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trlProps/ctrlProp76.xml" ContentType="application/vnd.ms-excel.controlproperties+xml"/>
  <Override PartName="/xl/ctrlProps/ctrlProp77.xml" ContentType="application/vnd.ms-excel.controlproperties+xml"/>
  <Override PartName="/xl/drawings/drawing18.xml" ContentType="application/vnd.openxmlformats-officedocument.drawing+xml"/>
  <Override PartName="/xl/drawings/drawing19.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0.xml" ContentType="application/vnd.openxmlformats-officedocument.drawing+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defaultThemeVersion="124226"/>
  <mc:AlternateContent xmlns:mc="http://schemas.openxmlformats.org/markup-compatibility/2006">
    <mc:Choice Requires="x15">
      <x15ac:absPath xmlns:x15ac="http://schemas.microsoft.com/office/spreadsheetml/2010/11/ac" url="C:\Users\local-admin\Documents\NEGOSPODARSTVO\SPORT\2023\razpis 2023\"/>
    </mc:Choice>
  </mc:AlternateContent>
  <xr:revisionPtr revIDLastSave="0" documentId="13_ncr:1_{6183AB3E-69CF-4C9E-9F07-AC808F51ACA1}" xr6:coauthVersionLast="47" xr6:coauthVersionMax="47" xr10:uidLastSave="{00000000-0000-0000-0000-000000000000}"/>
  <bookViews>
    <workbookView xWindow="-120" yWindow="-120" windowWidth="29040" windowHeight="15840" tabRatio="684" xr2:uid="{00000000-000D-0000-FFFF-FFFF00000000}"/>
  </bookViews>
  <sheets>
    <sheet name="Izvajalec" sheetId="18" r:id="rId1"/>
    <sheet name="prostočasna ŠV" sheetId="4" r:id="rId2"/>
    <sheet name="športna rekreacija" sheetId="19" r:id="rId3"/>
    <sheet name="Kolektivni" sheetId="5" r:id="rId4"/>
    <sheet name="Individualni" sheetId="6" r:id="rId5"/>
    <sheet name="Delovanje društev" sheetId="9" r:id="rId6"/>
    <sheet name="Seznam članov" sheetId="14" r:id="rId7"/>
    <sheet name="usposabljanje" sheetId="10" r:id="rId8"/>
    <sheet name="Prireditve" sheetId="11" r:id="rId9"/>
    <sheet name="Športni pripomočki in oprema" sheetId="16" r:id="rId10"/>
    <sheet name="Statistika" sheetId="13" r:id="rId11"/>
    <sheet name="Dnevnik-KOL" sheetId="20" r:id="rId12"/>
    <sheet name="Dnevnik-IND 2" sheetId="21" r:id="rId13"/>
    <sheet name="Dnevnik-REK" sheetId="22" r:id="rId14"/>
    <sheet name="Dnevnik-60 urni" sheetId="23" r:id="rId15"/>
    <sheet name="Dnevnik-80 URNI OŠ" sheetId="24" r:id="rId16"/>
    <sheet name="vzorec pogodbe" sheetId="15" r:id="rId17"/>
    <sheet name="zahtevek-1871" sheetId="28" r:id="rId18"/>
    <sheet name="zahtevek-1873" sheetId="31" r:id="rId19"/>
    <sheet name="zahtevek-1875" sheetId="32" r:id="rId20"/>
    <sheet name="zahtevek-1876" sheetId="30" r:id="rId21"/>
    <sheet name="Društva" sheetId="12" r:id="rId22"/>
  </sheets>
  <externalReferences>
    <externalReference r:id="rId23"/>
  </externalReferences>
  <definedNames>
    <definedName name="_xlnm._FilterDatabase" localSheetId="6" hidden="1">'Seznam članov'!$J$1:$L$90</definedName>
    <definedName name="_xlnm.Print_Area" localSheetId="5">'Delovanje društev'!$A$1:$U$75</definedName>
    <definedName name="_xlnm.Print_Area" localSheetId="14">'Dnevnik-60 urni'!$A$1:$AI$154</definedName>
    <definedName name="_xlnm.Print_Area" localSheetId="15">'Dnevnik-80 URNI OŠ'!$A$1:$AI$157</definedName>
    <definedName name="_xlnm.Print_Area" localSheetId="12">'Dnevnik-IND 2'!$A$1:$AV$240</definedName>
    <definedName name="_xlnm.Print_Area" localSheetId="11">'Dnevnik-KOL'!$A$1:$AI$154</definedName>
    <definedName name="_xlnm.Print_Area" localSheetId="13">'Dnevnik-REK'!$A$1:$AI$153</definedName>
    <definedName name="_xlnm.Print_Area" localSheetId="0">Izvajalec!$A$1:$T$85</definedName>
    <definedName name="_xlnm.Print_Area" localSheetId="3">Kolektivni!$A$1:$U$72</definedName>
    <definedName name="_xlnm.Print_Area" localSheetId="8">Prireditve!$A$1:$T$49</definedName>
    <definedName name="_xlnm.Print_Area" localSheetId="1">'prostočasna ŠV'!$A$1:$T$42</definedName>
    <definedName name="_xlnm.Print_Area" localSheetId="6">'Seznam članov'!$A$1:$G$91</definedName>
    <definedName name="_xlnm.Print_Area" localSheetId="2">'športna rekreacija'!$A$1:$T$39</definedName>
    <definedName name="_xlnm.Print_Area" localSheetId="9">'Športni pripomočki in oprema'!$A$1:$T$29</definedName>
    <definedName name="_xlnm.Print_Area" localSheetId="17">'zahtevek-1871'!$A$1:$G$50</definedName>
    <definedName name="_xlnm.Print_Area" localSheetId="18">'zahtevek-1873'!$A$1:$F$43</definedName>
    <definedName name="_xlnm.Print_Area" localSheetId="19">'zahtevek-1875'!$A$1:$G$54</definedName>
    <definedName name="_xlnm.Print_Area" localSheetId="20">'zahtevek-1876'!$A$1:$D$49</definedName>
    <definedName name="Tabela_Članov">[1]Naslovi!$A$4:$F$25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3" i="30" l="1"/>
  <c r="D24" i="30"/>
  <c r="D25" i="30"/>
  <c r="D26" i="30"/>
  <c r="D27" i="30"/>
  <c r="D28" i="30"/>
  <c r="D29" i="30"/>
  <c r="D30" i="30"/>
  <c r="D31" i="30"/>
  <c r="D22" i="30"/>
  <c r="E24" i="28"/>
  <c r="G24" i="28" s="1"/>
  <c r="E25" i="28"/>
  <c r="G25" i="28" s="1"/>
  <c r="E26" i="28"/>
  <c r="G26" i="28" s="1"/>
  <c r="E27" i="28"/>
  <c r="G27" i="28" s="1"/>
  <c r="E28" i="28"/>
  <c r="G28" i="28" s="1"/>
  <c r="E29" i="28"/>
  <c r="G29" i="28" s="1"/>
  <c r="E30" i="28"/>
  <c r="G30" i="28" s="1"/>
  <c r="E31" i="28"/>
  <c r="G31" i="28" s="1"/>
  <c r="E32" i="28"/>
  <c r="G32" i="28" s="1"/>
  <c r="E23" i="28"/>
  <c r="G23" i="28" s="1"/>
  <c r="D32" i="30" l="1"/>
  <c r="G33" i="28"/>
  <c r="E33" i="28"/>
  <c r="C234" i="21" l="1"/>
  <c r="C233" i="21"/>
  <c r="C232" i="21"/>
  <c r="C231" i="21"/>
  <c r="C230" i="21"/>
  <c r="C229" i="21"/>
  <c r="C228" i="21"/>
  <c r="C227" i="21"/>
  <c r="C226" i="21"/>
  <c r="C225" i="21"/>
  <c r="C224" i="21"/>
  <c r="C223" i="21"/>
  <c r="C216" i="21"/>
  <c r="C215" i="21"/>
  <c r="C214" i="21"/>
  <c r="C213" i="21"/>
  <c r="C212" i="21"/>
  <c r="C211" i="21"/>
  <c r="C210" i="21"/>
  <c r="C209" i="21"/>
  <c r="C208" i="21"/>
  <c r="C207" i="21"/>
  <c r="C206" i="21"/>
  <c r="C205" i="21"/>
  <c r="C198" i="21"/>
  <c r="C197" i="21"/>
  <c r="C196" i="21"/>
  <c r="C195" i="21"/>
  <c r="C194" i="21"/>
  <c r="C193" i="21"/>
  <c r="C192" i="21"/>
  <c r="C191" i="21"/>
  <c r="C190" i="21"/>
  <c r="C189" i="21"/>
  <c r="C188" i="21"/>
  <c r="C187" i="21"/>
  <c r="C180" i="21"/>
  <c r="C179" i="21"/>
  <c r="C178" i="21"/>
  <c r="C177" i="21"/>
  <c r="C176" i="21"/>
  <c r="C175" i="21"/>
  <c r="C174" i="21"/>
  <c r="C173" i="21"/>
  <c r="C172" i="21"/>
  <c r="C171" i="21"/>
  <c r="C170" i="21"/>
  <c r="C169" i="21"/>
  <c r="C162" i="21"/>
  <c r="C161" i="21"/>
  <c r="C160" i="21"/>
  <c r="C159" i="21"/>
  <c r="C158" i="21"/>
  <c r="C157" i="21"/>
  <c r="C156" i="21"/>
  <c r="C155" i="21"/>
  <c r="C154" i="21"/>
  <c r="C153" i="21"/>
  <c r="C152" i="21"/>
  <c r="C151" i="21"/>
  <c r="C144" i="21"/>
  <c r="C143" i="21"/>
  <c r="C142" i="21"/>
  <c r="C141" i="21"/>
  <c r="C140" i="21"/>
  <c r="C139" i="21"/>
  <c r="C138" i="21"/>
  <c r="C137" i="21"/>
  <c r="C136" i="21"/>
  <c r="C135" i="21"/>
  <c r="C134" i="21"/>
  <c r="C133" i="21"/>
  <c r="C126" i="21"/>
  <c r="C125" i="21"/>
  <c r="C124" i="21"/>
  <c r="C123" i="21"/>
  <c r="C122" i="21"/>
  <c r="C121" i="21"/>
  <c r="C120" i="21"/>
  <c r="C119" i="21"/>
  <c r="C118" i="21"/>
  <c r="C117" i="21"/>
  <c r="C116" i="21"/>
  <c r="C115" i="21"/>
  <c r="C108" i="21"/>
  <c r="C107" i="21"/>
  <c r="C106" i="21"/>
  <c r="C105" i="21"/>
  <c r="C104" i="21"/>
  <c r="C103" i="21"/>
  <c r="C102" i="21"/>
  <c r="C101" i="21"/>
  <c r="C100" i="21"/>
  <c r="C99" i="21"/>
  <c r="C98" i="21"/>
  <c r="C97" i="21"/>
  <c r="C90" i="21"/>
  <c r="C89" i="21"/>
  <c r="C88" i="21"/>
  <c r="C87" i="21"/>
  <c r="C86" i="21"/>
  <c r="C85" i="21"/>
  <c r="C84" i="21"/>
  <c r="C83" i="21"/>
  <c r="C82" i="21"/>
  <c r="C81" i="21"/>
  <c r="C80" i="21"/>
  <c r="C79" i="21"/>
  <c r="C72" i="21"/>
  <c r="C71" i="21"/>
  <c r="C70" i="21"/>
  <c r="C69" i="21"/>
  <c r="C68" i="21"/>
  <c r="C67" i="21"/>
  <c r="C66" i="21"/>
  <c r="C65" i="21"/>
  <c r="C64" i="21"/>
  <c r="C63" i="21"/>
  <c r="C62" i="21"/>
  <c r="C61" i="21"/>
  <c r="C54" i="21"/>
  <c r="C53" i="21"/>
  <c r="C52" i="21"/>
  <c r="C51" i="21"/>
  <c r="C50" i="21"/>
  <c r="C49" i="21"/>
  <c r="C48" i="21"/>
  <c r="C47" i="21"/>
  <c r="C46" i="21"/>
  <c r="C45" i="21"/>
  <c r="C44" i="21"/>
  <c r="C43" i="21"/>
  <c r="C36" i="21"/>
  <c r="C35" i="21"/>
  <c r="C34" i="21"/>
  <c r="C33" i="21"/>
  <c r="C32" i="21"/>
  <c r="C31" i="21"/>
  <c r="C30" i="21"/>
  <c r="C29" i="21"/>
  <c r="C28" i="21"/>
  <c r="C27" i="21"/>
  <c r="C26" i="21"/>
  <c r="C25" i="21"/>
  <c r="F42" i="18" l="1"/>
  <c r="F40" i="18"/>
  <c r="F38" i="18"/>
  <c r="F36" i="18"/>
  <c r="F31" i="18"/>
  <c r="F29" i="18"/>
  <c r="F27" i="18"/>
  <c r="F22" i="18"/>
  <c r="F20" i="18"/>
  <c r="F18" i="18"/>
  <c r="F16" i="18"/>
  <c r="F14" i="18"/>
  <c r="F12" i="18"/>
  <c r="F10" i="18"/>
  <c r="M8" i="9" l="1"/>
  <c r="N31" i="13"/>
  <c r="H31" i="13"/>
  <c r="P19" i="13"/>
  <c r="L19" i="13"/>
  <c r="H19" i="13"/>
  <c r="P12" i="9"/>
  <c r="M7" i="9"/>
  <c r="M9" i="9"/>
  <c r="M10" i="9"/>
  <c r="M11" i="9"/>
  <c r="G12" i="9"/>
  <c r="J12" i="9"/>
  <c r="M12" i="9" l="1"/>
</calcChain>
</file>

<file path=xl/sharedStrings.xml><?xml version="1.0" encoding="utf-8"?>
<sst xmlns="http://schemas.openxmlformats.org/spreadsheetml/2006/main" count="3231" uniqueCount="724">
  <si>
    <t>PODATKI O IZVAJALCU:</t>
  </si>
  <si>
    <t>VAŠA ŠIFRA:</t>
  </si>
  <si>
    <r>
      <t xml:space="preserve">( Šifro boste našli na listu </t>
    </r>
    <r>
      <rPr>
        <b/>
        <sz val="8"/>
        <rFont val="Arial"/>
        <family val="2"/>
        <charset val="238"/>
      </rPr>
      <t>Društva</t>
    </r>
    <r>
      <rPr>
        <sz val="8"/>
        <rFont val="Arial"/>
        <family val="2"/>
        <charset val="238"/>
      </rPr>
      <t xml:space="preserve"> ! )</t>
    </r>
  </si>
  <si>
    <t>OSNOVNI PODATKI:</t>
  </si>
  <si>
    <t>Uradno ime:</t>
  </si>
  <si>
    <t>Naslov:</t>
  </si>
  <si>
    <t>Pošta:</t>
  </si>
  <si>
    <t>Matična številka:</t>
  </si>
  <si>
    <t>Davčna številka:</t>
  </si>
  <si>
    <t>Transakcijski račun:</t>
  </si>
  <si>
    <t>KONTAKTNI PODATKI:</t>
  </si>
  <si>
    <t>Telefon:</t>
  </si>
  <si>
    <t>Fax:</t>
  </si>
  <si>
    <t>Elektronski naslov:</t>
  </si>
  <si>
    <t>PODATKI O URADNEM ZASTOPNIKU:</t>
  </si>
  <si>
    <t>Priimek in Ime:</t>
  </si>
  <si>
    <t>Telefon - GSM:</t>
  </si>
  <si>
    <t>* V primeru spremenjenih podatkov, veljavne podatke vpišite v rumena polja !</t>
  </si>
  <si>
    <t>OBRAZEC 1:</t>
  </si>
  <si>
    <t>Vadbena skupina:</t>
  </si>
  <si>
    <t>Trener / Vaditelj:</t>
  </si>
  <si>
    <t>Sezona vadbe:</t>
  </si>
  <si>
    <t>OD:</t>
  </si>
  <si>
    <t>DO:</t>
  </si>
  <si>
    <t>To je tednov:</t>
  </si>
  <si>
    <t>Starost vadečih:</t>
  </si>
  <si>
    <t>LET</t>
  </si>
  <si>
    <t>Število vadečih:</t>
  </si>
  <si>
    <t>TEDENSKI URNIK VADBE:</t>
  </si>
  <si>
    <t>DAN</t>
  </si>
  <si>
    <t>PON</t>
  </si>
  <si>
    <t>TOR</t>
  </si>
  <si>
    <t>SRE</t>
  </si>
  <si>
    <t>ČET</t>
  </si>
  <si>
    <t>PET</t>
  </si>
  <si>
    <t>SOB</t>
  </si>
  <si>
    <t>NED</t>
  </si>
  <si>
    <t>SKUPAJ</t>
  </si>
  <si>
    <t>TERMIN</t>
  </si>
  <si>
    <t>od</t>
  </si>
  <si>
    <t>do</t>
  </si>
  <si>
    <t>ur / teden</t>
  </si>
  <si>
    <t>OBJEKT</t>
  </si>
  <si>
    <t>DODATNA POJASNILA:</t>
  </si>
  <si>
    <t>SEZNAM UDELEŽENCEV PROGRAMA:</t>
  </si>
  <si>
    <t>Štev.</t>
  </si>
  <si>
    <t>PRIIMEK in IME</t>
  </si>
  <si>
    <t>LETO ROJSTVA</t>
  </si>
  <si>
    <t>Šifra</t>
  </si>
  <si>
    <t>DRUŠTVO</t>
  </si>
  <si>
    <t>SEDEŽ-NASLOV</t>
  </si>
  <si>
    <t>SEDEŽ-POŠTA</t>
  </si>
  <si>
    <t>MATIČNA ŠTEVILKA</t>
  </si>
  <si>
    <t>DAVČNA ŠTEVILKA</t>
  </si>
  <si>
    <t>TRANSAKCIJSKI RAČUN</t>
  </si>
  <si>
    <t>TELEFON</t>
  </si>
  <si>
    <t>FAX</t>
  </si>
  <si>
    <t>ELEKTRONSKI NASLOV</t>
  </si>
  <si>
    <t>URADNI ZASTOPNIK</t>
  </si>
  <si>
    <t>TELEFON - UZ</t>
  </si>
  <si>
    <t>GSM - UZ</t>
  </si>
  <si>
    <t>ELEKTRONSKI NASLOV - UZ</t>
  </si>
  <si>
    <t>OBRAZEC 2:</t>
  </si>
  <si>
    <t>Športna panoga:</t>
  </si>
  <si>
    <t>Trener:</t>
  </si>
  <si>
    <t>UVRSTITEV V PRETEKLI SEZONI:</t>
  </si>
  <si>
    <t>Uvrstitev:</t>
  </si>
  <si>
    <t>mesto</t>
  </si>
  <si>
    <t>Število ekip (vse lige skupaj):</t>
  </si>
  <si>
    <t>Število odigranih tekem:</t>
  </si>
  <si>
    <t>DATUM ROJSTVA</t>
  </si>
  <si>
    <t>ŠTEV. REGISTRACIJE</t>
  </si>
  <si>
    <t>OBRAZEC 3:</t>
  </si>
  <si>
    <t>Rojen(a)</t>
  </si>
  <si>
    <t>Uvrstitev</t>
  </si>
  <si>
    <t>Št. nastopajočih</t>
  </si>
  <si>
    <t>DISCIPLINA</t>
  </si>
  <si>
    <t>Št. vseh tekem</t>
  </si>
  <si>
    <t>Nastop na štev. tekem</t>
  </si>
  <si>
    <t>* Vpišite uvrstitve tekmovalcev, ki so v tej kategoriji nastopali v PRETEKLI TEKMOVALNI SEZONI !</t>
  </si>
  <si>
    <t>OBRAZEC 6:</t>
  </si>
  <si>
    <t>DELOVANJE DRUŠTEV</t>
  </si>
  <si>
    <t>ŠTEVILO ČLANOV DRUŠTVA:</t>
  </si>
  <si>
    <t>STAROST</t>
  </si>
  <si>
    <t>ŽENSKE</t>
  </si>
  <si>
    <t>MOŠKI</t>
  </si>
  <si>
    <t>do 7 let</t>
  </si>
  <si>
    <t>nad 7 do 15 let</t>
  </si>
  <si>
    <t>nad 15 do 20 let</t>
  </si>
  <si>
    <t>nad 20 do 65 let</t>
  </si>
  <si>
    <t>nad 65 let</t>
  </si>
  <si>
    <t>ORGANIZIRANE VADBENE SKUPINE V TEKMOVALNI DEJVNOSTI:</t>
  </si>
  <si>
    <t>Število vadečih</t>
  </si>
  <si>
    <t>ORGANIZIRANE VADBENE SKUPINE V NETEKMOVALNI DEJVNOSTI:</t>
  </si>
  <si>
    <t>OBRAZEC 7:</t>
  </si>
  <si>
    <t>Datum diplome</t>
  </si>
  <si>
    <t>STROŠKI</t>
  </si>
  <si>
    <t>OBRAZEC 8:</t>
  </si>
  <si>
    <t>VIŠINA LETNE ČLANARINE V TEKOČI SEZONI:</t>
  </si>
  <si>
    <t>KATEGORIJA</t>
  </si>
  <si>
    <t>otroci do 6 let</t>
  </si>
  <si>
    <t>otroci do 15 let</t>
  </si>
  <si>
    <t>mladi do 20 let</t>
  </si>
  <si>
    <t>odrasli nad 20 let</t>
  </si>
  <si>
    <t>VIŠINA [EUR]</t>
  </si>
  <si>
    <t>Za točnost podatkov odgovarja s podpisom in žigom:</t>
  </si>
  <si>
    <t>Ime in Priimek:</t>
  </si>
  <si>
    <t>Datum:</t>
  </si>
  <si>
    <t>podpis</t>
  </si>
  <si>
    <t>žig</t>
  </si>
  <si>
    <t>OBRAZEC 9:</t>
  </si>
  <si>
    <t>Statistični podatki za potrebe Ministrstva za šolstvo in šport (razvidi športa)</t>
  </si>
  <si>
    <t>ŠTEVILO STROKOVNIH DELAVCEV:</t>
  </si>
  <si>
    <t>VOLONTERSKO</t>
  </si>
  <si>
    <t>HONORARNO</t>
  </si>
  <si>
    <t>PROFESIONALNO</t>
  </si>
  <si>
    <t>STROKOVNI DELAVCI</t>
  </si>
  <si>
    <t>VADITELJI  (1. stopnja)</t>
  </si>
  <si>
    <t>UČITELJI  (2. stopnja)</t>
  </si>
  <si>
    <t>UČITELJI  (3. stopnja)</t>
  </si>
  <si>
    <t>DIPLOMANTI FŠ  (4. in 5. stopnja)</t>
  </si>
  <si>
    <t>SODNIKI</t>
  </si>
  <si>
    <t>MEDICINSKI DELAVCI</t>
  </si>
  <si>
    <t>MENEDŽERJI</t>
  </si>
  <si>
    <t>ADMINISTRATIVNI DELAVCI</t>
  </si>
  <si>
    <t>ORGANIZATORJI TEKMOVANJ</t>
  </si>
  <si>
    <t>TEHNIČNI DELAVCI</t>
  </si>
  <si>
    <t>DRUGI</t>
  </si>
  <si>
    <t>ŠTEVILO ŠPORTNIKOV:</t>
  </si>
  <si>
    <t>STAROSTNA KATEGORIJA</t>
  </si>
  <si>
    <t>OTROCI  (do 15 let)</t>
  </si>
  <si>
    <t>MLADINCI  (do 20 let)</t>
  </si>
  <si>
    <t>ČLANI  (do 35 let)</t>
  </si>
  <si>
    <t>VETERANI  (do 55 let)</t>
  </si>
  <si>
    <t>STAROSTNIKI  (nad 55 let)</t>
  </si>
  <si>
    <t>TEKMOVALNI ŠPORT</t>
  </si>
  <si>
    <t>PLAČANA ČLANARINA</t>
  </si>
  <si>
    <t>VADBENA SKUPINA</t>
  </si>
  <si>
    <t>Skrajšano ime **:</t>
  </si>
  <si>
    <t>** Samo, če imate v odločbi upravne enote, navedeno uradno skrajšano ime !</t>
  </si>
  <si>
    <t>DRUŠTVO-SKRAJŠANO</t>
  </si>
  <si>
    <r>
      <t xml:space="preserve">* Priloži seznam vseh članov društva s podatkoma   </t>
    </r>
    <r>
      <rPr>
        <i/>
        <sz val="9"/>
        <rFont val="Times New Roman"/>
        <family val="1"/>
        <charset val="238"/>
      </rPr>
      <t>Priimek in Ime</t>
    </r>
    <r>
      <rPr>
        <sz val="9"/>
        <rFont val="Times New Roman"/>
        <family val="1"/>
        <charset val="238"/>
      </rPr>
      <t xml:space="preserve">   ter   </t>
    </r>
    <r>
      <rPr>
        <i/>
        <sz val="9"/>
        <rFont val="Times New Roman"/>
        <family val="1"/>
        <charset val="238"/>
      </rPr>
      <t>Letnica rojstva</t>
    </r>
    <r>
      <rPr>
        <sz val="9"/>
        <rFont val="Times New Roman"/>
        <family val="1"/>
        <charset val="238"/>
      </rPr>
      <t xml:space="preserve"> !</t>
    </r>
  </si>
  <si>
    <t>KAŠARIJA TEAM</t>
  </si>
  <si>
    <t>KOLESARSKI KLUB ZAVRŠNICA</t>
  </si>
  <si>
    <t>PLANINSKO DRUŠTVO ŽIROVNICA</t>
  </si>
  <si>
    <t>4274 ŽIROVNICA</t>
  </si>
  <si>
    <t>TVD PARTIZAN ŽIROVNICA</t>
  </si>
  <si>
    <t>REKREACIJSKO NOGOMETNO DRUŠTVO KAŠARIJA TEAM</t>
  </si>
  <si>
    <t>DOSLOVČE 25A</t>
  </si>
  <si>
    <t>1172751000</t>
  </si>
  <si>
    <t>41713460</t>
  </si>
  <si>
    <t>KK ZAVRŠNICA</t>
  </si>
  <si>
    <t>ZABREZNICA 53C</t>
  </si>
  <si>
    <t>5863775000</t>
  </si>
  <si>
    <t>61012599</t>
  </si>
  <si>
    <t>05100-8010462218</t>
  </si>
  <si>
    <t>ŽIROVNICA 63</t>
  </si>
  <si>
    <t>5945755000</t>
  </si>
  <si>
    <t>97591106</t>
  </si>
  <si>
    <t>SMUČARSKO SKAKALNO DRUŠTVO STOL ŽIROVNICA</t>
  </si>
  <si>
    <t>SSD STOL ŽIROVNICA</t>
  </si>
  <si>
    <t>BREG 123</t>
  </si>
  <si>
    <t>5505976000</t>
  </si>
  <si>
    <t>39551245</t>
  </si>
  <si>
    <t>05100-8010090417</t>
  </si>
  <si>
    <t>ŠPORTNO REKREATIVNO DRUŠTVO TRIM TIM ŽIROVNICA</t>
  </si>
  <si>
    <t>1173065000</t>
  </si>
  <si>
    <t>20246579</t>
  </si>
  <si>
    <t>TVD PARTIZAN ŽIROVNICA DRUŠTVO ZA ŠPORTNO VZGOJO IN REKREACIJO</t>
  </si>
  <si>
    <t>5209650000</t>
  </si>
  <si>
    <t>66025788</t>
  </si>
  <si>
    <t>PD ŽIROVNICA</t>
  </si>
  <si>
    <t>OBRAZEC 6A:                                     SEZNAM ČLANOV DRUŠTVA</t>
  </si>
  <si>
    <t>POMOŽNI OBRAZEC - SEZNAM ČLANOV DRUŠTVA</t>
  </si>
  <si>
    <t>Leto rojstva</t>
  </si>
  <si>
    <t>JANI KOSELJ</t>
  </si>
  <si>
    <t>jani.koselj3@gmail.com</t>
  </si>
  <si>
    <t>OBRAZEC 10:</t>
  </si>
  <si>
    <t>RAZVOJ ŠPORTNIH PRIPOMOČKOV IN OPREME</t>
  </si>
  <si>
    <t>ZNESEK</t>
  </si>
  <si>
    <t>VRSTA OPREME IN OSNOVNIH SREDSTEV</t>
  </si>
  <si>
    <t>NAKUP OPREME IN OSNOVNIH SREDSTEV POTREBNIH ZA IZVAJANJE ŠPORTNE DEJAVNOSTI</t>
  </si>
  <si>
    <t>DOSLOVČE 28</t>
  </si>
  <si>
    <t>61000-0007292516</t>
  </si>
  <si>
    <t>031 877 274</t>
  </si>
  <si>
    <t>miha.bulovec@gmail.com</t>
  </si>
  <si>
    <t>MIHA BULOVEC</t>
  </si>
  <si>
    <t>05100-8013831028</t>
  </si>
  <si>
    <t>031 648 452</t>
  </si>
  <si>
    <t>kkzavrsnica@gmail.com</t>
  </si>
  <si>
    <t>ŽIGA BLATNIK</t>
  </si>
  <si>
    <t>07000-0001577213</t>
  </si>
  <si>
    <t>BORUT REP</t>
  </si>
  <si>
    <t>ssdstol@gmail.com</t>
  </si>
  <si>
    <t>051 354 976</t>
  </si>
  <si>
    <t>borut@france-turbo.si</t>
  </si>
  <si>
    <t>POVZETEK PRIJAVE:</t>
  </si>
  <si>
    <t>PRIJAVLAJMO ZA NASLEDNJE ŠPORTNE PROGRAME OZ. PODROČJA ŠPORTA (označite):</t>
  </si>
  <si>
    <t>61000-0018376997</t>
  </si>
  <si>
    <t>041 311 998</t>
  </si>
  <si>
    <t>mitja.madon@telemach.net</t>
  </si>
  <si>
    <t>PROSTOČASNA ŠPORTNA VZGOJA OTROK IN MLADINE</t>
  </si>
  <si>
    <r>
      <t xml:space="preserve">Kompetence trenerja/vaditelja </t>
    </r>
    <r>
      <rPr>
        <sz val="8"/>
        <rFont val="Arial"/>
        <family val="2"/>
        <charset val="238"/>
      </rPr>
      <t>(obvezno označite)</t>
    </r>
  </si>
  <si>
    <t>Obvezna priloga: Dokazilo o strokovni usposobljenosti trenerja</t>
  </si>
  <si>
    <t>ŠPORTNA REKREACIJA</t>
  </si>
  <si>
    <t>OBRAZEC 4:</t>
  </si>
  <si>
    <r>
      <t xml:space="preserve">Kompetence trenerja </t>
    </r>
    <r>
      <rPr>
        <sz val="8"/>
        <rFont val="Arial"/>
        <family val="2"/>
        <charset val="238"/>
      </rPr>
      <t>(obvezno označite):</t>
    </r>
  </si>
  <si>
    <t xml:space="preserve">Naziv lige/tekmovanja: </t>
  </si>
  <si>
    <t>Skupaj načrtovano število tekem v tekoči sezoni:</t>
  </si>
  <si>
    <t>Skupaj načrtovan obseg vadbe v tekoči sezoni (v urah):</t>
  </si>
  <si>
    <t>TEDENSKI URNIK VADBE (tekoča sezona):</t>
  </si>
  <si>
    <t>Rekreacija in prostočasna dejavnost</t>
  </si>
  <si>
    <t>ŠPORTNE PRIREDITVE</t>
  </si>
  <si>
    <t xml:space="preserve">Naziv tekmovanja: </t>
  </si>
  <si>
    <t>SEZNAM ŠPORTNIKOV:</t>
  </si>
  <si>
    <t>* POGOJ: Športnik mora biti vpisan v evidenco registriranih in kategoriziranih športnikov</t>
  </si>
  <si>
    <t>* OBVEZNA PRILOGA: Potrdilo (izpis) iz evidence registriranih in kategoriziranih športnikov (32. člen Zšpo-1)</t>
  </si>
  <si>
    <t>* Vpišite športnike, ki bodo v tej kategoriji nastopali v TEKOČI (prihodnji) TEKMOVALNI SEZONI !</t>
  </si>
  <si>
    <t>ŠPORTNA VZGOJA OTROK IN MLADINE USMERJENIH V KAKOVOSTNI IN VRHUNSKI ŠPORT - INDIVIDUALNI ŠPORTI</t>
  </si>
  <si>
    <t>ŠPORTNA VZGOJA OTROK IN MLADINE USMERJENIH V KAKOVOSTNI IN VRHUNSKI ŠPORT - KOLEKTIVNI ŠPORTI</t>
  </si>
  <si>
    <t>** Za organizirano vadbeno skupino se smatra skupina, katera izvaja celoletni športni program</t>
  </si>
  <si>
    <t>OBRAZEC 6A:                                                     SEZNAM ČLANOV DRUŠTVA</t>
  </si>
  <si>
    <t>USPOSABLJANJE IN IZPOPOLNJEVANJE STROKOVNIH KADROV V ŠPORTU</t>
  </si>
  <si>
    <t>USPOSABLJANJE IN IZPOPOLNJEVANJE:</t>
  </si>
  <si>
    <t>STOPNJA</t>
  </si>
  <si>
    <t>* Kandidirajo lahko le izvajalci, ki izvajajo programe tekmovalnega športa otrok in mladine</t>
  </si>
  <si>
    <t>- dokumentacijo o pridobljeni licenci oz. usposabljanju</t>
  </si>
  <si>
    <t>VRSTA USPOSABLJANJA/
IZPOPOLNJEVANJA (licenciranja)</t>
  </si>
  <si>
    <t>* Predložiti je potrebno:</t>
  </si>
  <si>
    <t>- program usposabljanja, izpopolnjevanja</t>
  </si>
  <si>
    <t>Naziv prireditve:</t>
  </si>
  <si>
    <t>Prireditev se izvaja na območju občine Žirovnica:</t>
  </si>
  <si>
    <t>Prireditev ima večletno tradicijo:</t>
  </si>
  <si>
    <t>Prireditev je odmevna v širšem prostoru:</t>
  </si>
  <si>
    <r>
      <t>Kje je objavljena prireditev</t>
    </r>
    <r>
      <rPr>
        <sz val="8"/>
        <rFont val="Arial"/>
        <family val="2"/>
        <charset val="238"/>
      </rPr>
      <t xml:space="preserve"> (navedite)</t>
    </r>
    <r>
      <rPr>
        <sz val="9"/>
        <rFont val="Arial"/>
        <family val="2"/>
        <charset val="238"/>
      </rPr>
      <t>:</t>
    </r>
  </si>
  <si>
    <t>Vrsta prireditve:</t>
  </si>
  <si>
    <t>Datum prireditve:</t>
  </si>
  <si>
    <t>* Navedite število udeležencev na zadnji izvedeni prireditvi</t>
  </si>
  <si>
    <t>*Število udeležencev:</t>
  </si>
  <si>
    <t>OSNOVNI PODATKI O PRIREDITVI:</t>
  </si>
  <si>
    <t>DRUGIH TEKEM [ DT ]:</t>
  </si>
  <si>
    <t>POKALNIH TEKEM [ PT ]:</t>
  </si>
  <si>
    <t>LIGAŠKIH TEKEM [ LT ]:</t>
  </si>
  <si>
    <t>UR TRENINGA:</t>
  </si>
  <si>
    <t>TRENING TEKEM [ TT ]:</t>
  </si>
  <si>
    <t>TRENINGOV [ X ]:</t>
  </si>
  <si>
    <t>SKUPAJ:</t>
  </si>
  <si>
    <t>Prisotnih</t>
  </si>
  <si>
    <t>Ura (od-do)</t>
  </si>
  <si>
    <t>31.12.</t>
  </si>
  <si>
    <t>30.12.</t>
  </si>
  <si>
    <t>29.12.</t>
  </si>
  <si>
    <t>28.12.</t>
  </si>
  <si>
    <t>27.12.</t>
  </si>
  <si>
    <t>26.12.</t>
  </si>
  <si>
    <t>25.12.</t>
  </si>
  <si>
    <t>24.12.</t>
  </si>
  <si>
    <t>23.12.</t>
  </si>
  <si>
    <t>22.12.</t>
  </si>
  <si>
    <t>21.12.</t>
  </si>
  <si>
    <t>20.12.</t>
  </si>
  <si>
    <t>19.12.</t>
  </si>
  <si>
    <t>18.12.</t>
  </si>
  <si>
    <t>17.12.</t>
  </si>
  <si>
    <t>16.12.</t>
  </si>
  <si>
    <t>Dan in Datum</t>
  </si>
  <si>
    <t>15.12.</t>
  </si>
  <si>
    <t>14.12.</t>
  </si>
  <si>
    <t>13.12.</t>
  </si>
  <si>
    <t>12.12.</t>
  </si>
  <si>
    <t>11.12.</t>
  </si>
  <si>
    <t>10.12.</t>
  </si>
  <si>
    <t>9.12.</t>
  </si>
  <si>
    <t>8.12.</t>
  </si>
  <si>
    <t>7.12.</t>
  </si>
  <si>
    <t>6.12.</t>
  </si>
  <si>
    <t>5.12.</t>
  </si>
  <si>
    <t>4.12.</t>
  </si>
  <si>
    <t>3.12.</t>
  </si>
  <si>
    <t>2.12.</t>
  </si>
  <si>
    <t>1.12.</t>
  </si>
  <si>
    <t>DECEMBER</t>
  </si>
  <si>
    <t>30.11.</t>
  </si>
  <si>
    <t>29.11.</t>
  </si>
  <si>
    <t>28.11.</t>
  </si>
  <si>
    <t>27.11.</t>
  </si>
  <si>
    <t>26.11.</t>
  </si>
  <si>
    <t>25.11.</t>
  </si>
  <si>
    <t>24.11.</t>
  </si>
  <si>
    <t>23.11.</t>
  </si>
  <si>
    <t>22.11.</t>
  </si>
  <si>
    <t>21.11.</t>
  </si>
  <si>
    <t>20.11.</t>
  </si>
  <si>
    <t>19.11.</t>
  </si>
  <si>
    <t>18.11.</t>
  </si>
  <si>
    <t>17.11.</t>
  </si>
  <si>
    <t>16.11.</t>
  </si>
  <si>
    <t>15.11.</t>
  </si>
  <si>
    <t>14.11.</t>
  </si>
  <si>
    <t>13.11.</t>
  </si>
  <si>
    <t>12.11.</t>
  </si>
  <si>
    <t>11.11.</t>
  </si>
  <si>
    <t>10.11.</t>
  </si>
  <si>
    <t>9.11.</t>
  </si>
  <si>
    <t>8.11.</t>
  </si>
  <si>
    <t>7.11.</t>
  </si>
  <si>
    <t>6.11.</t>
  </si>
  <si>
    <t>5.11.</t>
  </si>
  <si>
    <t>4.11.</t>
  </si>
  <si>
    <t>3.11.</t>
  </si>
  <si>
    <t>2.11.</t>
  </si>
  <si>
    <t>1.11.</t>
  </si>
  <si>
    <t>NOVEMBER</t>
  </si>
  <si>
    <t>31.10.</t>
  </si>
  <si>
    <t>30.10.</t>
  </si>
  <si>
    <t>29.10.</t>
  </si>
  <si>
    <t>28.10.</t>
  </si>
  <si>
    <t>27.10.</t>
  </si>
  <si>
    <t>26.10.</t>
  </si>
  <si>
    <t>25.10.</t>
  </si>
  <si>
    <t>24.10.</t>
  </si>
  <si>
    <t>23.10.</t>
  </si>
  <si>
    <t>22.10.</t>
  </si>
  <si>
    <t>21.10.</t>
  </si>
  <si>
    <t>20.10.</t>
  </si>
  <si>
    <t>19.10.</t>
  </si>
  <si>
    <t>18.10.</t>
  </si>
  <si>
    <t>17.10.</t>
  </si>
  <si>
    <t>16.10.</t>
  </si>
  <si>
    <t>15.10.</t>
  </si>
  <si>
    <t>14.10.</t>
  </si>
  <si>
    <t>13.10.</t>
  </si>
  <si>
    <t>12.10.</t>
  </si>
  <si>
    <t>11.10.</t>
  </si>
  <si>
    <t>10.10.</t>
  </si>
  <si>
    <t>9.10.</t>
  </si>
  <si>
    <t>8.10.</t>
  </si>
  <si>
    <t>7.10.</t>
  </si>
  <si>
    <t>6.10.</t>
  </si>
  <si>
    <t>5.10.</t>
  </si>
  <si>
    <t>4.10.</t>
  </si>
  <si>
    <t>3.10.</t>
  </si>
  <si>
    <t>2.10.</t>
  </si>
  <si>
    <t>1.10.</t>
  </si>
  <si>
    <t>OKTOBER</t>
  </si>
  <si>
    <t>30.9.</t>
  </si>
  <si>
    <t>29.9.</t>
  </si>
  <si>
    <t>28.9.</t>
  </si>
  <si>
    <t>27.9.</t>
  </si>
  <si>
    <t>26.9.</t>
  </si>
  <si>
    <t>25.9.</t>
  </si>
  <si>
    <t>24.9.</t>
  </si>
  <si>
    <t>23.9.</t>
  </si>
  <si>
    <t>22.9.</t>
  </si>
  <si>
    <t>21.9.</t>
  </si>
  <si>
    <t>20.9.</t>
  </si>
  <si>
    <t>19.9.</t>
  </si>
  <si>
    <t>18.9.</t>
  </si>
  <si>
    <t>17.9.</t>
  </si>
  <si>
    <t>16.9.</t>
  </si>
  <si>
    <t>15.9.</t>
  </si>
  <si>
    <t>14.9.</t>
  </si>
  <si>
    <t>13.9.</t>
  </si>
  <si>
    <t>12.9.</t>
  </si>
  <si>
    <t>11.9.</t>
  </si>
  <si>
    <t>10.9.</t>
  </si>
  <si>
    <t>9.9.</t>
  </si>
  <si>
    <t>8.9.</t>
  </si>
  <si>
    <t>7.9.</t>
  </si>
  <si>
    <t>6.9.</t>
  </si>
  <si>
    <t>5.9.</t>
  </si>
  <si>
    <t>4.9.</t>
  </si>
  <si>
    <t>3.9.</t>
  </si>
  <si>
    <t>2.9.</t>
  </si>
  <si>
    <t>1.9.</t>
  </si>
  <si>
    <t>SEPTEMBER</t>
  </si>
  <si>
    <t>31.8.</t>
  </si>
  <si>
    <t>30.8.</t>
  </si>
  <si>
    <t>29.8.</t>
  </si>
  <si>
    <t>28.8.</t>
  </si>
  <si>
    <t>27.8.</t>
  </si>
  <si>
    <t>26.8.</t>
  </si>
  <si>
    <t>25.8.</t>
  </si>
  <si>
    <t>24.8.</t>
  </si>
  <si>
    <t>23.8.</t>
  </si>
  <si>
    <t>22.8.</t>
  </si>
  <si>
    <t>21.8.</t>
  </si>
  <si>
    <t>20.8.</t>
  </si>
  <si>
    <t>19.8.</t>
  </si>
  <si>
    <t>18.8.</t>
  </si>
  <si>
    <t>17.8.</t>
  </si>
  <si>
    <t>16.8.</t>
  </si>
  <si>
    <t>15.8.</t>
  </si>
  <si>
    <t>14.8.</t>
  </si>
  <si>
    <t>13.3.</t>
  </si>
  <si>
    <t>12.8.</t>
  </si>
  <si>
    <t>11.8.</t>
  </si>
  <si>
    <t>10.8.</t>
  </si>
  <si>
    <t>9.8.</t>
  </si>
  <si>
    <t>8.8.</t>
  </si>
  <si>
    <t>7.8.</t>
  </si>
  <si>
    <t>6.8.</t>
  </si>
  <si>
    <t>5.8.</t>
  </si>
  <si>
    <t>4.8.</t>
  </si>
  <si>
    <t>3.3.</t>
  </si>
  <si>
    <t>2.8.</t>
  </si>
  <si>
    <t>1.8.</t>
  </si>
  <si>
    <t>AVGUST</t>
  </si>
  <si>
    <t>31.7.</t>
  </si>
  <si>
    <t>30.7.</t>
  </si>
  <si>
    <t>29.7.</t>
  </si>
  <si>
    <t>28.7.</t>
  </si>
  <si>
    <t>27.7.</t>
  </si>
  <si>
    <t>26.7.</t>
  </si>
  <si>
    <t>25.7.</t>
  </si>
  <si>
    <t>24.7.</t>
  </si>
  <si>
    <t>23.7.</t>
  </si>
  <si>
    <t>22.7.</t>
  </si>
  <si>
    <t>21.7.</t>
  </si>
  <si>
    <t>20.7.</t>
  </si>
  <si>
    <t>19.7.</t>
  </si>
  <si>
    <t>18.7.</t>
  </si>
  <si>
    <t>17.7.</t>
  </si>
  <si>
    <t>16.7.</t>
  </si>
  <si>
    <t>15.7.</t>
  </si>
  <si>
    <t>14.7.</t>
  </si>
  <si>
    <t>13.7.</t>
  </si>
  <si>
    <t>12.7.</t>
  </si>
  <si>
    <t>11.7.</t>
  </si>
  <si>
    <t>10.7.</t>
  </si>
  <si>
    <t>9.7.</t>
  </si>
  <si>
    <t>8.7.</t>
  </si>
  <si>
    <t>7.7.</t>
  </si>
  <si>
    <t>6.7.</t>
  </si>
  <si>
    <t>5.7.</t>
  </si>
  <si>
    <t>4.7.</t>
  </si>
  <si>
    <t>3.7.</t>
  </si>
  <si>
    <t>2.7.</t>
  </si>
  <si>
    <t>1.7.</t>
  </si>
  <si>
    <t>JULIJ</t>
  </si>
  <si>
    <t>30.6.</t>
  </si>
  <si>
    <t>29.6.</t>
  </si>
  <si>
    <t>28.6.</t>
  </si>
  <si>
    <t>27.6.</t>
  </si>
  <si>
    <t>26.6.</t>
  </si>
  <si>
    <t>25.6.</t>
  </si>
  <si>
    <t>24.6.</t>
  </si>
  <si>
    <t>23.6.</t>
  </si>
  <si>
    <t>22.6.</t>
  </si>
  <si>
    <t>21.6.</t>
  </si>
  <si>
    <t>20.6.</t>
  </si>
  <si>
    <t>19.6.</t>
  </si>
  <si>
    <t>18.6.</t>
  </si>
  <si>
    <t>17.6.</t>
  </si>
  <si>
    <t>16.6.</t>
  </si>
  <si>
    <t>15.6.</t>
  </si>
  <si>
    <t>14.6.</t>
  </si>
  <si>
    <t>13.6.</t>
  </si>
  <si>
    <t>12.6.</t>
  </si>
  <si>
    <t>11.6.</t>
  </si>
  <si>
    <t>10.6.</t>
  </si>
  <si>
    <t>9.6.</t>
  </si>
  <si>
    <t>8.6.</t>
  </si>
  <si>
    <t>7.6.</t>
  </si>
  <si>
    <t>6.6.</t>
  </si>
  <si>
    <t>5.6.</t>
  </si>
  <si>
    <t>4.6.</t>
  </si>
  <si>
    <t>3.6.</t>
  </si>
  <si>
    <t>2.6.</t>
  </si>
  <si>
    <t>1.6.</t>
  </si>
  <si>
    <t>JUNIJ</t>
  </si>
  <si>
    <t>31.5.</t>
  </si>
  <si>
    <t>30.5.</t>
  </si>
  <si>
    <t>29.5.</t>
  </si>
  <si>
    <t>28.5.</t>
  </si>
  <si>
    <t>27.5.</t>
  </si>
  <si>
    <t>26.5.</t>
  </si>
  <si>
    <t>25.5.</t>
  </si>
  <si>
    <t>24.5.</t>
  </si>
  <si>
    <t>23.5.</t>
  </si>
  <si>
    <t>22.5.</t>
  </si>
  <si>
    <t>21.5.</t>
  </si>
  <si>
    <t>20.5.</t>
  </si>
  <si>
    <t>19.5.</t>
  </si>
  <si>
    <t>18.5.</t>
  </si>
  <si>
    <t>17.5.</t>
  </si>
  <si>
    <t>16.5.</t>
  </si>
  <si>
    <t>15.5.</t>
  </si>
  <si>
    <t>14.5.</t>
  </si>
  <si>
    <t>13.5.</t>
  </si>
  <si>
    <t>12.5.</t>
  </si>
  <si>
    <t>11.5.</t>
  </si>
  <si>
    <t>10.5.</t>
  </si>
  <si>
    <t>9.5.</t>
  </si>
  <si>
    <t>8.5.</t>
  </si>
  <si>
    <t>7.5.</t>
  </si>
  <si>
    <t>6.5.</t>
  </si>
  <si>
    <t>5.5.</t>
  </si>
  <si>
    <t>4.5.</t>
  </si>
  <si>
    <t>3.5.</t>
  </si>
  <si>
    <t>2.5.</t>
  </si>
  <si>
    <t>1.5.</t>
  </si>
  <si>
    <t>MAJ</t>
  </si>
  <si>
    <t>30.4.</t>
  </si>
  <si>
    <t>29.4.</t>
  </si>
  <si>
    <t>28.4.</t>
  </si>
  <si>
    <t>27.4.</t>
  </si>
  <si>
    <t>26.4.</t>
  </si>
  <si>
    <t>25.4.</t>
  </si>
  <si>
    <t>24.4.</t>
  </si>
  <si>
    <t>23.4.</t>
  </si>
  <si>
    <t>22.4.</t>
  </si>
  <si>
    <t>21.4.</t>
  </si>
  <si>
    <t>20.4.</t>
  </si>
  <si>
    <t>19.4.</t>
  </si>
  <si>
    <t>18.4.</t>
  </si>
  <si>
    <t>17.4.</t>
  </si>
  <si>
    <t>16.4.</t>
  </si>
  <si>
    <t>15.4.</t>
  </si>
  <si>
    <t>14.4.</t>
  </si>
  <si>
    <t>13.4.</t>
  </si>
  <si>
    <t>12.4.</t>
  </si>
  <si>
    <t>11.4.</t>
  </si>
  <si>
    <t>10.4.</t>
  </si>
  <si>
    <t>9.4.</t>
  </si>
  <si>
    <t>8.4.</t>
  </si>
  <si>
    <t>7.4.</t>
  </si>
  <si>
    <t>6.4.</t>
  </si>
  <si>
    <t>5.4.</t>
  </si>
  <si>
    <t>4.4.</t>
  </si>
  <si>
    <t>3.4.</t>
  </si>
  <si>
    <t>2.4.</t>
  </si>
  <si>
    <t>1.4.</t>
  </si>
  <si>
    <t>APRIL</t>
  </si>
  <si>
    <t>31.3.</t>
  </si>
  <si>
    <t>30.3.</t>
  </si>
  <si>
    <t>29.3.</t>
  </si>
  <si>
    <t>28.3.</t>
  </si>
  <si>
    <t>27.3.</t>
  </si>
  <si>
    <t>26.3.</t>
  </si>
  <si>
    <t>25.3.</t>
  </si>
  <si>
    <t>24.3.</t>
  </si>
  <si>
    <t>23.3.</t>
  </si>
  <si>
    <t>22.3.</t>
  </si>
  <si>
    <t>21.3.</t>
  </si>
  <si>
    <t>20.3.</t>
  </si>
  <si>
    <t>19.3.</t>
  </si>
  <si>
    <t>18.3.</t>
  </si>
  <si>
    <t>17.3.</t>
  </si>
  <si>
    <t>16.3.</t>
  </si>
  <si>
    <t>15.3.</t>
  </si>
  <si>
    <t>14.3.</t>
  </si>
  <si>
    <t>12.3.</t>
  </si>
  <si>
    <t>11.3.</t>
  </si>
  <si>
    <t>10.3.</t>
  </si>
  <si>
    <t>9.3.</t>
  </si>
  <si>
    <t>8.3.</t>
  </si>
  <si>
    <t>7.3.</t>
  </si>
  <si>
    <t>6.3.</t>
  </si>
  <si>
    <t>5.3.</t>
  </si>
  <si>
    <t>4.3.</t>
  </si>
  <si>
    <t>2.3.</t>
  </si>
  <si>
    <t>1.3.</t>
  </si>
  <si>
    <t>MAREC</t>
  </si>
  <si>
    <t>29.2.</t>
  </si>
  <si>
    <t>28.2.</t>
  </si>
  <si>
    <t>27.2.</t>
  </si>
  <si>
    <t>26.2.</t>
  </si>
  <si>
    <t>25.2.</t>
  </si>
  <si>
    <t>24.2.</t>
  </si>
  <si>
    <t>23.2.</t>
  </si>
  <si>
    <t>22.2.</t>
  </si>
  <si>
    <t>21.2.</t>
  </si>
  <si>
    <t>20.2.</t>
  </si>
  <si>
    <t>19.2.</t>
  </si>
  <si>
    <t>18.2.</t>
  </si>
  <si>
    <t>17.2.</t>
  </si>
  <si>
    <t>16.2.</t>
  </si>
  <si>
    <t>15.2.</t>
  </si>
  <si>
    <t>14.2.</t>
  </si>
  <si>
    <t>13.2.</t>
  </si>
  <si>
    <t>12.2.</t>
  </si>
  <si>
    <t>11.2.</t>
  </si>
  <si>
    <t>10.2.</t>
  </si>
  <si>
    <t>9.2.</t>
  </si>
  <si>
    <t>8.2.</t>
  </si>
  <si>
    <t>7.2.</t>
  </si>
  <si>
    <t>6.2.</t>
  </si>
  <si>
    <t>5.2.</t>
  </si>
  <si>
    <t>4.2.</t>
  </si>
  <si>
    <t>3.2.</t>
  </si>
  <si>
    <t>2.2.</t>
  </si>
  <si>
    <t>1.2.</t>
  </si>
  <si>
    <t>FEBRUAR</t>
  </si>
  <si>
    <t>31.1.</t>
  </si>
  <si>
    <t>30.1.</t>
  </si>
  <si>
    <t>29.1.</t>
  </si>
  <si>
    <t>28.1.</t>
  </si>
  <si>
    <t>27.1.</t>
  </si>
  <si>
    <t>26.1.</t>
  </si>
  <si>
    <t>25.1.</t>
  </si>
  <si>
    <t>24.1.</t>
  </si>
  <si>
    <t>23.1.</t>
  </si>
  <si>
    <t>22.1.</t>
  </si>
  <si>
    <t>21.1.</t>
  </si>
  <si>
    <t>20.1.</t>
  </si>
  <si>
    <t>19.1.</t>
  </si>
  <si>
    <t>18.1.</t>
  </si>
  <si>
    <t>17.1.</t>
  </si>
  <si>
    <t>16.1.</t>
  </si>
  <si>
    <t>15.1.</t>
  </si>
  <si>
    <t>14.1.</t>
  </si>
  <si>
    <t>13.1.</t>
  </si>
  <si>
    <t>12.1.</t>
  </si>
  <si>
    <t>11.1.</t>
  </si>
  <si>
    <t>10.1.</t>
  </si>
  <si>
    <t>9.1.</t>
  </si>
  <si>
    <t>8.1.</t>
  </si>
  <si>
    <t>7.1.</t>
  </si>
  <si>
    <t>6.1.</t>
  </si>
  <si>
    <t>5.1.</t>
  </si>
  <si>
    <t>4.1.</t>
  </si>
  <si>
    <t>3.1.</t>
  </si>
  <si>
    <t>2.1.</t>
  </si>
  <si>
    <t>1.1.</t>
  </si>
  <si>
    <t>JANUAR</t>
  </si>
  <si>
    <t>ŠTEV. REGISTRAC.</t>
  </si>
  <si>
    <t>ROJEN-a</t>
  </si>
  <si>
    <t>Št.</t>
  </si>
  <si>
    <t>SEZNAM TEKMOVALCEV</t>
  </si>
  <si>
    <t>GSM:</t>
  </si>
  <si>
    <t>NASLOV:</t>
  </si>
  <si>
    <t>TELEFON:</t>
  </si>
  <si>
    <t>TRENER:</t>
  </si>
  <si>
    <t>VADBENA SKUPINA:</t>
  </si>
  <si>
    <t>ZA SEZONO (OD - DO):</t>
  </si>
  <si>
    <t>TEKMOVALNI ŠPORT - KOLEKTIVNI ŠPORTI</t>
  </si>
  <si>
    <t>TRENERJEV DNEVNIK</t>
  </si>
  <si>
    <t>TEKMOVALNI ŠPORT - INDIVIDUALNI ŠPORTI</t>
  </si>
  <si>
    <t>Datum</t>
  </si>
  <si>
    <t>Oznaka iz šifranta</t>
  </si>
  <si>
    <t>DRŽ. PRVENSTEV [ DP ]:</t>
  </si>
  <si>
    <t>POKALNIH TEKM. [ PT ]:</t>
  </si>
  <si>
    <t>LIGAŠKIH TEKM. [ LT ]:</t>
  </si>
  <si>
    <t>DRUGIH TEKM. [ DT ]:</t>
  </si>
  <si>
    <t>3.8.</t>
  </si>
  <si>
    <t>13.8.</t>
  </si>
  <si>
    <t>DNEVNIK VADITELJA</t>
  </si>
  <si>
    <t>REKREACIJA</t>
  </si>
  <si>
    <t>VADITELJ:</t>
  </si>
  <si>
    <t>SEZNAM VADEČIH</t>
  </si>
  <si>
    <t>Objekt</t>
  </si>
  <si>
    <t>VADBENIH ENOT:</t>
  </si>
  <si>
    <t>UR VADBE:</t>
  </si>
  <si>
    <t>1871 ŠPORTNA VZGOJA OTROK IN MLADINE</t>
  </si>
  <si>
    <t>1873 ŠPORTNE PRIREDITVE</t>
  </si>
  <si>
    <t>1875 RAZVOJNE IN STROKOVNE NALOGE V ŠPORTU</t>
  </si>
  <si>
    <t>1876 PROGRAMI ŠPORTNE REKREACIJE</t>
  </si>
  <si>
    <t>znesek</t>
  </si>
  <si>
    <t>e-pošta:</t>
  </si>
  <si>
    <t>telefon:</t>
  </si>
  <si>
    <t xml:space="preserve">Datum: </t>
  </si>
  <si>
    <t>OBČINA ŽIROVNICA</t>
  </si>
  <si>
    <t>BREZNICA 3</t>
  </si>
  <si>
    <t>Številka pogodbe:</t>
  </si>
  <si>
    <t>Datum pogodbe</t>
  </si>
  <si>
    <t>Naziv društva:</t>
  </si>
  <si>
    <t>Proračunska postavka:</t>
  </si>
  <si>
    <t>Zahtevek za mesec:</t>
  </si>
  <si>
    <t>Program LPŠ:</t>
  </si>
  <si>
    <t>Panoga /dejavnost</t>
  </si>
  <si>
    <t>Kategorija</t>
  </si>
  <si>
    <t>treningi
(v urah)</t>
  </si>
  <si>
    <t>tekmovanja
(v urah)</t>
  </si>
  <si>
    <t>priprave
(v urah)</t>
  </si>
  <si>
    <t>skupaj dejavnost
(v urah)</t>
  </si>
  <si>
    <t>urna postavka</t>
  </si>
  <si>
    <t>Priloge: trenerski dnevniki za obdobje na katerega se zahtevek</t>
  </si>
  <si>
    <t xml:space="preserve">Ime in priimek odgovorne osebe:  </t>
  </si>
  <si>
    <t>Opombe:</t>
  </si>
  <si>
    <r>
      <t xml:space="preserve">Program LPŠ </t>
    </r>
    <r>
      <rPr>
        <sz val="8"/>
        <rFont val="Tahoma"/>
        <family val="2"/>
        <charset val="238"/>
      </rPr>
      <t>(označiti)</t>
    </r>
    <r>
      <rPr>
        <sz val="10"/>
        <rFont val="Tahoma"/>
        <family val="2"/>
        <charset val="238"/>
      </rPr>
      <t>:</t>
    </r>
  </si>
  <si>
    <t>Skupina</t>
  </si>
  <si>
    <t>vadba
(v urah)</t>
  </si>
  <si>
    <t>ZAHTEVEK ZA IZPLAČILO PRORAČUNSKIH SREDSTEV (PROGRAMI / PODROČJA LPŠ)</t>
  </si>
  <si>
    <t>ZAHTEVEK ZA IZPLAČILO PRORAČUNSKIH SREDSTEV (PROGRAMI / PODORČJA LPŠ)</t>
  </si>
  <si>
    <r>
      <t>Program LPŠ</t>
    </r>
    <r>
      <rPr>
        <sz val="8"/>
        <rFont val="Tahoma"/>
        <family val="2"/>
        <charset val="238"/>
      </rPr>
      <t xml:space="preserve"> (označiti)</t>
    </r>
    <r>
      <rPr>
        <sz val="10"/>
        <rFont val="Tahoma"/>
        <family val="2"/>
        <charset val="238"/>
      </rPr>
      <t>:</t>
    </r>
  </si>
  <si>
    <t>Zahtevek za leto:</t>
  </si>
  <si>
    <t>Izobraževanje, usposabljanje in izpopolnjevanje kadrov v športu:</t>
  </si>
  <si>
    <t>datum izvedbe</t>
  </si>
  <si>
    <t>število udeležencev</t>
  </si>
  <si>
    <t>stroški</t>
  </si>
  <si>
    <t>znesek zahtevka</t>
  </si>
  <si>
    <t>- račune, ki dokazujejo višino nastalih stroškov (priložite po izvedbi).</t>
  </si>
  <si>
    <t>vrsta usposabljanja / izpopolnjevanja</t>
  </si>
  <si>
    <t>Obvezna priloga: račun o izvedenem usposabljanju / izpopolnjevanju</t>
  </si>
  <si>
    <t>Delovanje športnih društev</t>
  </si>
  <si>
    <t>Obvezna priloga: seznam članov s plačano članarino za tekoče leto</t>
  </si>
  <si>
    <t>število članov</t>
  </si>
  <si>
    <t>članstvo v društvih</t>
  </si>
  <si>
    <t>Razvoj športnih pripomočkov in opreme</t>
  </si>
  <si>
    <t>vrsta opreme</t>
  </si>
  <si>
    <t>številka računa za opremo</t>
  </si>
  <si>
    <t>Obvezna priloga: seznam računov za opremo</t>
  </si>
  <si>
    <t>dobavitelj</t>
  </si>
  <si>
    <t xml:space="preserve">znesek računa </t>
  </si>
  <si>
    <t>naziv prireditve</t>
  </si>
  <si>
    <t>datum izvedbe prireditve</t>
  </si>
  <si>
    <t>število udeležencev (tekmovalcev)</t>
  </si>
  <si>
    <t>stroški prireditve</t>
  </si>
  <si>
    <r>
      <t xml:space="preserve">vrsta prireditve
</t>
    </r>
    <r>
      <rPr>
        <sz val="8"/>
        <rFont val="Tahoma"/>
        <family val="2"/>
        <charset val="238"/>
      </rPr>
      <t>(občinska/državna/mednarodna)</t>
    </r>
  </si>
  <si>
    <t>5.1. športne prireditve</t>
  </si>
  <si>
    <t>Priloge: seznam tekmovalcev</t>
  </si>
  <si>
    <t>80-URNI PROSTOČASNI PROGRAMI</t>
  </si>
  <si>
    <t>60-URNI PROSTOČASNI PROGRAMI</t>
  </si>
  <si>
    <t>041 412 914</t>
  </si>
  <si>
    <t>Skupaj načrtovan obseg vadbe v letu 2021 (v urah)</t>
  </si>
  <si>
    <t>bojan.zavrsnik@telemach.net</t>
  </si>
  <si>
    <t>BOJAN ZAVRŠNIK</t>
  </si>
  <si>
    <t>041 366 179</t>
  </si>
  <si>
    <t>031 653 226</t>
  </si>
  <si>
    <t>tvdpartizan.zirovnica@telemach.net</t>
  </si>
  <si>
    <t>MITJA MADON</t>
  </si>
  <si>
    <t>RAZPISNA DOKUMENTACIJA LPŠ - 2023</t>
  </si>
  <si>
    <t>671-0001/2022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</si>
</sst>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dd/mm/yyyy;@"/>
    <numFmt numFmtId="166" formatCode="00"/>
    <numFmt numFmtId="167" formatCode="#,##0.00\ _€"/>
  </numFmts>
  <fonts count="53" x14ac:knownFonts="1">
    <font>
      <sz val="10"/>
      <name val="Arial"/>
      <charset val="238"/>
    </font>
    <font>
      <sz val="10"/>
      <name val="Arial"/>
      <family val="2"/>
      <charset val="238"/>
    </font>
    <font>
      <sz val="8"/>
      <name val="Arial"/>
      <family val="2"/>
      <charset val="238"/>
    </font>
    <font>
      <sz val="8"/>
      <name val="Arial"/>
      <family val="2"/>
      <charset val="238"/>
    </font>
    <font>
      <sz val="14"/>
      <name val="Arial"/>
      <family val="2"/>
      <charset val="238"/>
    </font>
    <font>
      <sz val="10"/>
      <name val="Arial"/>
      <family val="2"/>
      <charset val="238"/>
    </font>
    <font>
      <b/>
      <sz val="11"/>
      <name val="Arial"/>
      <family val="2"/>
      <charset val="238"/>
    </font>
    <font>
      <sz val="11"/>
      <name val="Arial"/>
      <family val="2"/>
      <charset val="238"/>
    </font>
    <font>
      <b/>
      <sz val="10"/>
      <color indexed="10"/>
      <name val="Arial"/>
      <family val="2"/>
      <charset val="238"/>
    </font>
    <font>
      <b/>
      <sz val="10"/>
      <name val="Arial"/>
      <family val="2"/>
      <charset val="238"/>
    </font>
    <font>
      <b/>
      <sz val="8"/>
      <name val="Arial"/>
      <family val="2"/>
      <charset val="238"/>
    </font>
    <font>
      <sz val="9"/>
      <name val="Arial"/>
      <family val="2"/>
      <charset val="238"/>
    </font>
    <font>
      <b/>
      <sz val="9"/>
      <name val="Arial"/>
      <family val="2"/>
      <charset val="238"/>
    </font>
    <font>
      <sz val="9"/>
      <name val="Times New Roman"/>
      <family val="1"/>
      <charset val="238"/>
    </font>
    <font>
      <u/>
      <sz val="10"/>
      <color indexed="12"/>
      <name val="Arial CE"/>
      <charset val="238"/>
    </font>
    <font>
      <sz val="10"/>
      <name val="Arial CE"/>
      <charset val="238"/>
    </font>
    <font>
      <b/>
      <sz val="8"/>
      <name val="Arial CE"/>
      <family val="2"/>
      <charset val="238"/>
    </font>
    <font>
      <sz val="8"/>
      <name val="Arial CE"/>
      <family val="2"/>
      <charset val="238"/>
    </font>
    <font>
      <sz val="8"/>
      <name val="Arial CE"/>
      <charset val="238"/>
    </font>
    <font>
      <u/>
      <sz val="10"/>
      <name val="Arial CE"/>
      <family val="2"/>
      <charset val="238"/>
    </font>
    <font>
      <sz val="12"/>
      <name val="Arial"/>
      <family val="2"/>
      <charset val="238"/>
    </font>
    <font>
      <b/>
      <sz val="7"/>
      <name val="Arial"/>
      <family val="2"/>
      <charset val="238"/>
    </font>
    <font>
      <i/>
      <sz val="9"/>
      <name val="Times New Roman"/>
      <family val="1"/>
      <charset val="238"/>
    </font>
    <font>
      <sz val="10"/>
      <name val="Courier New CE"/>
      <charset val="238"/>
    </font>
    <font>
      <b/>
      <sz val="10"/>
      <name val="Arial CE"/>
      <charset val="238"/>
    </font>
    <font>
      <b/>
      <sz val="9"/>
      <name val="Arial CE"/>
      <charset val="238"/>
    </font>
    <font>
      <sz val="8"/>
      <color rgb="FF000000"/>
      <name val="Tahoma"/>
      <family val="2"/>
      <charset val="238"/>
    </font>
    <font>
      <sz val="8"/>
      <color rgb="FFFF0000"/>
      <name val="Arial CE"/>
      <family val="2"/>
      <charset val="238"/>
    </font>
    <font>
      <u/>
      <sz val="10"/>
      <color rgb="FFFF0000"/>
      <name val="Arial CE"/>
      <family val="2"/>
      <charset val="238"/>
    </font>
    <font>
      <sz val="10"/>
      <color rgb="FFFF0000"/>
      <name val="Arial CE"/>
      <family val="2"/>
      <charset val="238"/>
    </font>
    <font>
      <sz val="10"/>
      <name val="Arial CE"/>
      <family val="2"/>
      <charset val="238"/>
    </font>
    <font>
      <b/>
      <sz val="9"/>
      <name val="Arial CE"/>
      <family val="2"/>
      <charset val="238"/>
    </font>
    <font>
      <sz val="7"/>
      <name val="Arial CE"/>
      <family val="2"/>
      <charset val="238"/>
    </font>
    <font>
      <b/>
      <u/>
      <sz val="7"/>
      <name val="Arial CE"/>
      <family val="2"/>
      <charset val="238"/>
    </font>
    <font>
      <b/>
      <sz val="7"/>
      <name val="Arial CE"/>
      <family val="2"/>
      <charset val="238"/>
    </font>
    <font>
      <b/>
      <sz val="6"/>
      <name val="Arial CE"/>
      <family val="2"/>
      <charset val="238"/>
    </font>
    <font>
      <sz val="9"/>
      <name val="Arial CE"/>
      <family val="2"/>
      <charset val="238"/>
    </font>
    <font>
      <sz val="6"/>
      <name val="Arial CE"/>
      <family val="2"/>
      <charset val="238"/>
    </font>
    <font>
      <b/>
      <sz val="10"/>
      <name val="Arial CE"/>
      <family val="2"/>
      <charset val="238"/>
    </font>
    <font>
      <b/>
      <sz val="8"/>
      <name val="Arial CE"/>
      <charset val="238"/>
    </font>
    <font>
      <b/>
      <i/>
      <u/>
      <sz val="8"/>
      <name val="Arial CE"/>
      <family val="2"/>
      <charset val="238"/>
    </font>
    <font>
      <b/>
      <u/>
      <sz val="11"/>
      <name val="Arial CE"/>
      <family val="2"/>
      <charset val="238"/>
    </font>
    <font>
      <sz val="9"/>
      <name val="Arial CE"/>
      <charset val="238"/>
    </font>
    <font>
      <b/>
      <sz val="6"/>
      <name val="Arial CE"/>
      <charset val="238"/>
    </font>
    <font>
      <sz val="6"/>
      <name val="Arial CE"/>
      <charset val="238"/>
    </font>
    <font>
      <sz val="7"/>
      <name val="Arial CE"/>
      <charset val="238"/>
    </font>
    <font>
      <b/>
      <u/>
      <sz val="7"/>
      <name val="Arial CE"/>
      <charset val="238"/>
    </font>
    <font>
      <sz val="10"/>
      <name val="Tahoma"/>
      <family val="2"/>
      <charset val="238"/>
    </font>
    <font>
      <b/>
      <sz val="10"/>
      <name val="Tahoma"/>
      <family val="2"/>
      <charset val="238"/>
    </font>
    <font>
      <sz val="9"/>
      <name val="Tahoma"/>
      <family val="2"/>
      <charset val="238"/>
    </font>
    <font>
      <sz val="8"/>
      <name val="Tahoma"/>
      <family val="2"/>
      <charset val="238"/>
    </font>
    <font>
      <sz val="10"/>
      <color rgb="FFFF0000"/>
      <name val="Tahoma"/>
      <family val="2"/>
      <charset val="238"/>
    </font>
    <font>
      <b/>
      <sz val="11"/>
      <name val="Tahoma"/>
      <family val="2"/>
      <charset val="23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1"/>
        <bgColor indexed="64"/>
      </patternFill>
    </fill>
    <fill>
      <patternFill patternType="gray0625"/>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s>
  <borders count="84">
    <border>
      <left/>
      <right/>
      <top/>
      <bottom/>
      <diagonal/>
    </border>
    <border>
      <left style="medium">
        <color indexed="64"/>
      </left>
      <right/>
      <top style="medium">
        <color indexed="64"/>
      </top>
      <bottom style="medium">
        <color indexed="64"/>
      </bottom>
      <diagonal/>
    </border>
    <border>
      <left style="medium">
        <color indexed="10"/>
      </left>
      <right style="medium">
        <color indexed="10"/>
      </right>
      <top style="medium">
        <color indexed="10"/>
      </top>
      <bottom style="medium">
        <color indexed="10"/>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medium">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style="double">
        <color indexed="64"/>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s>
  <cellStyleXfs count="11">
    <xf numFmtId="0" fontId="0" fillId="0" borderId="0"/>
    <xf numFmtId="0" fontId="14" fillId="0" borderId="0" applyNumberFormat="0" applyFill="0" applyBorder="0" applyAlignment="0" applyProtection="0">
      <alignment vertical="top"/>
      <protection locked="0"/>
    </xf>
    <xf numFmtId="0" fontId="1" fillId="0" borderId="0"/>
    <xf numFmtId="0" fontId="15" fillId="0" borderId="0"/>
    <xf numFmtId="0" fontId="15" fillId="0" borderId="0"/>
    <xf numFmtId="0" fontId="15" fillId="0" borderId="0"/>
    <xf numFmtId="0" fontId="23" fillId="0" borderId="0"/>
    <xf numFmtId="0" fontId="23" fillId="0" borderId="0"/>
    <xf numFmtId="0" fontId="23" fillId="0" borderId="0"/>
    <xf numFmtId="0" fontId="23" fillId="0" borderId="0"/>
    <xf numFmtId="0" fontId="5" fillId="0" borderId="0"/>
  </cellStyleXfs>
  <cellXfs count="738">
    <xf numFmtId="0" fontId="0" fillId="0" borderId="0" xfId="0"/>
    <xf numFmtId="0" fontId="5" fillId="0" borderId="0" xfId="0" applyFont="1"/>
    <xf numFmtId="0" fontId="6" fillId="2" borderId="1" xfId="0" applyFont="1" applyFill="1" applyBorder="1" applyAlignment="1">
      <alignment horizontal="left" vertical="center"/>
    </xf>
    <xf numFmtId="0" fontId="9" fillId="3" borderId="2" xfId="0" applyFont="1" applyFill="1" applyBorder="1" applyAlignment="1" applyProtection="1">
      <alignment horizontal="center" vertical="center"/>
      <protection locked="0"/>
    </xf>
    <xf numFmtId="0" fontId="10" fillId="0" borderId="0" xfId="0" applyFont="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3" fillId="0" borderId="0" xfId="0" applyFont="1"/>
    <xf numFmtId="0" fontId="5" fillId="2" borderId="8" xfId="0" applyFont="1" applyFill="1" applyBorder="1" applyAlignment="1">
      <alignment vertical="center"/>
    </xf>
    <xf numFmtId="0" fontId="11" fillId="0" borderId="9" xfId="0" applyFont="1" applyBorder="1" applyAlignment="1">
      <alignment vertical="center"/>
    </xf>
    <xf numFmtId="0" fontId="11" fillId="0" borderId="0" xfId="0" applyFont="1"/>
    <xf numFmtId="0" fontId="2" fillId="0" borderId="5" xfId="0" applyFont="1" applyBorder="1" applyAlignment="1">
      <alignment horizontal="right" vertical="center"/>
    </xf>
    <xf numFmtId="0" fontId="2" fillId="0" borderId="7" xfId="0" applyFont="1" applyBorder="1" applyAlignment="1">
      <alignment horizontal="right" vertical="center"/>
    </xf>
    <xf numFmtId="0" fontId="10" fillId="3" borderId="7" xfId="0" applyNumberFormat="1" applyFont="1" applyFill="1" applyBorder="1" applyAlignment="1" applyProtection="1">
      <alignment horizontal="center" vertical="center"/>
      <protection locked="0"/>
    </xf>
    <xf numFmtId="0" fontId="2" fillId="0" borderId="7"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2" fillId="0" borderId="10" xfId="0" applyFont="1" applyBorder="1" applyAlignment="1">
      <alignment horizontal="center" vertical="center"/>
    </xf>
    <xf numFmtId="20" fontId="10" fillId="3" borderId="10" xfId="0" applyNumberFormat="1"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166" fontId="16" fillId="0" borderId="14" xfId="4" applyNumberFormat="1" applyFont="1" applyBorder="1" applyAlignment="1">
      <alignment horizontal="center"/>
    </xf>
    <xf numFmtId="0" fontId="16" fillId="0" borderId="15" xfId="4" applyFont="1" applyBorder="1"/>
    <xf numFmtId="49" fontId="16" fillId="0" borderId="15" xfId="4" applyNumberFormat="1" applyFont="1" applyBorder="1"/>
    <xf numFmtId="0" fontId="15" fillId="0" borderId="0" xfId="3"/>
    <xf numFmtId="166" fontId="17" fillId="0" borderId="16" xfId="4" applyNumberFormat="1" applyFont="1" applyBorder="1" applyAlignment="1">
      <alignment horizontal="center"/>
    </xf>
    <xf numFmtId="0" fontId="17" fillId="0" borderId="0" xfId="4" applyFont="1" applyBorder="1"/>
    <xf numFmtId="0" fontId="18" fillId="0" borderId="0" xfId="3" applyFont="1"/>
    <xf numFmtId="0" fontId="17" fillId="0" borderId="0" xfId="4" applyFont="1" applyFill="1" applyBorder="1"/>
    <xf numFmtId="49" fontId="17" fillId="0" borderId="0" xfId="4" applyNumberFormat="1" applyFont="1" applyBorder="1"/>
    <xf numFmtId="0" fontId="18" fillId="0" borderId="0" xfId="1" applyNumberFormat="1" applyFont="1" applyBorder="1" applyAlignment="1" applyProtection="1"/>
    <xf numFmtId="0" fontId="15" fillId="0" borderId="0" xfId="3" applyBorder="1"/>
    <xf numFmtId="166" fontId="15" fillId="0" borderId="0" xfId="4" applyNumberFormat="1" applyBorder="1" applyAlignment="1">
      <alignment horizontal="center"/>
    </xf>
    <xf numFmtId="0" fontId="15" fillId="0" borderId="0" xfId="4" applyBorder="1"/>
    <xf numFmtId="49" fontId="15" fillId="0" borderId="0" xfId="4" applyNumberFormat="1" applyBorder="1"/>
    <xf numFmtId="0" fontId="19" fillId="0" borderId="0" xfId="4" applyFont="1" applyBorder="1"/>
    <xf numFmtId="0" fontId="20" fillId="0" borderId="0" xfId="0" applyFont="1"/>
    <xf numFmtId="0" fontId="4" fillId="0" borderId="0" xfId="0" applyFont="1"/>
    <xf numFmtId="0" fontId="11" fillId="0" borderId="17" xfId="0" applyFont="1" applyBorder="1" applyAlignment="1">
      <alignment vertical="center"/>
    </xf>
    <xf numFmtId="0" fontId="11" fillId="0" borderId="18" xfId="0" applyFont="1" applyBorder="1" applyAlignment="1">
      <alignment vertical="center"/>
    </xf>
    <xf numFmtId="0" fontId="12" fillId="3" borderId="18" xfId="0" applyFont="1" applyFill="1" applyBorder="1" applyAlignment="1" applyProtection="1">
      <alignment horizontal="center" vertical="center"/>
      <protection locked="0"/>
    </xf>
    <xf numFmtId="0" fontId="11" fillId="0" borderId="18" xfId="0" applyFont="1" applyFill="1" applyBorder="1" applyAlignment="1">
      <alignment vertical="center"/>
    </xf>
    <xf numFmtId="0" fontId="12" fillId="3" borderId="19" xfId="0" applyFont="1" applyFill="1" applyBorder="1" applyAlignment="1" applyProtection="1">
      <alignment horizontal="center" vertical="center"/>
      <protection locked="0"/>
    </xf>
    <xf numFmtId="0" fontId="12" fillId="0" borderId="0" xfId="0" applyFont="1" applyAlignment="1"/>
    <xf numFmtId="0" fontId="10" fillId="0" borderId="10" xfId="0" applyFont="1" applyBorder="1" applyAlignment="1">
      <alignment vertical="center"/>
    </xf>
    <xf numFmtId="0" fontId="21" fillId="0" borderId="10" xfId="0" applyFont="1" applyBorder="1" applyAlignment="1">
      <alignment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3" fillId="0" borderId="0" xfId="0" quotePrefix="1" applyFont="1"/>
    <xf numFmtId="0" fontId="11" fillId="0" borderId="20" xfId="0" applyFont="1" applyBorder="1" applyAlignment="1">
      <alignment vertical="center"/>
    </xf>
    <xf numFmtId="0" fontId="11" fillId="0" borderId="0" xfId="0" applyFont="1" applyBorder="1" applyAlignment="1">
      <alignment vertical="center"/>
    </xf>
    <xf numFmtId="0" fontId="12" fillId="0" borderId="0" xfId="0" applyFont="1" applyFill="1" applyBorder="1" applyAlignment="1" applyProtection="1">
      <alignment vertical="center"/>
      <protection locked="0"/>
    </xf>
    <xf numFmtId="0" fontId="5" fillId="0" borderId="0" xfId="0" applyFont="1" applyProtection="1">
      <protection locked="0"/>
    </xf>
    <xf numFmtId="0" fontId="6" fillId="2" borderId="1" xfId="0" applyFont="1" applyFill="1" applyBorder="1" applyAlignment="1" applyProtection="1">
      <alignment horizontal="left" vertical="center"/>
      <protection locked="0"/>
    </xf>
    <xf numFmtId="0" fontId="7" fillId="2" borderId="8" xfId="0" applyFont="1" applyFill="1" applyBorder="1" applyAlignment="1" applyProtection="1">
      <alignment vertical="center"/>
      <protection locked="0"/>
    </xf>
    <xf numFmtId="0" fontId="7" fillId="2" borderId="22" xfId="0" applyFont="1" applyFill="1" applyBorder="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0" fontId="2" fillId="0" borderId="0" xfId="0" applyFont="1" applyAlignment="1" applyProtection="1">
      <alignment vertical="center"/>
      <protection locked="0"/>
    </xf>
    <xf numFmtId="0" fontId="10" fillId="0" borderId="0" xfId="0" applyFont="1" applyAlignment="1" applyProtection="1">
      <alignment vertical="center"/>
      <protection locked="0"/>
    </xf>
    <xf numFmtId="0" fontId="13" fillId="0" borderId="0" xfId="0" applyFont="1" applyProtection="1">
      <protection locked="0"/>
    </xf>
    <xf numFmtId="0" fontId="10" fillId="0" borderId="0" xfId="0" applyFont="1" applyBorder="1" applyAlignment="1" applyProtection="1">
      <alignment vertical="center"/>
      <protection locked="0"/>
    </xf>
    <xf numFmtId="0" fontId="10" fillId="0" borderId="23" xfId="0" applyFont="1" applyBorder="1" applyAlignment="1" applyProtection="1">
      <alignment vertical="center"/>
      <protection locked="0"/>
    </xf>
    <xf numFmtId="0" fontId="5" fillId="0" borderId="23" xfId="0" applyFont="1" applyBorder="1" applyProtection="1">
      <protection locked="0"/>
    </xf>
    <xf numFmtId="0" fontId="5" fillId="0" borderId="24" xfId="0" applyFont="1" applyBorder="1" applyProtection="1">
      <protection locked="0"/>
    </xf>
    <xf numFmtId="0" fontId="5" fillId="0" borderId="0" xfId="0" applyFont="1" applyBorder="1" applyProtection="1">
      <protection locked="0"/>
    </xf>
    <xf numFmtId="0" fontId="5" fillId="0" borderId="21" xfId="0" applyFont="1" applyBorder="1" applyProtection="1">
      <protection locked="0"/>
    </xf>
    <xf numFmtId="0" fontId="5" fillId="0" borderId="20"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5" fillId="0" borderId="27" xfId="0" applyFont="1" applyBorder="1" applyProtection="1">
      <protection locked="0"/>
    </xf>
    <xf numFmtId="49" fontId="17" fillId="0" borderId="0" xfId="4" applyNumberFormat="1" applyFont="1" applyFill="1" applyBorder="1"/>
    <xf numFmtId="0" fontId="14" fillId="0" borderId="0" xfId="1" applyNumberFormat="1" applyBorder="1" applyAlignment="1" applyProtection="1"/>
    <xf numFmtId="0" fontId="15" fillId="0" borderId="0" xfId="5"/>
    <xf numFmtId="0" fontId="24" fillId="2" borderId="1" xfId="5" applyFont="1" applyFill="1" applyBorder="1"/>
    <xf numFmtId="0" fontId="15" fillId="2" borderId="8" xfId="5" applyFill="1" applyBorder="1"/>
    <xf numFmtId="0" fontId="15" fillId="2" borderId="22" xfId="5" applyFill="1" applyBorder="1"/>
    <xf numFmtId="0" fontId="6" fillId="0" borderId="0" xfId="2" applyFont="1" applyFill="1" applyBorder="1" applyAlignment="1">
      <alignment horizontal="left" vertical="center"/>
    </xf>
    <xf numFmtId="0" fontId="15" fillId="0" borderId="10" xfId="5" applyBorder="1"/>
    <xf numFmtId="0" fontId="10" fillId="0" borderId="10" xfId="5" applyFont="1" applyBorder="1" applyAlignment="1">
      <alignment horizontal="center"/>
    </xf>
    <xf numFmtId="0" fontId="10" fillId="0" borderId="10" xfId="5" applyFont="1" applyBorder="1" applyAlignment="1">
      <alignment horizontal="center" wrapText="1"/>
    </xf>
    <xf numFmtId="0" fontId="25" fillId="0" borderId="11" xfId="5" applyFont="1" applyBorder="1" applyAlignment="1">
      <alignment horizontal="center"/>
    </xf>
    <xf numFmtId="0" fontId="5" fillId="3" borderId="11" xfId="5" applyFont="1" applyFill="1" applyBorder="1"/>
    <xf numFmtId="1" fontId="5" fillId="3" borderId="11" xfId="5" applyNumberFormat="1" applyFont="1" applyFill="1" applyBorder="1" applyAlignment="1">
      <alignment horizontal="center"/>
    </xf>
    <xf numFmtId="0" fontId="5" fillId="3" borderId="11" xfId="5" applyFont="1" applyFill="1" applyBorder="1" applyAlignment="1">
      <alignment horizontal="left"/>
    </xf>
    <xf numFmtId="0" fontId="5" fillId="4" borderId="11" xfId="5" applyFont="1" applyFill="1" applyBorder="1" applyAlignment="1">
      <alignment horizontal="left"/>
    </xf>
    <xf numFmtId="1" fontId="5" fillId="4" borderId="11" xfId="5" applyNumberFormat="1" applyFont="1" applyFill="1" applyBorder="1" applyAlignment="1">
      <alignment horizontal="center"/>
    </xf>
    <xf numFmtId="1" fontId="15" fillId="4" borderId="28" xfId="5" applyNumberFormat="1" applyFill="1" applyBorder="1" applyAlignment="1"/>
    <xf numFmtId="0" fontId="25" fillId="0" borderId="12" xfId="5" applyFont="1" applyBorder="1" applyAlignment="1">
      <alignment horizontal="center"/>
    </xf>
    <xf numFmtId="0" fontId="5" fillId="3" borderId="12" xfId="5" applyFont="1" applyFill="1" applyBorder="1"/>
    <xf numFmtId="1" fontId="5" fillId="3" borderId="12" xfId="5" applyNumberFormat="1" applyFont="1" applyFill="1" applyBorder="1" applyAlignment="1">
      <alignment horizontal="center"/>
    </xf>
    <xf numFmtId="0" fontId="5" fillId="3" borderId="12" xfId="5" applyFont="1" applyFill="1" applyBorder="1" applyAlignment="1">
      <alignment horizontal="left"/>
    </xf>
    <xf numFmtId="0" fontId="5" fillId="4" borderId="12" xfId="5" applyFont="1" applyFill="1" applyBorder="1" applyAlignment="1">
      <alignment horizontal="left"/>
    </xf>
    <xf numFmtId="1" fontId="5" fillId="4" borderId="12" xfId="5" applyNumberFormat="1" applyFont="1" applyFill="1" applyBorder="1" applyAlignment="1">
      <alignment horizontal="center"/>
    </xf>
    <xf numFmtId="1" fontId="15" fillId="4" borderId="12" xfId="5" applyNumberFormat="1" applyFill="1" applyBorder="1" applyAlignment="1"/>
    <xf numFmtId="0" fontId="25" fillId="0" borderId="29" xfId="5" applyFont="1" applyBorder="1" applyAlignment="1">
      <alignment horizontal="center"/>
    </xf>
    <xf numFmtId="0" fontId="5" fillId="3" borderId="29" xfId="5" applyFont="1" applyFill="1" applyBorder="1"/>
    <xf numFmtId="1" fontId="5" fillId="3" borderId="29" xfId="5" applyNumberFormat="1" applyFont="1" applyFill="1" applyBorder="1" applyAlignment="1">
      <alignment horizontal="center"/>
    </xf>
    <xf numFmtId="0" fontId="25" fillId="0" borderId="13" xfId="5" applyFont="1" applyBorder="1" applyAlignment="1">
      <alignment horizontal="center"/>
    </xf>
    <xf numFmtId="0" fontId="5" fillId="3" borderId="29" xfId="5" applyFont="1" applyFill="1" applyBorder="1" applyAlignment="1">
      <alignment horizontal="left"/>
    </xf>
    <xf numFmtId="0" fontId="5" fillId="4" borderId="13" xfId="5" applyFont="1" applyFill="1" applyBorder="1" applyAlignment="1">
      <alignment horizontal="left"/>
    </xf>
    <xf numFmtId="1" fontId="5" fillId="4" borderId="13" xfId="5" applyNumberFormat="1" applyFont="1" applyFill="1" applyBorder="1" applyAlignment="1">
      <alignment horizontal="center"/>
    </xf>
    <xf numFmtId="0" fontId="25" fillId="0" borderId="30" xfId="5" applyFont="1" applyBorder="1" applyAlignment="1">
      <alignment horizontal="center"/>
    </xf>
    <xf numFmtId="0" fontId="5" fillId="4" borderId="30" xfId="5" applyFont="1" applyFill="1" applyBorder="1" applyAlignment="1">
      <alignment horizontal="left"/>
    </xf>
    <xf numFmtId="1" fontId="5" fillId="4" borderId="30" xfId="5" applyNumberFormat="1" applyFont="1" applyFill="1" applyBorder="1" applyAlignment="1">
      <alignment horizontal="center"/>
    </xf>
    <xf numFmtId="166" fontId="27" fillId="0" borderId="16" xfId="4" applyNumberFormat="1" applyFont="1" applyBorder="1" applyAlignment="1">
      <alignment horizontal="center"/>
    </xf>
    <xf numFmtId="0" fontId="27" fillId="0" borderId="0" xfId="4" applyFont="1" applyBorder="1"/>
    <xf numFmtId="49" fontId="27" fillId="0" borderId="0" xfId="4" applyNumberFormat="1" applyFont="1" applyBorder="1"/>
    <xf numFmtId="0" fontId="28" fillId="0" borderId="0" xfId="1" applyNumberFormat="1" applyFont="1" applyBorder="1" applyAlignment="1" applyProtection="1"/>
    <xf numFmtId="0" fontId="27" fillId="0" borderId="0" xfId="1" applyNumberFormat="1" applyFont="1" applyBorder="1" applyAlignment="1" applyProtection="1"/>
    <xf numFmtId="0" fontId="29" fillId="0" borderId="0" xfId="3" applyFont="1"/>
    <xf numFmtId="0" fontId="12" fillId="3" borderId="5" xfId="0" applyFont="1" applyFill="1" applyBorder="1" applyAlignment="1" applyProtection="1">
      <alignment vertical="center"/>
      <protection locked="0"/>
    </xf>
    <xf numFmtId="0" fontId="10" fillId="3" borderId="7" xfId="0" applyNumberFormat="1" applyFont="1" applyFill="1" applyBorder="1" applyAlignment="1" applyProtection="1">
      <alignment horizontal="center" vertical="center"/>
      <protection locked="0"/>
    </xf>
    <xf numFmtId="0" fontId="17" fillId="0" borderId="0" xfId="1" applyNumberFormat="1" applyFont="1" applyBorder="1" applyAlignment="1" applyProtection="1"/>
    <xf numFmtId="0" fontId="30" fillId="0" borderId="0" xfId="3" applyFont="1"/>
    <xf numFmtId="0" fontId="11" fillId="0" borderId="42" xfId="0" applyFont="1" applyBorder="1" applyAlignment="1">
      <alignment vertical="center"/>
    </xf>
    <xf numFmtId="0" fontId="11" fillId="0" borderId="33" xfId="0" applyFont="1" applyBorder="1" applyAlignment="1">
      <alignment vertical="center"/>
    </xf>
    <xf numFmtId="0" fontId="12" fillId="0" borderId="33" xfId="0" applyFont="1" applyFill="1" applyBorder="1" applyAlignment="1" applyProtection="1">
      <alignment vertical="center"/>
      <protection locked="0"/>
    </xf>
    <xf numFmtId="0" fontId="11" fillId="0" borderId="0" xfId="0" applyFont="1" applyFill="1" applyBorder="1" applyAlignment="1">
      <alignment vertical="center"/>
    </xf>
    <xf numFmtId="0" fontId="11" fillId="0" borderId="44" xfId="0" applyFont="1" applyBorder="1" applyAlignment="1">
      <alignment vertical="center"/>
    </xf>
    <xf numFmtId="0" fontId="11" fillId="0" borderId="32" xfId="0" applyFont="1" applyBorder="1" applyAlignment="1">
      <alignment vertical="center"/>
    </xf>
    <xf numFmtId="0" fontId="2" fillId="0" borderId="32" xfId="0" applyFont="1" applyBorder="1" applyAlignment="1">
      <alignment horizontal="right" vertical="center"/>
    </xf>
    <xf numFmtId="0" fontId="2" fillId="0" borderId="0" xfId="0" applyFont="1" applyBorder="1" applyAlignment="1">
      <alignment horizontal="right" vertical="center"/>
    </xf>
    <xf numFmtId="165" fontId="10" fillId="0" borderId="32" xfId="0" applyNumberFormat="1" applyFont="1" applyFill="1" applyBorder="1" applyAlignment="1" applyProtection="1">
      <alignment horizontal="center" vertical="center"/>
      <protection locked="0"/>
    </xf>
    <xf numFmtId="0" fontId="12" fillId="0" borderId="5" xfId="0" applyFont="1" applyFill="1" applyBorder="1" applyAlignment="1" applyProtection="1">
      <alignment vertical="center"/>
      <protection locked="0"/>
    </xf>
    <xf numFmtId="0" fontId="12" fillId="0" borderId="34" xfId="0" applyFont="1" applyFill="1" applyBorder="1" applyAlignment="1" applyProtection="1">
      <alignment vertical="center"/>
      <protection locked="0"/>
    </xf>
    <xf numFmtId="165" fontId="10" fillId="0" borderId="0" xfId="0" applyNumberFormat="1"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0" fontId="12" fillId="0" borderId="7" xfId="0" applyFont="1" applyFill="1" applyBorder="1" applyAlignment="1" applyProtection="1">
      <alignment vertical="center"/>
      <protection locked="0"/>
    </xf>
    <xf numFmtId="0" fontId="12" fillId="0" borderId="31" xfId="0" applyFont="1" applyFill="1" applyBorder="1" applyAlignment="1" applyProtection="1">
      <alignment vertical="center"/>
      <protection locked="0"/>
    </xf>
    <xf numFmtId="0" fontId="5" fillId="0" borderId="18" xfId="0" applyFont="1" applyBorder="1"/>
    <xf numFmtId="0" fontId="11" fillId="0" borderId="17" xfId="0" applyFont="1" applyBorder="1"/>
    <xf numFmtId="0" fontId="6" fillId="2" borderId="45" xfId="0" applyFont="1" applyFill="1" applyBorder="1" applyAlignment="1">
      <alignment horizontal="left" vertical="center"/>
    </xf>
    <xf numFmtId="0" fontId="5" fillId="2" borderId="27" xfId="0" applyFont="1" applyFill="1" applyBorder="1" applyAlignment="1">
      <alignment vertical="center"/>
    </xf>
    <xf numFmtId="0" fontId="6" fillId="2" borderId="48" xfId="0" applyFont="1" applyFill="1" applyBorder="1" applyAlignment="1">
      <alignment horizontal="left" vertical="center"/>
    </xf>
    <xf numFmtId="0" fontId="5" fillId="2" borderId="49" xfId="0" applyFont="1" applyFill="1" applyBorder="1" applyAlignment="1">
      <alignment vertical="center"/>
    </xf>
    <xf numFmtId="0" fontId="12" fillId="0" borderId="0" xfId="0" applyFont="1" applyFill="1" applyBorder="1" applyAlignment="1" applyProtection="1">
      <alignment horizontal="center" vertical="center"/>
      <protection locked="0"/>
    </xf>
    <xf numFmtId="0" fontId="5" fillId="0" borderId="0" xfId="0" applyFont="1" applyFill="1"/>
    <xf numFmtId="0" fontId="11" fillId="0" borderId="0" xfId="0" applyFont="1" applyFill="1" applyBorder="1"/>
    <xf numFmtId="0" fontId="5" fillId="0" borderId="23" xfId="0" applyFont="1" applyFill="1" applyBorder="1" applyAlignment="1">
      <alignment horizontal="center"/>
    </xf>
    <xf numFmtId="0" fontId="5" fillId="0" borderId="0" xfId="0" applyFont="1" applyFill="1" applyBorder="1"/>
    <xf numFmtId="0" fontId="2" fillId="0" borderId="0" xfId="0" applyFont="1"/>
    <xf numFmtId="0" fontId="12" fillId="0" borderId="0" xfId="0" applyFont="1" applyFill="1" applyBorder="1" applyAlignment="1">
      <alignment vertical="center"/>
    </xf>
    <xf numFmtId="0" fontId="10" fillId="0" borderId="7" xfId="0" applyNumberFormat="1" applyFont="1" applyFill="1" applyBorder="1" applyAlignment="1" applyProtection="1">
      <alignment horizontal="center" vertical="center"/>
      <protection locked="0"/>
    </xf>
    <xf numFmtId="0" fontId="2" fillId="0" borderId="7"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xf>
    <xf numFmtId="0" fontId="11" fillId="0" borderId="7" xfId="0" applyFont="1" applyFill="1" applyBorder="1" applyAlignment="1">
      <alignment vertical="center"/>
    </xf>
    <xf numFmtId="0" fontId="9" fillId="0" borderId="7" xfId="0" applyFont="1" applyFill="1" applyBorder="1" applyAlignment="1" applyProtection="1">
      <protection locked="0"/>
    </xf>
    <xf numFmtId="0" fontId="9" fillId="0" borderId="31" xfId="0" applyFont="1" applyFill="1" applyBorder="1" applyAlignment="1" applyProtection="1">
      <protection locked="0"/>
    </xf>
    <xf numFmtId="0" fontId="5" fillId="0" borderId="0" xfId="0" applyFont="1" applyBorder="1"/>
    <xf numFmtId="0" fontId="11" fillId="0" borderId="42" xfId="0" applyFont="1" applyFill="1" applyBorder="1" applyAlignment="1">
      <alignment vertical="center"/>
    </xf>
    <xf numFmtId="0" fontId="11" fillId="0" borderId="33" xfId="0" applyFont="1" applyFill="1" applyBorder="1" applyAlignment="1">
      <alignment vertical="center"/>
    </xf>
    <xf numFmtId="0" fontId="11" fillId="0" borderId="6" xfId="0" applyFont="1" applyFill="1" applyBorder="1" applyAlignment="1">
      <alignment vertical="center"/>
    </xf>
    <xf numFmtId="0" fontId="2" fillId="0" borderId="7" xfId="0" applyFont="1" applyFill="1" applyBorder="1" applyAlignment="1">
      <alignment horizontal="right" vertical="center"/>
    </xf>
    <xf numFmtId="0" fontId="30" fillId="0" borderId="0" xfId="7" applyFont="1"/>
    <xf numFmtId="0" fontId="17" fillId="0" borderId="0" xfId="7" applyFont="1"/>
    <xf numFmtId="0" fontId="17" fillId="0" borderId="0" xfId="7" applyFont="1" applyAlignment="1">
      <alignment vertical="center"/>
    </xf>
    <xf numFmtId="0" fontId="16" fillId="0" borderId="18" xfId="7" applyFont="1" applyBorder="1" applyAlignment="1">
      <alignment vertical="center"/>
    </xf>
    <xf numFmtId="0" fontId="16" fillId="0" borderId="0" xfId="7" applyFont="1" applyAlignment="1">
      <alignment vertical="center"/>
    </xf>
    <xf numFmtId="0" fontId="16" fillId="0" borderId="15" xfId="7" applyFont="1" applyBorder="1" applyAlignment="1">
      <alignment vertical="center"/>
    </xf>
    <xf numFmtId="0" fontId="16" fillId="0" borderId="0" xfId="7" applyFont="1" applyAlignment="1">
      <alignment vertical="top"/>
    </xf>
    <xf numFmtId="0" fontId="16" fillId="0" borderId="0" xfId="7" applyFont="1"/>
    <xf numFmtId="0" fontId="32" fillId="0" borderId="53" xfId="7" applyFont="1" applyBorder="1" applyAlignment="1"/>
    <xf numFmtId="0" fontId="34" fillId="0" borderId="0" xfId="7" applyFont="1"/>
    <xf numFmtId="0" fontId="16" fillId="0" borderId="19" xfId="7" applyFont="1" applyBorder="1" applyAlignment="1">
      <alignment horizontal="center" vertical="center"/>
    </xf>
    <xf numFmtId="0" fontId="16" fillId="0" borderId="47" xfId="7" applyFont="1" applyBorder="1" applyAlignment="1">
      <alignment horizontal="center" vertical="center"/>
    </xf>
    <xf numFmtId="0" fontId="37" fillId="0" borderId="54" xfId="7" applyFont="1" applyBorder="1" applyAlignment="1">
      <alignment horizontal="center" vertical="center"/>
    </xf>
    <xf numFmtId="0" fontId="35" fillId="0" borderId="55" xfId="7" applyFont="1" applyBorder="1" applyAlignment="1">
      <alignment horizontal="center" vertical="center"/>
    </xf>
    <xf numFmtId="0" fontId="32" fillId="0" borderId="57" xfId="7" applyFont="1" applyBorder="1" applyAlignment="1">
      <alignment horizontal="center" vertical="center"/>
    </xf>
    <xf numFmtId="0" fontId="32" fillId="0" borderId="58" xfId="7" applyFont="1" applyBorder="1" applyAlignment="1">
      <alignment horizontal="center" vertical="center"/>
    </xf>
    <xf numFmtId="0" fontId="17" fillId="0" borderId="0" xfId="7" applyFont="1" applyBorder="1" applyAlignment="1">
      <alignment vertical="center"/>
    </xf>
    <xf numFmtId="0" fontId="17" fillId="0" borderId="20" xfId="7" applyFont="1" applyBorder="1" applyAlignment="1">
      <alignment vertical="center"/>
    </xf>
    <xf numFmtId="0" fontId="37" fillId="0" borderId="0" xfId="7" applyFont="1" applyBorder="1" applyAlignment="1">
      <alignment horizontal="center" vertical="center"/>
    </xf>
    <xf numFmtId="0" fontId="37" fillId="0" borderId="20" xfId="7" applyFont="1" applyBorder="1" applyAlignment="1">
      <alignment horizontal="center" vertical="center"/>
    </xf>
    <xf numFmtId="0" fontId="37" fillId="0" borderId="19" xfId="7" applyFont="1" applyBorder="1" applyAlignment="1">
      <alignment horizontal="center" vertical="center"/>
    </xf>
    <xf numFmtId="0" fontId="35" fillId="0" borderId="62" xfId="7" applyFont="1" applyBorder="1" applyAlignment="1">
      <alignment horizontal="center" vertical="center"/>
    </xf>
    <xf numFmtId="0" fontId="30" fillId="0" borderId="0" xfId="7" applyFont="1" applyAlignment="1">
      <alignment vertical="top"/>
    </xf>
    <xf numFmtId="0" fontId="32" fillId="0" borderId="0" xfId="7" applyFont="1" applyBorder="1" applyAlignment="1">
      <alignment horizontal="center" vertical="center"/>
    </xf>
    <xf numFmtId="0" fontId="32" fillId="0" borderId="20" xfId="7" applyFont="1" applyBorder="1" applyAlignment="1">
      <alignment horizontal="center" vertical="center"/>
    </xf>
    <xf numFmtId="0" fontId="16" fillId="0" borderId="20" xfId="7" applyFont="1" applyBorder="1" applyAlignment="1">
      <alignment horizontal="center" vertical="center"/>
    </xf>
    <xf numFmtId="0" fontId="16" fillId="0" borderId="0" xfId="7" applyFont="1" applyBorder="1" applyAlignment="1">
      <alignment horizontal="center" vertical="center"/>
    </xf>
    <xf numFmtId="0" fontId="16" fillId="0" borderId="51" xfId="7" applyFont="1" applyBorder="1" applyAlignment="1">
      <alignment horizontal="center" vertical="center"/>
    </xf>
    <xf numFmtId="0" fontId="34" fillId="0" borderId="20" xfId="7" applyFont="1" applyBorder="1" applyAlignment="1">
      <alignment horizontal="center" vertical="center"/>
    </xf>
    <xf numFmtId="0" fontId="37" fillId="0" borderId="63" xfId="7" applyFont="1" applyBorder="1" applyAlignment="1">
      <alignment horizontal="center" vertical="center"/>
    </xf>
    <xf numFmtId="0" fontId="35" fillId="0" borderId="64" xfId="7" applyFont="1" applyBorder="1" applyAlignment="1">
      <alignment horizontal="center" vertical="center"/>
    </xf>
    <xf numFmtId="0" fontId="17" fillId="0" borderId="0" xfId="9" applyFont="1"/>
    <xf numFmtId="0" fontId="16" fillId="0" borderId="65" xfId="9" applyFont="1" applyBorder="1" applyAlignment="1">
      <alignment horizontal="center" vertical="center"/>
    </xf>
    <xf numFmtId="0" fontId="16" fillId="0" borderId="13" xfId="9" applyFont="1" applyBorder="1" applyAlignment="1">
      <alignment horizontal="center" vertical="center"/>
    </xf>
    <xf numFmtId="0" fontId="16" fillId="0" borderId="67" xfId="9" applyFont="1" applyBorder="1" applyAlignment="1">
      <alignment horizontal="center" vertical="center"/>
    </xf>
    <xf numFmtId="0" fontId="16" fillId="0" borderId="12" xfId="9" applyFont="1" applyBorder="1" applyAlignment="1">
      <alignment horizontal="center" vertical="center"/>
    </xf>
    <xf numFmtId="0" fontId="16" fillId="0" borderId="70" xfId="9" applyFont="1" applyBorder="1" applyAlignment="1">
      <alignment horizontal="center" vertical="center"/>
    </xf>
    <xf numFmtId="0" fontId="16" fillId="0" borderId="10" xfId="9" applyFont="1" applyBorder="1" applyAlignment="1">
      <alignment horizontal="center" vertical="center"/>
    </xf>
    <xf numFmtId="0" fontId="34" fillId="0" borderId="0" xfId="9" applyFont="1" applyAlignment="1">
      <alignment vertical="center"/>
    </xf>
    <xf numFmtId="0" fontId="38" fillId="0" borderId="23" xfId="9" applyFont="1" applyBorder="1"/>
    <xf numFmtId="0" fontId="38" fillId="0" borderId="23" xfId="7" applyFont="1" applyBorder="1" applyAlignment="1">
      <alignment vertical="top"/>
    </xf>
    <xf numFmtId="0" fontId="36" fillId="0" borderId="0" xfId="9" applyFont="1"/>
    <xf numFmtId="0" fontId="17" fillId="0" borderId="0" xfId="9" applyFont="1" applyBorder="1"/>
    <xf numFmtId="0" fontId="15" fillId="0" borderId="0" xfId="9" applyFont="1" applyBorder="1"/>
    <xf numFmtId="0" fontId="24" fillId="0" borderId="27" xfId="9" applyFont="1" applyBorder="1"/>
    <xf numFmtId="0" fontId="39" fillId="0" borderId="27" xfId="9" applyFont="1" applyBorder="1"/>
    <xf numFmtId="0" fontId="40" fillId="0" borderId="0" xfId="7" applyFont="1" applyAlignment="1">
      <alignment horizontal="right"/>
    </xf>
    <xf numFmtId="0" fontId="41" fillId="0" borderId="0" xfId="9" applyFont="1"/>
    <xf numFmtId="0" fontId="38" fillId="0" borderId="27" xfId="9" applyFont="1" applyBorder="1"/>
    <xf numFmtId="0" fontId="38" fillId="0" borderId="0" xfId="9" applyFont="1" applyBorder="1"/>
    <xf numFmtId="0" fontId="16" fillId="0" borderId="17" xfId="9" applyFont="1" applyBorder="1" applyAlignment="1">
      <alignment horizontal="centerContinuous" vertical="center"/>
    </xf>
    <xf numFmtId="0" fontId="16" fillId="0" borderId="18" xfId="9" applyFont="1" applyBorder="1" applyAlignment="1">
      <alignment horizontal="centerContinuous" vertical="center"/>
    </xf>
    <xf numFmtId="0" fontId="16" fillId="0" borderId="19" xfId="9" applyFont="1" applyBorder="1" applyAlignment="1">
      <alignment horizontal="centerContinuous" vertical="center"/>
    </xf>
    <xf numFmtId="0" fontId="16" fillId="0" borderId="71" xfId="9" applyFont="1" applyBorder="1" applyAlignment="1">
      <alignment horizontal="centerContinuous" vertical="center"/>
    </xf>
    <xf numFmtId="0" fontId="16" fillId="0" borderId="0" xfId="9" applyFont="1" applyBorder="1" applyAlignment="1">
      <alignment horizontal="center" vertical="center"/>
    </xf>
    <xf numFmtId="0" fontId="36" fillId="0" borderId="0" xfId="9" applyFont="1" applyBorder="1" applyAlignment="1">
      <alignment horizontal="center" vertical="center"/>
    </xf>
    <xf numFmtId="0" fontId="16" fillId="0" borderId="17" xfId="7" applyFont="1" applyBorder="1" applyAlignment="1">
      <alignment vertical="center"/>
    </xf>
    <xf numFmtId="0" fontId="16" fillId="0" borderId="71" xfId="7" applyFont="1" applyBorder="1" applyAlignment="1">
      <alignment vertical="center"/>
    </xf>
    <xf numFmtId="0" fontId="43" fillId="0" borderId="19" xfId="7" applyFont="1" applyBorder="1" applyAlignment="1">
      <alignment horizontal="center" vertical="center" textRotation="90"/>
    </xf>
    <xf numFmtId="0" fontId="43" fillId="0" borderId="10" xfId="7" applyFont="1" applyBorder="1" applyAlignment="1">
      <alignment horizontal="center" vertical="center" textRotation="90"/>
    </xf>
    <xf numFmtId="0" fontId="43" fillId="0" borderId="72" xfId="7" applyFont="1" applyBorder="1" applyAlignment="1">
      <alignment horizontal="center" vertical="center" textRotation="90"/>
    </xf>
    <xf numFmtId="0" fontId="16" fillId="0" borderId="24" xfId="7" applyFont="1" applyBorder="1" applyAlignment="1">
      <alignment vertical="center"/>
    </xf>
    <xf numFmtId="0" fontId="16" fillId="0" borderId="53" xfId="7" applyFont="1" applyBorder="1" applyAlignment="1">
      <alignment vertical="center"/>
    </xf>
    <xf numFmtId="0" fontId="16" fillId="0" borderId="73" xfId="7" applyFont="1" applyBorder="1" applyAlignment="1">
      <alignment vertical="center"/>
    </xf>
    <xf numFmtId="0" fontId="44" fillId="0" borderId="38" xfId="7" applyFont="1" applyBorder="1" applyAlignment="1">
      <alignment horizontal="center" vertical="center" textRotation="90"/>
    </xf>
    <xf numFmtId="0" fontId="44" fillId="0" borderId="28" xfId="7" applyFont="1" applyBorder="1" applyAlignment="1">
      <alignment horizontal="center" vertical="center" textRotation="90"/>
    </xf>
    <xf numFmtId="0" fontId="44" fillId="0" borderId="74" xfId="7" applyFont="1" applyBorder="1" applyAlignment="1">
      <alignment horizontal="center" vertical="center" textRotation="90"/>
    </xf>
    <xf numFmtId="0" fontId="16" fillId="0" borderId="1" xfId="7" applyFont="1" applyBorder="1" applyAlignment="1">
      <alignment vertical="center"/>
    </xf>
    <xf numFmtId="0" fontId="16" fillId="0" borderId="8" xfId="7" applyFont="1" applyBorder="1" applyAlignment="1">
      <alignment vertical="center"/>
    </xf>
    <xf numFmtId="0" fontId="16" fillId="0" borderId="75" xfId="7" applyFont="1" applyBorder="1" applyAlignment="1">
      <alignment vertical="center"/>
    </xf>
    <xf numFmtId="0" fontId="18" fillId="0" borderId="76" xfId="7" applyFont="1" applyBorder="1" applyAlignment="1">
      <alignment horizontal="center" vertical="center"/>
    </xf>
    <xf numFmtId="0" fontId="18" fillId="0" borderId="47" xfId="7" applyFont="1" applyBorder="1" applyAlignment="1">
      <alignment horizontal="center" vertical="center"/>
    </xf>
    <xf numFmtId="0" fontId="18" fillId="0" borderId="77" xfId="7" applyFont="1" applyBorder="1" applyAlignment="1">
      <alignment horizontal="center" vertical="center"/>
    </xf>
    <xf numFmtId="0" fontId="18" fillId="0" borderId="47" xfId="7" applyFont="1" applyBorder="1" applyAlignment="1">
      <alignment vertical="center"/>
    </xf>
    <xf numFmtId="0" fontId="16" fillId="0" borderId="29" xfId="7" applyFont="1" applyBorder="1" applyAlignment="1">
      <alignment horizontal="center" vertical="center"/>
    </xf>
    <xf numFmtId="0" fontId="18" fillId="0" borderId="39" xfId="7" applyFont="1" applyBorder="1" applyAlignment="1">
      <alignment vertical="center"/>
    </xf>
    <xf numFmtId="0" fontId="18" fillId="0" borderId="15" xfId="7" applyFont="1" applyBorder="1" applyAlignment="1">
      <alignment vertical="center"/>
    </xf>
    <xf numFmtId="0" fontId="18" fillId="0" borderId="78" xfId="7" applyFont="1" applyBorder="1" applyAlignment="1">
      <alignment vertical="center"/>
    </xf>
    <xf numFmtId="0" fontId="18" fillId="0" borderId="26" xfId="7" applyFont="1" applyBorder="1" applyAlignment="1">
      <alignment horizontal="center" vertical="center"/>
    </xf>
    <xf numFmtId="0" fontId="18" fillId="0" borderId="29" xfId="7" applyFont="1" applyBorder="1" applyAlignment="1">
      <alignment horizontal="center" vertical="center"/>
    </xf>
    <xf numFmtId="0" fontId="18" fillId="0" borderId="79" xfId="7" applyFont="1" applyBorder="1" applyAlignment="1">
      <alignment horizontal="center" vertical="center"/>
    </xf>
    <xf numFmtId="0" fontId="18" fillId="0" borderId="29" xfId="7" applyFont="1" applyBorder="1" applyAlignment="1">
      <alignment vertical="center"/>
    </xf>
    <xf numFmtId="0" fontId="16" fillId="0" borderId="10" xfId="7" applyFont="1" applyBorder="1" applyAlignment="1">
      <alignment horizontal="center" vertical="center"/>
    </xf>
    <xf numFmtId="0" fontId="18" fillId="0" borderId="17" xfId="7" applyFont="1" applyBorder="1" applyAlignment="1">
      <alignment vertical="center"/>
    </xf>
    <xf numFmtId="0" fontId="18" fillId="0" borderId="18" xfId="7" applyFont="1" applyBorder="1" applyAlignment="1">
      <alignment vertical="center"/>
    </xf>
    <xf numFmtId="0" fontId="18" fillId="0" borderId="71" xfId="7" applyFont="1" applyBorder="1" applyAlignment="1">
      <alignment vertical="center"/>
    </xf>
    <xf numFmtId="0" fontId="18" fillId="0" borderId="19" xfId="7" applyFont="1" applyBorder="1" applyAlignment="1">
      <alignment horizontal="center" vertical="center"/>
    </xf>
    <xf numFmtId="0" fontId="18" fillId="0" borderId="10" xfId="7" applyFont="1" applyBorder="1" applyAlignment="1">
      <alignment horizontal="center" vertical="center"/>
    </xf>
    <xf numFmtId="0" fontId="18" fillId="0" borderId="72" xfId="7" applyFont="1" applyBorder="1" applyAlignment="1">
      <alignment horizontal="center" vertical="center"/>
    </xf>
    <xf numFmtId="0" fontId="45" fillId="0" borderId="10" xfId="7" applyFont="1" applyBorder="1" applyAlignment="1">
      <alignment horizontal="center" vertical="center"/>
    </xf>
    <xf numFmtId="0" fontId="44" fillId="0" borderId="19" xfId="7" applyFont="1" applyBorder="1" applyAlignment="1">
      <alignment horizontal="center" vertical="center"/>
    </xf>
    <xf numFmtId="0" fontId="44" fillId="0" borderId="10" xfId="7" applyFont="1" applyBorder="1" applyAlignment="1">
      <alignment horizontal="center" vertical="center"/>
    </xf>
    <xf numFmtId="0" fontId="44" fillId="0" borderId="72" xfId="7" applyFont="1" applyBorder="1" applyAlignment="1">
      <alignment horizontal="center" vertical="center"/>
    </xf>
    <xf numFmtId="0" fontId="18" fillId="0" borderId="80" xfId="7" applyFont="1" applyBorder="1" applyAlignment="1">
      <alignment vertical="center"/>
    </xf>
    <xf numFmtId="0" fontId="18" fillId="0" borderId="81" xfId="7" applyFont="1" applyBorder="1" applyAlignment="1">
      <alignment vertical="center"/>
    </xf>
    <xf numFmtId="0" fontId="18" fillId="0" borderId="82" xfId="7" applyFont="1" applyBorder="1" applyAlignment="1">
      <alignment vertical="center"/>
    </xf>
    <xf numFmtId="0" fontId="16" fillId="0" borderId="39" xfId="7" applyFont="1" applyBorder="1" applyAlignment="1">
      <alignment vertical="center"/>
    </xf>
    <xf numFmtId="0" fontId="16" fillId="0" borderId="78" xfId="7" applyFont="1" applyBorder="1" applyAlignment="1">
      <alignment vertical="center"/>
    </xf>
    <xf numFmtId="0" fontId="39" fillId="0" borderId="40" xfId="7" applyFont="1" applyBorder="1" applyAlignment="1">
      <alignment horizontal="center" vertical="center"/>
    </xf>
    <xf numFmtId="0" fontId="39" fillId="0" borderId="41" xfId="7" applyFont="1" applyBorder="1" applyAlignment="1">
      <alignment horizontal="center" vertical="center"/>
    </xf>
    <xf numFmtId="0" fontId="39" fillId="0" borderId="83" xfId="7" applyFont="1" applyBorder="1" applyAlignment="1">
      <alignment horizontal="center" vertical="center"/>
    </xf>
    <xf numFmtId="0" fontId="45" fillId="0" borderId="0" xfId="7" applyFont="1"/>
    <xf numFmtId="0" fontId="45" fillId="0" borderId="0" xfId="7" applyFont="1" applyAlignment="1"/>
    <xf numFmtId="0" fontId="45" fillId="0" borderId="53" xfId="7" applyFont="1" applyBorder="1" applyAlignment="1"/>
    <xf numFmtId="0" fontId="46" fillId="0" borderId="53" xfId="7" applyFont="1" applyBorder="1" applyAlignment="1">
      <alignment horizontal="right"/>
    </xf>
    <xf numFmtId="0" fontId="45" fillId="0" borderId="53" xfId="7" applyFont="1" applyBorder="1" applyAlignment="1">
      <alignment horizontal="right"/>
    </xf>
    <xf numFmtId="0" fontId="45" fillId="0" borderId="53" xfId="7" applyFont="1" applyBorder="1" applyAlignment="1">
      <alignment horizontal="center"/>
    </xf>
    <xf numFmtId="0" fontId="45" fillId="0" borderId="0" xfId="7" applyFont="1" applyBorder="1" applyAlignment="1"/>
    <xf numFmtId="0" fontId="16" fillId="0" borderId="80" xfId="7" applyFont="1" applyBorder="1" applyAlignment="1">
      <alignment vertical="center"/>
    </xf>
    <xf numFmtId="0" fontId="16" fillId="0" borderId="81" xfId="7" applyFont="1" applyBorder="1" applyAlignment="1">
      <alignment vertical="center"/>
    </xf>
    <xf numFmtId="0" fontId="16" fillId="0" borderId="82" xfId="7" applyFont="1" applyBorder="1" applyAlignment="1">
      <alignment vertical="center"/>
    </xf>
    <xf numFmtId="0" fontId="44" fillId="0" borderId="19" xfId="7" applyFont="1" applyBorder="1" applyAlignment="1">
      <alignment horizontal="center" vertical="center" textRotation="90"/>
    </xf>
    <xf numFmtId="0" fontId="44" fillId="0" borderId="10" xfId="7" applyFont="1" applyBorder="1" applyAlignment="1">
      <alignment horizontal="center" vertical="center" textRotation="90"/>
    </xf>
    <xf numFmtId="0" fontId="44" fillId="0" borderId="72" xfId="7" applyFont="1" applyBorder="1" applyAlignment="1">
      <alignment horizontal="center" vertical="center" textRotation="90"/>
    </xf>
    <xf numFmtId="0" fontId="18" fillId="0" borderId="10" xfId="7" applyFont="1" applyBorder="1" applyAlignment="1">
      <alignment vertical="center"/>
    </xf>
    <xf numFmtId="0" fontId="16" fillId="0" borderId="28" xfId="7" applyFont="1" applyBorder="1" applyAlignment="1">
      <alignment horizontal="center" vertical="center"/>
    </xf>
    <xf numFmtId="0" fontId="44" fillId="0" borderId="38" xfId="7" applyFont="1" applyBorder="1" applyAlignment="1">
      <alignment horizontal="center" vertical="center"/>
    </xf>
    <xf numFmtId="0" fontId="44" fillId="0" borderId="28" xfId="7" applyFont="1" applyBorder="1" applyAlignment="1">
      <alignment horizontal="center" vertical="center"/>
    </xf>
    <xf numFmtId="0" fontId="44" fillId="0" borderId="74" xfId="7" applyFont="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83" xfId="7" applyFont="1" applyBorder="1" applyAlignment="1">
      <alignment horizontal="center" vertical="center"/>
    </xf>
    <xf numFmtId="0" fontId="45" fillId="0" borderId="41" xfId="7" applyFont="1" applyBorder="1" applyAlignment="1">
      <alignment horizontal="center" vertical="center"/>
    </xf>
    <xf numFmtId="0" fontId="16" fillId="0" borderId="18" xfId="7" applyFont="1" applyBorder="1" applyAlignment="1">
      <alignment horizontal="center" vertical="center"/>
    </xf>
    <xf numFmtId="0" fontId="16" fillId="0" borderId="81" xfId="7" applyFont="1" applyBorder="1" applyAlignment="1">
      <alignment horizontal="center" vertical="center"/>
    </xf>
    <xf numFmtId="0" fontId="16" fillId="0" borderId="8" xfId="7" applyFont="1" applyBorder="1" applyAlignment="1">
      <alignment horizontal="center" vertical="center"/>
    </xf>
    <xf numFmtId="0" fontId="18" fillId="0" borderId="22" xfId="7" applyFont="1" applyBorder="1" applyAlignment="1">
      <alignment horizontal="center" vertical="center"/>
    </xf>
    <xf numFmtId="0" fontId="45" fillId="0" borderId="19" xfId="7" applyFont="1" applyBorder="1" applyAlignment="1">
      <alignment horizontal="center" vertical="center"/>
    </xf>
    <xf numFmtId="0" fontId="45" fillId="0" borderId="72" xfId="7" applyFont="1" applyBorder="1" applyAlignment="1">
      <alignment horizontal="center" vertical="center"/>
    </xf>
    <xf numFmtId="0" fontId="18" fillId="0" borderId="38" xfId="7" applyFont="1" applyBorder="1" applyAlignment="1">
      <alignment horizontal="center" vertical="center"/>
    </xf>
    <xf numFmtId="0" fontId="18" fillId="0" borderId="28" xfId="7" applyFont="1" applyBorder="1" applyAlignment="1">
      <alignment horizontal="center" vertical="center"/>
    </xf>
    <xf numFmtId="0" fontId="18" fillId="0" borderId="74" xfId="7" applyFont="1" applyBorder="1" applyAlignment="1">
      <alignment horizontal="center" vertical="center"/>
    </xf>
    <xf numFmtId="0" fontId="18" fillId="0" borderId="28" xfId="7" applyFont="1" applyBorder="1" applyAlignment="1">
      <alignment vertical="center"/>
    </xf>
    <xf numFmtId="0" fontId="17" fillId="0" borderId="27" xfId="9" applyFont="1" applyBorder="1"/>
    <xf numFmtId="0" fontId="32" fillId="0" borderId="53" xfId="7" applyFont="1" applyBorder="1"/>
    <xf numFmtId="0" fontId="35" fillId="0" borderId="20" xfId="7" applyFont="1" applyBorder="1" applyAlignment="1">
      <alignment horizontal="center" vertical="center"/>
    </xf>
    <xf numFmtId="0" fontId="35" fillId="0" borderId="0" xfId="7" applyFont="1" applyBorder="1" applyAlignment="1">
      <alignment horizontal="center" vertical="center"/>
    </xf>
    <xf numFmtId="0" fontId="32" fillId="0" borderId="0" xfId="7" applyFont="1" applyBorder="1"/>
    <xf numFmtId="4" fontId="47" fillId="0" borderId="0" xfId="10" applyNumberFormat="1" applyFont="1"/>
    <xf numFmtId="0" fontId="47" fillId="0" borderId="0" xfId="10" applyFont="1"/>
    <xf numFmtId="0" fontId="47" fillId="0" borderId="0" xfId="10" applyFont="1" applyBorder="1"/>
    <xf numFmtId="14" fontId="47" fillId="0" borderId="0" xfId="10" applyNumberFormat="1" applyFont="1"/>
    <xf numFmtId="49" fontId="47" fillId="0" borderId="0" xfId="10" applyNumberFormat="1" applyFont="1" applyAlignment="1">
      <alignment horizontal="right"/>
    </xf>
    <xf numFmtId="0" fontId="47" fillId="0" borderId="0" xfId="10" applyFont="1" applyAlignment="1">
      <alignment horizontal="right"/>
    </xf>
    <xf numFmtId="0" fontId="47" fillId="0" borderId="10" xfId="10" applyFont="1" applyBorder="1"/>
    <xf numFmtId="4" fontId="47" fillId="0" borderId="10" xfId="10" applyNumberFormat="1" applyFont="1" applyBorder="1" applyAlignment="1">
      <alignment horizontal="left"/>
    </xf>
    <xf numFmtId="0" fontId="47" fillId="0" borderId="0" xfId="10" applyFont="1" applyAlignment="1">
      <alignment horizontal="left"/>
    </xf>
    <xf numFmtId="0" fontId="48" fillId="0" borderId="0" xfId="10" applyFont="1" applyAlignment="1">
      <alignment horizontal="left"/>
    </xf>
    <xf numFmtId="4" fontId="47" fillId="0" borderId="0" xfId="10" applyNumberFormat="1" applyFont="1" applyAlignment="1">
      <alignment horizontal="left"/>
    </xf>
    <xf numFmtId="49" fontId="47" fillId="0" borderId="0" xfId="10" applyNumberFormat="1" applyFont="1" applyAlignment="1">
      <alignment horizontal="left"/>
    </xf>
    <xf numFmtId="4" fontId="47" fillId="0" borderId="10" xfId="10" applyNumberFormat="1" applyFont="1" applyBorder="1" applyAlignment="1">
      <alignment horizontal="right"/>
    </xf>
    <xf numFmtId="0" fontId="48" fillId="0" borderId="10" xfId="10" applyFont="1" applyBorder="1" applyAlignment="1">
      <alignment horizontal="left"/>
    </xf>
    <xf numFmtId="4" fontId="48" fillId="0" borderId="10" xfId="10" applyNumberFormat="1" applyFont="1" applyBorder="1" applyAlignment="1">
      <alignment horizontal="left"/>
    </xf>
    <xf numFmtId="4" fontId="48" fillId="0" borderId="10" xfId="10" applyNumberFormat="1" applyFont="1" applyBorder="1" applyAlignment="1">
      <alignment horizontal="right"/>
    </xf>
    <xf numFmtId="0" fontId="48" fillId="0" borderId="10" xfId="10" applyFont="1" applyBorder="1"/>
    <xf numFmtId="4" fontId="48" fillId="0" borderId="10" xfId="10" applyNumberFormat="1" applyFont="1" applyBorder="1"/>
    <xf numFmtId="0" fontId="51" fillId="0" borderId="10" xfId="10" applyFont="1" applyBorder="1" applyAlignment="1">
      <alignment horizontal="left"/>
    </xf>
    <xf numFmtId="14" fontId="51" fillId="0" borderId="10" xfId="10" applyNumberFormat="1" applyFont="1" applyBorder="1"/>
    <xf numFmtId="14" fontId="47" fillId="0" borderId="0" xfId="10" applyNumberFormat="1" applyFont="1" applyAlignment="1">
      <alignment horizontal="left"/>
    </xf>
    <xf numFmtId="0" fontId="47" fillId="0" borderId="0" xfId="10" applyFont="1" applyAlignment="1">
      <alignment horizontal="center"/>
    </xf>
    <xf numFmtId="0" fontId="47" fillId="0" borderId="0" xfId="10" applyFont="1" applyAlignment="1">
      <alignment horizontal="left" vertical="center"/>
    </xf>
    <xf numFmtId="0" fontId="48" fillId="0" borderId="0" xfId="10" applyFont="1" applyBorder="1" applyAlignment="1"/>
    <xf numFmtId="0" fontId="47" fillId="0" borderId="0" xfId="10" applyFont="1" applyBorder="1" applyAlignment="1">
      <alignment horizontal="left"/>
    </xf>
    <xf numFmtId="0" fontId="49" fillId="9" borderId="10" xfId="10" applyFont="1" applyFill="1" applyBorder="1" applyAlignment="1">
      <alignment horizontal="left"/>
    </xf>
    <xf numFmtId="0" fontId="49" fillId="9" borderId="10" xfId="10" applyFont="1" applyFill="1" applyBorder="1" applyAlignment="1">
      <alignment horizontal="left" wrapText="1"/>
    </xf>
    <xf numFmtId="0" fontId="49" fillId="9" borderId="10" xfId="10" applyFont="1" applyFill="1" applyBorder="1"/>
    <xf numFmtId="0" fontId="48" fillId="0" borderId="23" xfId="10" applyFont="1" applyBorder="1" applyAlignment="1">
      <alignment horizontal="left"/>
    </xf>
    <xf numFmtId="0" fontId="48" fillId="0" borderId="18" xfId="10" applyFont="1" applyBorder="1" applyAlignment="1">
      <alignment horizontal="left"/>
    </xf>
    <xf numFmtId="0" fontId="47" fillId="0" borderId="23" xfId="10" applyFont="1" applyBorder="1" applyAlignment="1">
      <alignment horizontal="left"/>
    </xf>
    <xf numFmtId="0" fontId="48" fillId="0" borderId="53" xfId="10" applyFont="1" applyBorder="1" applyAlignment="1">
      <alignment horizontal="left"/>
    </xf>
    <xf numFmtId="0" fontId="49" fillId="9" borderId="10" xfId="10" applyFont="1" applyFill="1" applyBorder="1" applyAlignment="1">
      <alignment horizontal="center"/>
    </xf>
    <xf numFmtId="0" fontId="49" fillId="9" borderId="10" xfId="10" applyFont="1" applyFill="1" applyBorder="1" applyAlignment="1">
      <alignment horizontal="center" wrapText="1"/>
    </xf>
    <xf numFmtId="0" fontId="49" fillId="0" borderId="0" xfId="10" applyFont="1" applyFill="1" applyBorder="1"/>
    <xf numFmtId="4" fontId="48" fillId="0" borderId="0" xfId="10" applyNumberFormat="1" applyFont="1" applyFill="1" applyBorder="1"/>
    <xf numFmtId="4" fontId="47" fillId="0" borderId="0" xfId="10" applyNumberFormat="1" applyFont="1" applyBorder="1" applyAlignment="1">
      <alignment horizontal="left"/>
    </xf>
    <xf numFmtId="4" fontId="47" fillId="0" borderId="0" xfId="10" applyNumberFormat="1" applyFont="1" applyBorder="1" applyAlignment="1">
      <alignment horizontal="right"/>
    </xf>
    <xf numFmtId="0" fontId="47" fillId="0" borderId="53" xfId="10" applyFont="1" applyBorder="1" applyAlignment="1"/>
    <xf numFmtId="0" fontId="47" fillId="0" borderId="0" xfId="10" applyFont="1" applyBorder="1" applyAlignment="1"/>
    <xf numFmtId="0" fontId="47" fillId="8" borderId="10" xfId="10" applyFont="1" applyFill="1" applyBorder="1" applyAlignment="1">
      <alignment wrapText="1"/>
    </xf>
    <xf numFmtId="4" fontId="47" fillId="0" borderId="10" xfId="10" applyNumberFormat="1" applyFont="1" applyBorder="1"/>
    <xf numFmtId="2" fontId="51" fillId="0" borderId="10" xfId="0" applyNumberFormat="1" applyFont="1" applyFill="1" applyBorder="1" applyAlignment="1" applyProtection="1">
      <alignment horizontal="left"/>
    </xf>
    <xf numFmtId="0" fontId="48" fillId="0" borderId="0" xfId="10" applyFont="1" applyAlignment="1">
      <alignment horizontal="center"/>
    </xf>
    <xf numFmtId="0" fontId="4" fillId="0" borderId="0" xfId="0" applyFont="1" applyAlignment="1" applyProtection="1">
      <alignment horizontal="center"/>
      <protection locked="0"/>
    </xf>
    <xf numFmtId="0" fontId="11" fillId="0" borderId="3"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35"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34" xfId="0" applyBorder="1" applyAlignment="1" applyProtection="1">
      <alignment vertical="center"/>
      <protection locked="0"/>
    </xf>
    <xf numFmtId="0" fontId="11" fillId="5" borderId="3" xfId="0" applyFont="1" applyFill="1" applyBorder="1" applyAlignment="1" applyProtection="1">
      <alignment horizontal="left" vertical="center" indent="1"/>
    </xf>
    <xf numFmtId="0" fontId="0" fillId="5" borderId="9" xfId="0" applyFill="1" applyBorder="1" applyAlignment="1" applyProtection="1">
      <alignment horizontal="left" vertical="center" indent="1"/>
    </xf>
    <xf numFmtId="0" fontId="0" fillId="5" borderId="35" xfId="0" applyFill="1" applyBorder="1" applyAlignment="1" applyProtection="1">
      <alignment horizontal="left" vertical="center" indent="1"/>
    </xf>
    <xf numFmtId="0" fontId="12" fillId="3" borderId="4" xfId="0" applyFont="1" applyFill="1" applyBorder="1" applyAlignment="1" applyProtection="1">
      <alignment horizontal="left" vertical="center" indent="2"/>
      <protection locked="0"/>
    </xf>
    <xf numFmtId="0" fontId="9" fillId="3" borderId="5" xfId="0" applyFont="1" applyFill="1" applyBorder="1" applyAlignment="1" applyProtection="1">
      <alignment horizontal="left" vertical="center" indent="2"/>
      <protection locked="0"/>
    </xf>
    <xf numFmtId="0" fontId="9" fillId="3" borderId="34" xfId="0" applyFont="1" applyFill="1" applyBorder="1" applyAlignment="1" applyProtection="1">
      <alignment horizontal="left" vertical="center" indent="2"/>
      <protection locked="0"/>
    </xf>
    <xf numFmtId="0" fontId="11" fillId="0" borderId="4" xfId="0" applyFont="1" applyBorder="1" applyAlignment="1" applyProtection="1">
      <alignment vertical="center"/>
      <protection locked="0"/>
    </xf>
    <xf numFmtId="0" fontId="11" fillId="5" borderId="4" xfId="0" applyFont="1" applyFill="1" applyBorder="1" applyAlignment="1" applyProtection="1">
      <alignment horizontal="left" vertical="center" indent="1"/>
    </xf>
    <xf numFmtId="0" fontId="0" fillId="5" borderId="5" xfId="0" applyFill="1" applyBorder="1" applyAlignment="1" applyProtection="1">
      <alignment horizontal="left" vertical="center" indent="1"/>
    </xf>
    <xf numFmtId="0" fontId="0" fillId="5" borderId="34" xfId="0" applyFill="1" applyBorder="1" applyAlignment="1" applyProtection="1">
      <alignment horizontal="left" vertical="center" indent="1"/>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31" xfId="0" applyBorder="1" applyAlignment="1" applyProtection="1">
      <alignment vertical="center"/>
      <protection locked="0"/>
    </xf>
    <xf numFmtId="0" fontId="12" fillId="3" borderId="6" xfId="0" applyFont="1" applyFill="1" applyBorder="1" applyAlignment="1" applyProtection="1">
      <alignment horizontal="left" vertical="center" indent="2"/>
      <protection locked="0"/>
    </xf>
    <xf numFmtId="0" fontId="9" fillId="3" borderId="7" xfId="0" applyFont="1" applyFill="1" applyBorder="1" applyAlignment="1" applyProtection="1">
      <alignment horizontal="left" vertical="center" indent="2"/>
      <protection locked="0"/>
    </xf>
    <xf numFmtId="0" fontId="9" fillId="3" borderId="31" xfId="0" applyFont="1" applyFill="1" applyBorder="1" applyAlignment="1" applyProtection="1">
      <alignment horizontal="left" vertical="center" indent="2"/>
      <protection locked="0"/>
    </xf>
    <xf numFmtId="0" fontId="11" fillId="0" borderId="5"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6" xfId="0" applyFont="1" applyBorder="1" applyAlignment="1" applyProtection="1">
      <alignment vertical="center"/>
      <protection locked="0"/>
    </xf>
    <xf numFmtId="0" fontId="11" fillId="0" borderId="7" xfId="0" applyFont="1" applyBorder="1" applyAlignment="1" applyProtection="1">
      <alignment vertical="center"/>
      <protection locked="0"/>
    </xf>
    <xf numFmtId="0" fontId="11" fillId="0" borderId="31" xfId="0" applyFont="1" applyBorder="1" applyAlignment="1" applyProtection="1">
      <alignment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1" fillId="0" borderId="3" xfId="0" applyFont="1" applyFill="1" applyBorder="1" applyAlignment="1" applyProtection="1">
      <alignment vertical="center"/>
      <protection locked="0"/>
    </xf>
    <xf numFmtId="0" fontId="0" fillId="0" borderId="9" xfId="0" applyFill="1" applyBorder="1" applyAlignment="1" applyProtection="1">
      <alignment vertical="center"/>
      <protection locked="0"/>
    </xf>
    <xf numFmtId="0" fontId="0" fillId="0" borderId="35" xfId="0" applyFill="1" applyBorder="1" applyAlignment="1" applyProtection="1">
      <alignment vertical="center"/>
      <protection locked="0"/>
    </xf>
    <xf numFmtId="167" fontId="12" fillId="3" borderId="3" xfId="0" applyNumberFormat="1" applyFont="1" applyFill="1" applyBorder="1" applyAlignment="1" applyProtection="1">
      <alignment vertical="center"/>
      <protection locked="0"/>
    </xf>
    <xf numFmtId="167" fontId="9" fillId="3" borderId="9" xfId="0" applyNumberFormat="1" applyFont="1" applyFill="1" applyBorder="1" applyAlignment="1" applyProtection="1">
      <alignment vertical="center"/>
      <protection locked="0"/>
    </xf>
    <xf numFmtId="167" fontId="9" fillId="3" borderId="35" xfId="0" applyNumberFormat="1" applyFont="1" applyFill="1" applyBorder="1" applyAlignment="1" applyProtection="1">
      <alignment vertical="center"/>
      <protection locked="0"/>
    </xf>
    <xf numFmtId="0" fontId="11" fillId="0" borderId="4" xfId="0" applyFont="1"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34" xfId="0" applyFill="1" applyBorder="1" applyAlignment="1" applyProtection="1">
      <alignment vertical="center"/>
      <protection locked="0"/>
    </xf>
    <xf numFmtId="167" fontId="12" fillId="3" borderId="4" xfId="0" applyNumberFormat="1" applyFont="1" applyFill="1" applyBorder="1" applyAlignment="1" applyProtection="1">
      <alignment vertical="center"/>
      <protection locked="0"/>
    </xf>
    <xf numFmtId="167" fontId="9" fillId="3" borderId="5" xfId="0" applyNumberFormat="1" applyFont="1" applyFill="1" applyBorder="1" applyAlignment="1" applyProtection="1">
      <alignment vertical="center"/>
      <protection locked="0"/>
    </xf>
    <xf numFmtId="167" fontId="9" fillId="3" borderId="34" xfId="0" applyNumberFormat="1" applyFont="1" applyFill="1" applyBorder="1" applyAlignment="1" applyProtection="1">
      <alignment vertical="center"/>
      <protection locked="0"/>
    </xf>
    <xf numFmtId="0" fontId="2" fillId="0" borderId="32" xfId="0" applyFont="1" applyBorder="1" applyAlignment="1" applyProtection="1">
      <alignment horizontal="center" vertical="top"/>
      <protection locked="0"/>
    </xf>
    <xf numFmtId="0" fontId="11" fillId="0" borderId="6" xfId="0" applyFont="1" applyFill="1" applyBorder="1" applyAlignment="1" applyProtection="1">
      <alignment vertical="center"/>
      <protection locked="0"/>
    </xf>
    <xf numFmtId="0" fontId="0" fillId="0" borderId="7" xfId="0" applyFill="1" applyBorder="1" applyAlignment="1" applyProtection="1">
      <alignment vertical="center"/>
      <protection locked="0"/>
    </xf>
    <xf numFmtId="0" fontId="0" fillId="0" borderId="31" xfId="0" applyFill="1" applyBorder="1" applyAlignment="1" applyProtection="1">
      <alignment vertical="center"/>
      <protection locked="0"/>
    </xf>
    <xf numFmtId="167" fontId="12" fillId="3" borderId="6" xfId="0" applyNumberFormat="1" applyFont="1" applyFill="1" applyBorder="1" applyAlignment="1" applyProtection="1">
      <alignment vertical="center"/>
      <protection locked="0"/>
    </xf>
    <xf numFmtId="167" fontId="9" fillId="3" borderId="7" xfId="0" applyNumberFormat="1" applyFont="1" applyFill="1" applyBorder="1" applyAlignment="1" applyProtection="1">
      <alignment vertical="center"/>
      <protection locked="0"/>
    </xf>
    <xf numFmtId="167" fontId="9" fillId="3" borderId="31" xfId="0" applyNumberFormat="1" applyFont="1" applyFill="1" applyBorder="1" applyAlignment="1" applyProtection="1">
      <alignment vertical="center"/>
      <protection locked="0"/>
    </xf>
    <xf numFmtId="0" fontId="9" fillId="3" borderId="33" xfId="0" applyFont="1" applyFill="1" applyBorder="1" applyAlignment="1" applyProtection="1">
      <alignment vertical="center"/>
      <protection locked="0"/>
    </xf>
    <xf numFmtId="165" fontId="9" fillId="3" borderId="33" xfId="0" applyNumberFormat="1" applyFont="1" applyFill="1" applyBorder="1" applyAlignment="1" applyProtection="1">
      <alignment horizontal="center" vertical="center"/>
      <protection locked="0"/>
    </xf>
    <xf numFmtId="0" fontId="12" fillId="2" borderId="8" xfId="0" applyFont="1" applyFill="1" applyBorder="1" applyAlignment="1">
      <alignment horizontal="center" vertical="center"/>
    </xf>
    <xf numFmtId="0" fontId="12" fillId="2" borderId="22" xfId="0" applyFont="1" applyFill="1" applyBorder="1" applyAlignment="1">
      <alignment horizontal="center" vertical="center"/>
    </xf>
    <xf numFmtId="0" fontId="12" fillId="3" borderId="9" xfId="0" applyFont="1" applyFill="1" applyBorder="1" applyAlignment="1" applyProtection="1">
      <alignment vertical="center"/>
      <protection locked="0"/>
    </xf>
    <xf numFmtId="0" fontId="9" fillId="0" borderId="9" xfId="0" applyFont="1" applyBorder="1" applyAlignment="1" applyProtection="1">
      <protection locked="0"/>
    </xf>
    <xf numFmtId="0" fontId="9" fillId="0" borderId="35" xfId="0" applyFont="1" applyBorder="1" applyAlignment="1" applyProtection="1">
      <protection locked="0"/>
    </xf>
    <xf numFmtId="165" fontId="10" fillId="3" borderId="5" xfId="0" applyNumberFormat="1" applyFont="1" applyFill="1" applyBorder="1" applyAlignment="1" applyProtection="1">
      <alignment horizontal="center" vertical="center"/>
      <protection locked="0"/>
    </xf>
    <xf numFmtId="0" fontId="12" fillId="3" borderId="5" xfId="0" applyFont="1" applyFill="1" applyBorder="1" applyAlignment="1" applyProtection="1">
      <alignment horizontal="left" vertical="center"/>
      <protection locked="0"/>
    </xf>
    <xf numFmtId="0" fontId="9" fillId="0" borderId="5" xfId="0" applyFont="1" applyBorder="1" applyAlignment="1" applyProtection="1">
      <alignment horizontal="left"/>
      <protection locked="0"/>
    </xf>
    <xf numFmtId="0" fontId="9" fillId="0" borderId="34" xfId="0" applyFont="1" applyBorder="1" applyAlignment="1" applyProtection="1">
      <alignment horizontal="left"/>
      <protection locked="0"/>
    </xf>
    <xf numFmtId="0" fontId="12" fillId="0" borderId="33" xfId="0" applyFont="1" applyFill="1" applyBorder="1" applyAlignment="1" applyProtection="1">
      <alignment vertical="center"/>
      <protection locked="0"/>
    </xf>
    <xf numFmtId="0" fontId="9" fillId="0" borderId="33" xfId="0" applyFont="1" applyFill="1" applyBorder="1" applyAlignment="1" applyProtection="1">
      <protection locked="0"/>
    </xf>
    <xf numFmtId="0" fontId="9" fillId="0" borderId="43" xfId="0" applyFont="1" applyFill="1" applyBorder="1" applyAlignment="1" applyProtection="1">
      <protection locked="0"/>
    </xf>
    <xf numFmtId="0" fontId="12" fillId="3" borderId="7" xfId="0" applyFont="1" applyFill="1" applyBorder="1" applyAlignment="1" applyProtection="1">
      <alignment horizontal="left" vertical="center"/>
      <protection locked="0"/>
    </xf>
    <xf numFmtId="0" fontId="9" fillId="0" borderId="7" xfId="0" applyFont="1" applyBorder="1" applyAlignment="1" applyProtection="1">
      <alignment horizontal="left"/>
      <protection locked="0"/>
    </xf>
    <xf numFmtId="0" fontId="9" fillId="0" borderId="31" xfId="0" applyFont="1" applyBorder="1" applyAlignment="1" applyProtection="1">
      <alignment horizontal="left"/>
      <protection locked="0"/>
    </xf>
    <xf numFmtId="0" fontId="10" fillId="0" borderId="39" xfId="0" applyFont="1" applyBorder="1" applyAlignment="1">
      <alignment vertical="center"/>
    </xf>
    <xf numFmtId="0" fontId="10" fillId="0" borderId="40" xfId="0" applyFont="1" applyBorder="1" applyAlignment="1">
      <alignment vertical="center"/>
    </xf>
    <xf numFmtId="0" fontId="2" fillId="0" borderId="41" xfId="0" applyFont="1" applyBorder="1" applyAlignment="1">
      <alignment horizontal="center" vertical="center"/>
    </xf>
    <xf numFmtId="0" fontId="10" fillId="0" borderId="41" xfId="0" applyFont="1" applyBorder="1" applyAlignment="1">
      <alignment horizontal="center" vertical="center"/>
    </xf>
    <xf numFmtId="0" fontId="10" fillId="0" borderId="24" xfId="0" applyFont="1" applyBorder="1" applyAlignment="1">
      <alignment vertical="center"/>
    </xf>
    <xf numFmtId="0" fontId="10" fillId="0" borderId="38"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3" borderId="17"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0" borderId="17" xfId="0" applyFont="1" applyBorder="1" applyAlignment="1">
      <alignment vertical="center" wrapText="1"/>
    </xf>
    <xf numFmtId="0" fontId="10" fillId="0" borderId="19" xfId="0" applyFont="1" applyBorder="1" applyAlignment="1">
      <alignment vertical="center" wrapText="1"/>
    </xf>
    <xf numFmtId="0" fontId="2" fillId="3" borderId="17"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6" borderId="10" xfId="0" applyFont="1" applyFill="1" applyBorder="1" applyAlignment="1">
      <alignment horizontal="center" vertical="center"/>
    </xf>
    <xf numFmtId="0" fontId="11" fillId="3" borderId="36" xfId="0" applyFont="1"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37" xfId="0" applyFill="1" applyBorder="1" applyAlignment="1" applyProtection="1">
      <alignment vertical="top" wrapText="1"/>
      <protection locked="0"/>
    </xf>
    <xf numFmtId="0" fontId="10" fillId="0" borderId="18" xfId="0" applyFont="1" applyBorder="1" applyAlignment="1">
      <alignment horizontal="center" vertical="center"/>
    </xf>
    <xf numFmtId="0" fontId="11" fillId="3" borderId="4" xfId="0" applyFont="1" applyFill="1" applyBorder="1" applyAlignment="1" applyProtection="1">
      <alignment vertical="center"/>
      <protection locked="0"/>
    </xf>
    <xf numFmtId="0" fontId="0" fillId="3" borderId="5" xfId="0" applyFill="1" applyBorder="1" applyAlignment="1" applyProtection="1">
      <alignment vertical="center"/>
      <protection locked="0"/>
    </xf>
    <xf numFmtId="0" fontId="0" fillId="3" borderId="34" xfId="0" applyFill="1" applyBorder="1" applyAlignment="1" applyProtection="1">
      <alignment vertical="center"/>
      <protection locked="0"/>
    </xf>
    <xf numFmtId="0" fontId="11" fillId="3" borderId="4" xfId="0" applyFont="1"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11" fillId="3" borderId="3" xfId="0" applyFont="1" applyFill="1" applyBorder="1" applyAlignment="1" applyProtection="1">
      <alignment vertical="center"/>
      <protection locked="0"/>
    </xf>
    <xf numFmtId="0" fontId="0" fillId="3" borderId="9" xfId="0" applyFill="1" applyBorder="1" applyAlignment="1" applyProtection="1">
      <alignment vertical="center"/>
      <protection locked="0"/>
    </xf>
    <xf numFmtId="0" fontId="0" fillId="3" borderId="35" xfId="0" applyFill="1" applyBorder="1" applyAlignment="1" applyProtection="1">
      <alignment vertical="center"/>
      <protection locked="0"/>
    </xf>
    <xf numFmtId="0" fontId="11" fillId="3" borderId="3" xfId="0"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35" xfId="0" applyFill="1" applyBorder="1" applyAlignment="1" applyProtection="1">
      <alignment horizontal="center" vertical="center"/>
      <protection locked="0"/>
    </xf>
    <xf numFmtId="0" fontId="11" fillId="3" borderId="6" xfId="0" applyFon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31" xfId="0" applyFill="1" applyBorder="1" applyAlignment="1" applyProtection="1">
      <alignment vertical="center"/>
      <protection locked="0"/>
    </xf>
    <xf numFmtId="0" fontId="11" fillId="3" borderId="6" xfId="0"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12" fillId="0" borderId="0" xfId="0" applyFont="1" applyAlignment="1">
      <alignment horizontal="left" wrapText="1"/>
    </xf>
    <xf numFmtId="0" fontId="11" fillId="3" borderId="5" xfId="0" applyFont="1" applyFill="1" applyBorder="1" applyAlignment="1" applyProtection="1">
      <alignment vertical="center"/>
      <protection locked="0"/>
    </xf>
    <xf numFmtId="0" fontId="11" fillId="3" borderId="34" xfId="0" applyFont="1" applyFill="1" applyBorder="1" applyAlignment="1" applyProtection="1">
      <alignment vertical="center"/>
      <protection locked="0"/>
    </xf>
    <xf numFmtId="165" fontId="11" fillId="3" borderId="4" xfId="0" applyNumberFormat="1" applyFont="1" applyFill="1" applyBorder="1" applyAlignment="1" applyProtection="1">
      <alignment horizontal="center" vertical="center"/>
      <protection locked="0"/>
    </xf>
    <xf numFmtId="165" fontId="11" fillId="3" borderId="5" xfId="0" applyNumberFormat="1" applyFont="1" applyFill="1" applyBorder="1" applyAlignment="1" applyProtection="1">
      <alignment horizontal="center" vertical="center"/>
      <protection locked="0"/>
    </xf>
    <xf numFmtId="165" fontId="11" fillId="3" borderId="34" xfId="0" applyNumberFormat="1"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1" fillId="3" borderId="7" xfId="0" applyFont="1" applyFill="1" applyBorder="1" applyAlignment="1" applyProtection="1">
      <alignment vertical="center"/>
      <protection locked="0"/>
    </xf>
    <xf numFmtId="0" fontId="11" fillId="3" borderId="31" xfId="0" applyFont="1" applyFill="1" applyBorder="1" applyAlignment="1" applyProtection="1">
      <alignment vertical="center"/>
      <protection locked="0"/>
    </xf>
    <xf numFmtId="165" fontId="11" fillId="3" borderId="6" xfId="0" applyNumberFormat="1" applyFont="1" applyFill="1" applyBorder="1" applyAlignment="1" applyProtection="1">
      <alignment horizontal="center" vertical="center"/>
      <protection locked="0"/>
    </xf>
    <xf numFmtId="165" fontId="11" fillId="3" borderId="7" xfId="0" applyNumberFormat="1" applyFont="1" applyFill="1" applyBorder="1" applyAlignment="1" applyProtection="1">
      <alignment horizontal="center" vertical="center"/>
      <protection locked="0"/>
    </xf>
    <xf numFmtId="165" fontId="11" fillId="3" borderId="31" xfId="0" applyNumberFormat="1" applyFont="1" applyFill="1" applyBorder="1" applyAlignment="1" applyProtection="1">
      <alignment horizontal="center" vertical="center"/>
      <protection locked="0"/>
    </xf>
    <xf numFmtId="0" fontId="11" fillId="0" borderId="18" xfId="0" applyFont="1" applyFill="1" applyBorder="1" applyAlignment="1">
      <alignment horizontal="center" vertical="center"/>
    </xf>
    <xf numFmtId="0" fontId="11" fillId="3" borderId="9" xfId="0" applyFont="1" applyFill="1" applyBorder="1" applyAlignment="1" applyProtection="1">
      <alignment vertical="center"/>
      <protection locked="0"/>
    </xf>
    <xf numFmtId="0" fontId="11" fillId="3" borderId="35" xfId="0" applyFont="1" applyFill="1" applyBorder="1" applyAlignment="1" applyProtection="1">
      <alignment vertical="center"/>
      <protection locked="0"/>
    </xf>
    <xf numFmtId="165" fontId="11" fillId="3" borderId="3" xfId="0" applyNumberFormat="1" applyFont="1" applyFill="1" applyBorder="1" applyAlignment="1" applyProtection="1">
      <alignment horizontal="center" vertical="center"/>
      <protection locked="0"/>
    </xf>
    <xf numFmtId="165" fontId="11" fillId="3" borderId="9" xfId="0" applyNumberFormat="1" applyFont="1" applyFill="1" applyBorder="1" applyAlignment="1" applyProtection="1">
      <alignment horizontal="center" vertical="center"/>
      <protection locked="0"/>
    </xf>
    <xf numFmtId="165" fontId="11" fillId="3" borderId="35" xfId="0" applyNumberFormat="1"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protection locked="0"/>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46" xfId="0" applyFont="1" applyFill="1" applyBorder="1" applyAlignment="1">
      <alignment horizontal="center" vertical="center" wrapText="1"/>
    </xf>
    <xf numFmtId="165" fontId="10" fillId="3" borderId="0" xfId="0" applyNumberFormat="1" applyFont="1" applyFill="1" applyBorder="1" applyAlignment="1" applyProtection="1">
      <alignment horizontal="center" vertical="center"/>
      <protection locked="0"/>
    </xf>
    <xf numFmtId="0" fontId="12" fillId="3" borderId="0" xfId="0" applyFont="1" applyFill="1" applyBorder="1" applyAlignment="1" applyProtection="1">
      <alignment horizontal="left" vertical="center"/>
      <protection locked="0"/>
    </xf>
    <xf numFmtId="0" fontId="9" fillId="0" borderId="0" xfId="0" applyFont="1" applyBorder="1" applyAlignment="1" applyProtection="1">
      <alignment horizontal="left"/>
      <protection locked="0"/>
    </xf>
    <xf numFmtId="0" fontId="9" fillId="0" borderId="21" xfId="0" applyFont="1" applyBorder="1" applyAlignment="1" applyProtection="1">
      <alignment horizontal="left"/>
      <protection locked="0"/>
    </xf>
    <xf numFmtId="0" fontId="5" fillId="7" borderId="18" xfId="0" applyFont="1" applyFill="1" applyBorder="1" applyAlignment="1">
      <alignment horizontal="center"/>
    </xf>
    <xf numFmtId="0" fontId="5" fillId="7" borderId="19" xfId="0" applyFont="1" applyFill="1" applyBorder="1" applyAlignment="1">
      <alignment horizontal="center"/>
    </xf>
    <xf numFmtId="0" fontId="12" fillId="3" borderId="5"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2" fillId="3" borderId="6" xfId="0" applyFont="1" applyFill="1" applyBorder="1" applyAlignment="1" applyProtection="1">
      <alignment vertical="center"/>
      <protection locked="0"/>
    </xf>
    <xf numFmtId="165" fontId="2" fillId="3" borderId="6" xfId="0" applyNumberFormat="1" applyFont="1" applyFill="1" applyBorder="1" applyAlignment="1" applyProtection="1">
      <alignment horizontal="center" vertical="center"/>
      <protection locked="0"/>
    </xf>
    <xf numFmtId="165" fontId="2" fillId="3" borderId="31" xfId="0" applyNumberFormat="1"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31"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4" xfId="0" applyFont="1" applyFill="1" applyBorder="1" applyAlignment="1" applyProtection="1">
      <alignment vertical="center"/>
      <protection locked="0"/>
    </xf>
    <xf numFmtId="165" fontId="2" fillId="3" borderId="4" xfId="0" applyNumberFormat="1" applyFont="1" applyFill="1" applyBorder="1" applyAlignment="1" applyProtection="1">
      <alignment horizontal="center" vertical="center"/>
      <protection locked="0"/>
    </xf>
    <xf numFmtId="165" fontId="2" fillId="3" borderId="3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 fillId="3" borderId="3" xfId="0" applyFont="1" applyFill="1" applyBorder="1" applyAlignment="1" applyProtection="1">
      <alignment vertical="center"/>
      <protection locked="0"/>
    </xf>
    <xf numFmtId="165" fontId="2" fillId="3" borderId="3" xfId="0" applyNumberFormat="1" applyFont="1" applyFill="1" applyBorder="1" applyAlignment="1" applyProtection="1">
      <alignment horizontal="center" vertical="center"/>
      <protection locked="0"/>
    </xf>
    <xf numFmtId="165" fontId="2" fillId="3" borderId="35" xfId="0" applyNumberFormat="1"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 fillId="0" borderId="5" xfId="0" applyFont="1" applyBorder="1" applyAlignment="1" applyProtection="1">
      <alignment vertical="center"/>
      <protection locked="0"/>
    </xf>
    <xf numFmtId="0" fontId="2" fillId="0" borderId="34" xfId="0" applyFont="1" applyBorder="1" applyAlignment="1" applyProtection="1">
      <alignment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31" xfId="0" applyFont="1" applyBorder="1" applyAlignment="1" applyProtection="1">
      <alignment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10"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 fillId="0" borderId="9"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3" fillId="3" borderId="3"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4" xfId="0" applyFont="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34" xfId="0"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1" xfId="0" applyFont="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31" xfId="0" applyFont="1" applyFill="1" applyBorder="1" applyAlignment="1">
      <alignment horizontal="center" vertical="center"/>
    </xf>
    <xf numFmtId="0" fontId="0" fillId="0" borderId="18" xfId="0" applyBorder="1"/>
    <xf numFmtId="0" fontId="0" fillId="0" borderId="19" xfId="0" applyBorder="1"/>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2" xfId="0" applyFont="1" applyFill="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35" xfId="0" applyFont="1" applyBorder="1" applyAlignment="1">
      <alignment horizontal="center" vertical="center"/>
    </xf>
    <xf numFmtId="0" fontId="12" fillId="5" borderId="3" xfId="0" applyFont="1" applyFill="1" applyBorder="1" applyAlignment="1">
      <alignment horizontal="center" vertical="center"/>
    </xf>
    <xf numFmtId="0" fontId="12" fillId="5" borderId="9" xfId="0" applyFont="1" applyFill="1" applyBorder="1" applyAlignment="1">
      <alignment horizontal="center" vertical="center"/>
    </xf>
    <xf numFmtId="0" fontId="12" fillId="5" borderId="35" xfId="0" applyFont="1" applyFill="1" applyBorder="1" applyAlignment="1">
      <alignment horizontal="center" vertical="center"/>
    </xf>
    <xf numFmtId="0" fontId="0" fillId="0" borderId="5" xfId="0" applyBorder="1"/>
    <xf numFmtId="0" fontId="0" fillId="0" borderId="34" xfId="0" applyBorder="1"/>
    <xf numFmtId="0" fontId="6" fillId="2" borderId="1" xfId="2" applyFont="1" applyFill="1" applyBorder="1" applyAlignment="1">
      <alignment horizontal="left" vertical="center"/>
    </xf>
    <xf numFmtId="0" fontId="6" fillId="2" borderId="8" xfId="2" applyFont="1" applyFill="1" applyBorder="1" applyAlignment="1">
      <alignment horizontal="left" vertical="center"/>
    </xf>
    <xf numFmtId="0" fontId="6" fillId="2" borderId="22" xfId="2" applyFont="1" applyFill="1" applyBorder="1" applyAlignment="1">
      <alignment horizontal="left" vertical="center"/>
    </xf>
    <xf numFmtId="164" fontId="10" fillId="3" borderId="4" xfId="0" applyNumberFormat="1" applyFont="1" applyFill="1" applyBorder="1" applyAlignment="1" applyProtection="1">
      <alignment horizontal="center" vertical="center"/>
      <protection locked="0"/>
    </xf>
    <xf numFmtId="164" fontId="10" fillId="3" borderId="34" xfId="0" applyNumberFormat="1" applyFont="1" applyFill="1" applyBorder="1" applyAlignment="1" applyProtection="1">
      <alignment horizontal="center" vertical="center"/>
      <protection locked="0"/>
    </xf>
    <xf numFmtId="0" fontId="10" fillId="3" borderId="4" xfId="0" applyFont="1" applyFill="1" applyBorder="1" applyAlignment="1" applyProtection="1">
      <alignment vertical="center"/>
      <protection locked="0"/>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164" fontId="10" fillId="3" borderId="3" xfId="0" applyNumberFormat="1" applyFont="1" applyFill="1" applyBorder="1" applyAlignment="1" applyProtection="1">
      <alignment horizontal="center" vertical="center"/>
      <protection locked="0"/>
    </xf>
    <xf numFmtId="164" fontId="10" fillId="3" borderId="35" xfId="0" applyNumberFormat="1" applyFont="1" applyFill="1" applyBorder="1" applyAlignment="1" applyProtection="1">
      <alignment horizontal="center" vertical="center"/>
      <protection locked="0"/>
    </xf>
    <xf numFmtId="0" fontId="10" fillId="3" borderId="3" xfId="0" applyFont="1" applyFill="1" applyBorder="1" applyAlignment="1" applyProtection="1">
      <alignment vertical="center"/>
      <protection locked="0"/>
    </xf>
    <xf numFmtId="0" fontId="12" fillId="7" borderId="5" xfId="0" applyFont="1" applyFill="1" applyBorder="1" applyAlignment="1" applyProtection="1">
      <alignment horizontal="center" vertical="center"/>
      <protection locked="0"/>
    </xf>
    <xf numFmtId="0" fontId="12" fillId="7" borderId="34" xfId="0" applyFont="1" applyFill="1" applyBorder="1" applyAlignment="1" applyProtection="1">
      <alignment horizontal="center" vertical="center"/>
      <protection locked="0"/>
    </xf>
    <xf numFmtId="0" fontId="11" fillId="7" borderId="9" xfId="0" applyFont="1" applyFill="1" applyBorder="1" applyAlignment="1">
      <alignment horizontal="center" vertical="center"/>
    </xf>
    <xf numFmtId="0" fontId="11" fillId="7" borderId="35" xfId="0" applyFont="1" applyFill="1" applyBorder="1" applyAlignment="1">
      <alignment horizontal="center" vertical="center"/>
    </xf>
    <xf numFmtId="0" fontId="2" fillId="0" borderId="4" xfId="0" applyFont="1" applyFill="1" applyBorder="1" applyAlignment="1" applyProtection="1">
      <alignment vertical="center"/>
      <protection locked="0"/>
    </xf>
    <xf numFmtId="0" fontId="0" fillId="0" borderId="5" xfId="0" applyBorder="1" applyAlignment="1">
      <alignment vertical="center"/>
    </xf>
    <xf numFmtId="0" fontId="0" fillId="0" borderId="34" xfId="0" applyBorder="1" applyAlignment="1">
      <alignment vertical="center"/>
    </xf>
    <xf numFmtId="0" fontId="10" fillId="0" borderId="18" xfId="0" applyFont="1" applyBorder="1" applyAlignment="1">
      <alignment horizontal="center" vertical="center" wrapText="1"/>
    </xf>
    <xf numFmtId="0" fontId="10" fillId="3" borderId="3" xfId="0" applyNumberFormat="1" applyFont="1" applyFill="1" applyBorder="1" applyAlignment="1" applyProtection="1">
      <alignment horizontal="center" vertical="center"/>
      <protection locked="0"/>
    </xf>
    <xf numFmtId="0" fontId="10" fillId="3" borderId="9" xfId="0" applyNumberFormat="1" applyFont="1" applyFill="1" applyBorder="1" applyAlignment="1" applyProtection="1">
      <alignment horizontal="center" vertical="center"/>
      <protection locked="0"/>
    </xf>
    <xf numFmtId="0" fontId="10" fillId="3" borderId="35" xfId="0" applyNumberFormat="1" applyFont="1" applyFill="1" applyBorder="1" applyAlignment="1" applyProtection="1">
      <alignment horizontal="center" vertical="center"/>
      <protection locked="0"/>
    </xf>
    <xf numFmtId="0" fontId="10" fillId="3" borderId="4" xfId="0" applyNumberFormat="1" applyFont="1" applyFill="1" applyBorder="1" applyAlignment="1" applyProtection="1">
      <alignment horizontal="center" vertical="center"/>
      <protection locked="0"/>
    </xf>
    <xf numFmtId="0" fontId="10" fillId="3" borderId="5" xfId="0" applyNumberFormat="1" applyFont="1" applyFill="1" applyBorder="1" applyAlignment="1" applyProtection="1">
      <alignment horizontal="center" vertical="center"/>
      <protection locked="0"/>
    </xf>
    <xf numFmtId="0" fontId="10" fillId="3" borderId="34"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vertical="center"/>
      <protection locked="0"/>
    </xf>
    <xf numFmtId="0" fontId="0" fillId="0" borderId="9" xfId="0" applyBorder="1" applyAlignment="1">
      <alignment vertical="center"/>
    </xf>
    <xf numFmtId="0" fontId="0" fillId="0" borderId="35" xfId="0" applyBorder="1" applyAlignment="1">
      <alignment vertical="center"/>
    </xf>
    <xf numFmtId="0" fontId="10" fillId="0" borderId="17" xfId="0" applyFont="1" applyFill="1" applyBorder="1" applyAlignment="1" applyProtection="1">
      <alignment horizontal="center" vertical="center"/>
      <protection locked="0"/>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2" fillId="0" borderId="6" xfId="0" applyFont="1" applyFill="1" applyBorder="1" applyAlignment="1" applyProtection="1">
      <alignment vertical="center"/>
      <protection locked="0"/>
    </xf>
    <xf numFmtId="0" fontId="0" fillId="0" borderId="7" xfId="0" applyBorder="1" applyAlignment="1">
      <alignment vertical="center"/>
    </xf>
    <xf numFmtId="0" fontId="0" fillId="0" borderId="31" xfId="0" applyBorder="1" applyAlignment="1">
      <alignment vertical="center"/>
    </xf>
    <xf numFmtId="0" fontId="10" fillId="3" borderId="6" xfId="0" applyNumberFormat="1" applyFont="1" applyFill="1" applyBorder="1" applyAlignment="1" applyProtection="1">
      <alignment horizontal="center" vertical="center"/>
      <protection locked="0"/>
    </xf>
    <xf numFmtId="0" fontId="10" fillId="3" borderId="7" xfId="0" applyNumberFormat="1" applyFont="1" applyFill="1" applyBorder="1" applyAlignment="1" applyProtection="1">
      <alignment horizontal="center" vertical="center"/>
      <protection locked="0"/>
    </xf>
    <xf numFmtId="0" fontId="10" fillId="3" borderId="31" xfId="0" applyNumberFormat="1" applyFont="1" applyFill="1" applyBorder="1" applyAlignment="1" applyProtection="1">
      <alignment horizontal="center" vertical="center"/>
      <protection locked="0"/>
    </xf>
    <xf numFmtId="0" fontId="10" fillId="5" borderId="6" xfId="0" applyNumberFormat="1" applyFont="1" applyFill="1" applyBorder="1" applyAlignment="1" applyProtection="1">
      <alignment horizontal="center" vertical="center"/>
      <protection locked="0"/>
    </xf>
    <xf numFmtId="0" fontId="10" fillId="5" borderId="7" xfId="0" applyNumberFormat="1" applyFont="1" applyFill="1" applyBorder="1" applyAlignment="1" applyProtection="1">
      <alignment horizontal="center" vertical="center"/>
      <protection locked="0"/>
    </xf>
    <xf numFmtId="0" fontId="10" fillId="5" borderId="31" xfId="0" applyNumberFormat="1" applyFont="1" applyFill="1" applyBorder="1" applyAlignment="1" applyProtection="1">
      <alignment horizontal="center" vertical="center"/>
      <protection locked="0"/>
    </xf>
    <xf numFmtId="0" fontId="33" fillId="0" borderId="53" xfId="7" applyFont="1" applyBorder="1" applyAlignment="1"/>
    <xf numFmtId="0" fontId="32" fillId="0" borderId="53" xfId="7" applyFont="1" applyBorder="1" applyAlignment="1"/>
    <xf numFmtId="0" fontId="16" fillId="0" borderId="53" xfId="7" applyFont="1" applyBorder="1" applyAlignment="1">
      <alignment horizontal="left"/>
    </xf>
    <xf numFmtId="0" fontId="34" fillId="0" borderId="24" xfId="7" applyFont="1" applyBorder="1" applyAlignment="1">
      <alignment horizontal="center" vertical="center"/>
    </xf>
    <xf numFmtId="0" fontId="34" fillId="0" borderId="38" xfId="7" applyFont="1" applyBorder="1" applyAlignment="1">
      <alignment horizontal="center" vertical="center"/>
    </xf>
    <xf numFmtId="0" fontId="35" fillId="0" borderId="17" xfId="7" applyFont="1" applyBorder="1" applyAlignment="1">
      <alignment vertical="center"/>
    </xf>
    <xf numFmtId="0" fontId="35" fillId="0" borderId="52" xfId="7" applyFont="1" applyBorder="1" applyAlignment="1">
      <alignment vertical="center"/>
    </xf>
    <xf numFmtId="0" fontId="35" fillId="0" borderId="19" xfId="7" applyFont="1" applyBorder="1" applyAlignment="1">
      <alignment vertical="center"/>
    </xf>
    <xf numFmtId="0" fontId="16" fillId="0" borderId="25" xfId="7" applyFont="1" applyBorder="1" applyAlignment="1">
      <alignment horizontal="center" vertical="center"/>
    </xf>
    <xf numFmtId="0" fontId="16" fillId="0" borderId="26" xfId="7" applyFont="1" applyBorder="1" applyAlignment="1">
      <alignment horizontal="center" vertical="center"/>
    </xf>
    <xf numFmtId="0" fontId="35" fillId="0" borderId="56" xfId="7" applyFont="1" applyBorder="1" applyAlignment="1">
      <alignment vertical="center"/>
    </xf>
    <xf numFmtId="0" fontId="35" fillId="0" borderId="54" xfId="7" applyFont="1" applyBorder="1" applyAlignment="1">
      <alignment vertical="center"/>
    </xf>
    <xf numFmtId="0" fontId="32" fillId="0" borderId="0" xfId="7" applyFont="1" applyBorder="1" applyAlignment="1"/>
    <xf numFmtId="0" fontId="35" fillId="0" borderId="61" xfId="7" applyFont="1" applyBorder="1" applyAlignment="1">
      <alignment vertical="center"/>
    </xf>
    <xf numFmtId="0" fontId="35" fillId="0" borderId="60" xfId="7" applyFont="1" applyBorder="1" applyAlignment="1">
      <alignment vertical="center"/>
    </xf>
    <xf numFmtId="0" fontId="16" fillId="0" borderId="58" xfId="7" applyFont="1" applyBorder="1" applyAlignment="1">
      <alignment horizontal="center" vertical="center"/>
    </xf>
    <xf numFmtId="0" fontId="16" fillId="0" borderId="59" xfId="7" applyFont="1" applyBorder="1" applyAlignment="1">
      <alignment horizontal="center" vertical="center"/>
    </xf>
    <xf numFmtId="0" fontId="16" fillId="0" borderId="20" xfId="7" applyFont="1" applyBorder="1" applyAlignment="1">
      <alignment horizontal="center" vertical="center"/>
    </xf>
    <xf numFmtId="0" fontId="16" fillId="0" borderId="0" xfId="7" applyFont="1" applyBorder="1" applyAlignment="1">
      <alignment horizontal="center" vertical="center"/>
    </xf>
    <xf numFmtId="0" fontId="34" fillId="0" borderId="20" xfId="7" applyFont="1" applyBorder="1" applyAlignment="1">
      <alignment horizontal="center" vertical="center"/>
    </xf>
    <xf numFmtId="0" fontId="34" fillId="0" borderId="0" xfId="7" applyFont="1" applyBorder="1" applyAlignment="1">
      <alignment horizontal="center" vertical="center"/>
    </xf>
    <xf numFmtId="0" fontId="16" fillId="0" borderId="17" xfId="9" applyFont="1" applyBorder="1" applyAlignment="1">
      <alignment horizontal="center" vertical="center"/>
    </xf>
    <xf numFmtId="0" fontId="16" fillId="0" borderId="18" xfId="9" applyFont="1" applyBorder="1" applyAlignment="1">
      <alignment horizontal="center" vertical="center"/>
    </xf>
    <xf numFmtId="0" fontId="16" fillId="0" borderId="19" xfId="9" applyFont="1" applyBorder="1" applyAlignment="1">
      <alignment horizontal="center" vertical="center"/>
    </xf>
    <xf numFmtId="0" fontId="36" fillId="0" borderId="3" xfId="9" applyFont="1" applyBorder="1" applyAlignment="1">
      <alignment vertical="center"/>
    </xf>
    <xf numFmtId="0" fontId="36" fillId="0" borderId="9" xfId="9" applyFont="1" applyBorder="1" applyAlignment="1">
      <alignment vertical="center"/>
    </xf>
    <xf numFmtId="0" fontId="36" fillId="0" borderId="35" xfId="9" applyFont="1" applyBorder="1" applyAlignment="1">
      <alignment vertical="center"/>
    </xf>
    <xf numFmtId="0" fontId="36" fillId="0" borderId="4" xfId="9" applyFont="1" applyBorder="1" applyAlignment="1">
      <alignment vertical="center"/>
    </xf>
    <xf numFmtId="0" fontId="36" fillId="0" borderId="5" xfId="9" applyFont="1" applyBorder="1" applyAlignment="1">
      <alignment vertical="center"/>
    </xf>
    <xf numFmtId="0" fontId="36" fillId="0" borderId="34" xfId="9" applyFont="1" applyBorder="1" applyAlignment="1">
      <alignment vertical="center"/>
    </xf>
    <xf numFmtId="14" fontId="36" fillId="0" borderId="3" xfId="9" applyNumberFormat="1" applyFont="1" applyBorder="1" applyAlignment="1">
      <alignment horizontal="center" vertical="center"/>
    </xf>
    <xf numFmtId="14" fontId="36" fillId="0" borderId="9" xfId="9" applyNumberFormat="1" applyFont="1" applyBorder="1" applyAlignment="1">
      <alignment horizontal="center" vertical="center"/>
    </xf>
    <xf numFmtId="14" fontId="36" fillId="0" borderId="35" xfId="9" applyNumberFormat="1" applyFont="1" applyBorder="1" applyAlignment="1">
      <alignment horizontal="center" vertical="center"/>
    </xf>
    <xf numFmtId="14" fontId="36" fillId="0" borderId="4" xfId="9" applyNumberFormat="1" applyFont="1" applyBorder="1" applyAlignment="1">
      <alignment horizontal="center" vertical="center"/>
    </xf>
    <xf numFmtId="14" fontId="36" fillId="0" borderId="5" xfId="9" applyNumberFormat="1" applyFont="1" applyBorder="1" applyAlignment="1">
      <alignment horizontal="center" vertical="center"/>
    </xf>
    <xf numFmtId="14" fontId="36" fillId="0" borderId="34" xfId="9" applyNumberFormat="1" applyFont="1" applyBorder="1" applyAlignment="1">
      <alignment horizontal="center" vertical="center"/>
    </xf>
    <xf numFmtId="0" fontId="31" fillId="0" borderId="21" xfId="7" applyFont="1" applyBorder="1" applyAlignment="1">
      <alignment vertical="center" textRotation="255"/>
    </xf>
    <xf numFmtId="0" fontId="36" fillId="0" borderId="21" xfId="8" applyFont="1" applyBorder="1" applyAlignment="1">
      <alignment vertical="center"/>
    </xf>
    <xf numFmtId="0" fontId="36" fillId="0" borderId="4" xfId="9" applyFont="1" applyBorder="1" applyAlignment="1">
      <alignment horizontal="center" vertical="center"/>
    </xf>
    <xf numFmtId="0" fontId="36" fillId="0" borderId="5" xfId="9" applyFont="1" applyBorder="1" applyAlignment="1">
      <alignment horizontal="center" vertical="center"/>
    </xf>
    <xf numFmtId="0" fontId="36" fillId="0" borderId="68" xfId="9" applyFont="1" applyBorder="1" applyAlignment="1">
      <alignment horizontal="center" vertical="center"/>
    </xf>
    <xf numFmtId="0" fontId="36" fillId="0" borderId="3" xfId="9" applyFont="1" applyBorder="1" applyAlignment="1">
      <alignment horizontal="center" vertical="center"/>
    </xf>
    <xf numFmtId="0" fontId="36" fillId="0" borderId="9" xfId="9" applyFont="1" applyBorder="1" applyAlignment="1">
      <alignment horizontal="center" vertical="center"/>
    </xf>
    <xf numFmtId="0" fontId="36" fillId="0" borderId="69" xfId="9" applyFont="1" applyBorder="1" applyAlignment="1">
      <alignment horizontal="center" vertical="center"/>
    </xf>
    <xf numFmtId="0" fontId="36" fillId="0" borderId="35" xfId="9" applyFont="1" applyBorder="1" applyAlignment="1">
      <alignment horizontal="center" vertical="center"/>
    </xf>
    <xf numFmtId="0" fontId="36" fillId="0" borderId="34" xfId="9" applyFont="1" applyBorder="1" applyAlignment="1">
      <alignment horizontal="center" vertical="center"/>
    </xf>
    <xf numFmtId="0" fontId="16" fillId="0" borderId="71" xfId="9" applyFont="1" applyBorder="1" applyAlignment="1">
      <alignment horizontal="center" vertical="center"/>
    </xf>
    <xf numFmtId="14" fontId="36" fillId="0" borderId="6" xfId="9" applyNumberFormat="1" applyFont="1" applyBorder="1" applyAlignment="1">
      <alignment horizontal="center" vertical="center"/>
    </xf>
    <xf numFmtId="14" fontId="36" fillId="0" borderId="7" xfId="9" applyNumberFormat="1" applyFont="1" applyBorder="1" applyAlignment="1">
      <alignment horizontal="center" vertical="center"/>
    </xf>
    <xf numFmtId="14" fontId="36" fillId="0" borderId="31" xfId="9" applyNumberFormat="1" applyFont="1" applyBorder="1" applyAlignment="1">
      <alignment horizontal="center" vertical="center"/>
    </xf>
    <xf numFmtId="0" fontId="36" fillId="0" borderId="6" xfId="9" applyFont="1" applyBorder="1" applyAlignment="1">
      <alignment horizontal="center" vertical="center"/>
    </xf>
    <xf numFmtId="0" fontId="36" fillId="0" borderId="7" xfId="9" applyFont="1" applyBorder="1" applyAlignment="1">
      <alignment horizontal="center" vertical="center"/>
    </xf>
    <xf numFmtId="0" fontId="36" fillId="0" borderId="31" xfId="9" applyFont="1" applyBorder="1" applyAlignment="1">
      <alignment horizontal="center" vertical="center"/>
    </xf>
    <xf numFmtId="0" fontId="36" fillId="0" borderId="6" xfId="9" applyFont="1" applyBorder="1" applyAlignment="1">
      <alignment vertical="center"/>
    </xf>
    <xf numFmtId="0" fontId="36" fillId="0" borderId="7" xfId="9" applyFont="1" applyBorder="1" applyAlignment="1">
      <alignment vertical="center"/>
    </xf>
    <xf numFmtId="0" fontId="36" fillId="0" borderId="31" xfId="9" applyFont="1" applyBorder="1" applyAlignment="1">
      <alignment vertical="center"/>
    </xf>
    <xf numFmtId="0" fontId="36" fillId="0" borderId="66" xfId="9" applyFont="1" applyBorder="1" applyAlignment="1">
      <alignment horizontal="center" vertical="center"/>
    </xf>
    <xf numFmtId="0" fontId="36" fillId="0" borderId="0" xfId="8" applyFont="1" applyBorder="1" applyAlignment="1">
      <alignment vertical="center"/>
    </xf>
    <xf numFmtId="0" fontId="42" fillId="0" borderId="6" xfId="9" applyFont="1" applyBorder="1" applyAlignment="1">
      <alignment horizontal="center" vertical="center"/>
    </xf>
    <xf numFmtId="0" fontId="23" fillId="0" borderId="7" xfId="8" applyBorder="1" applyAlignment="1">
      <alignment horizontal="center" vertical="center"/>
    </xf>
    <xf numFmtId="0" fontId="23" fillId="0" borderId="31" xfId="8" applyBorder="1" applyAlignment="1">
      <alignment horizontal="center" vertical="center"/>
    </xf>
    <xf numFmtId="0" fontId="18" fillId="0" borderId="4" xfId="9" applyFont="1" applyBorder="1" applyAlignment="1">
      <alignment vertical="center"/>
    </xf>
    <xf numFmtId="0" fontId="23" fillId="0" borderId="5" xfId="8" applyBorder="1" applyAlignment="1">
      <alignment vertical="center"/>
    </xf>
    <xf numFmtId="0" fontId="23" fillId="0" borderId="34" xfId="8" applyBorder="1" applyAlignment="1">
      <alignment vertical="center"/>
    </xf>
    <xf numFmtId="14" fontId="42" fillId="0" borderId="4" xfId="9" applyNumberFormat="1" applyFont="1" applyBorder="1" applyAlignment="1">
      <alignment horizontal="center" vertical="center"/>
    </xf>
    <xf numFmtId="0" fontId="23" fillId="0" borderId="5" xfId="8" applyBorder="1" applyAlignment="1">
      <alignment horizontal="center" vertical="center"/>
    </xf>
    <xf numFmtId="0" fontId="23" fillId="0" borderId="34" xfId="8" applyBorder="1" applyAlignment="1">
      <alignment horizontal="center" vertical="center"/>
    </xf>
    <xf numFmtId="0" fontId="42" fillId="0" borderId="4" xfId="9" applyFont="1" applyBorder="1" applyAlignment="1">
      <alignment horizontal="center" vertical="center"/>
    </xf>
    <xf numFmtId="0" fontId="23" fillId="0" borderId="68" xfId="8" applyBorder="1" applyAlignment="1">
      <alignment horizontal="center" vertical="center"/>
    </xf>
    <xf numFmtId="0" fontId="42" fillId="0" borderId="4" xfId="9" applyFont="1" applyBorder="1" applyAlignment="1">
      <alignment vertical="center"/>
    </xf>
    <xf numFmtId="0" fontId="18" fillId="0" borderId="6" xfId="9" applyFont="1" applyBorder="1" applyAlignment="1">
      <alignment vertical="center"/>
    </xf>
    <xf numFmtId="0" fontId="23" fillId="0" borderId="7" xfId="8" applyBorder="1" applyAlignment="1">
      <alignment vertical="center"/>
    </xf>
    <xf numFmtId="0" fontId="23" fillId="0" borderId="31" xfId="8" applyBorder="1" applyAlignment="1">
      <alignment vertical="center"/>
    </xf>
    <xf numFmtId="14" fontId="42" fillId="0" borderId="6" xfId="9" applyNumberFormat="1" applyFont="1" applyBorder="1" applyAlignment="1">
      <alignment horizontal="center" vertical="center"/>
    </xf>
    <xf numFmtId="0" fontId="23" fillId="0" borderId="66" xfId="8" applyBorder="1" applyAlignment="1">
      <alignment horizontal="center" vertical="center"/>
    </xf>
    <xf numFmtId="0" fontId="42" fillId="0" borderId="6" xfId="9" applyFont="1" applyBorder="1" applyAlignment="1">
      <alignment vertical="center"/>
    </xf>
    <xf numFmtId="0" fontId="42" fillId="0" borderId="3" xfId="9" applyFont="1" applyBorder="1" applyAlignment="1">
      <alignment vertical="center"/>
    </xf>
    <xf numFmtId="0" fontId="23" fillId="0" borderId="9" xfId="8" applyBorder="1" applyAlignment="1">
      <alignment vertical="center"/>
    </xf>
    <xf numFmtId="0" fontId="23" fillId="0" borderId="35" xfId="8" applyBorder="1" applyAlignment="1">
      <alignment vertical="center"/>
    </xf>
    <xf numFmtId="14" fontId="42" fillId="0" borderId="3" xfId="9" applyNumberFormat="1" applyFont="1" applyBorder="1" applyAlignment="1">
      <alignment horizontal="center" vertical="center"/>
    </xf>
    <xf numFmtId="0" fontId="23" fillId="0" borderId="9" xfId="8" applyBorder="1" applyAlignment="1">
      <alignment horizontal="center" vertical="center"/>
    </xf>
    <xf numFmtId="0" fontId="23" fillId="0" borderId="35" xfId="8" applyBorder="1" applyAlignment="1">
      <alignment horizontal="center" vertical="center"/>
    </xf>
    <xf numFmtId="0" fontId="42" fillId="0" borderId="3" xfId="9" applyFont="1" applyBorder="1" applyAlignment="1">
      <alignment horizontal="center" vertical="center"/>
    </xf>
    <xf numFmtId="0" fontId="23" fillId="0" borderId="69" xfId="8" applyBorder="1" applyAlignment="1">
      <alignment horizontal="center" vertical="center"/>
    </xf>
    <xf numFmtId="0" fontId="16" fillId="0" borderId="17" xfId="7" applyFont="1" applyBorder="1" applyAlignment="1">
      <alignment horizontal="center" vertical="center"/>
    </xf>
    <xf numFmtId="0" fontId="16" fillId="0" borderId="19" xfId="7" applyFont="1" applyBorder="1" applyAlignment="1">
      <alignment horizontal="center" vertical="center"/>
    </xf>
    <xf numFmtId="0" fontId="35" fillId="0" borderId="17" xfId="7" applyFont="1" applyBorder="1" applyAlignment="1">
      <alignment horizontal="center" vertical="center" wrapText="1"/>
    </xf>
    <xf numFmtId="0" fontId="35" fillId="0" borderId="19" xfId="7" applyFont="1" applyBorder="1" applyAlignment="1">
      <alignment horizontal="center" vertical="center" wrapText="1"/>
    </xf>
    <xf numFmtId="0" fontId="34" fillId="0" borderId="17" xfId="7" applyFont="1" applyBorder="1" applyAlignment="1">
      <alignment horizontal="center" vertical="center"/>
    </xf>
    <xf numFmtId="0" fontId="34" fillId="0" borderId="19" xfId="7" applyFont="1" applyBorder="1" applyAlignment="1">
      <alignment horizontal="center" vertical="center"/>
    </xf>
    <xf numFmtId="0" fontId="16" fillId="0" borderId="61" xfId="7" applyFont="1" applyBorder="1" applyAlignment="1">
      <alignment horizontal="center" vertical="center"/>
    </xf>
    <xf numFmtId="0" fontId="16" fillId="0" borderId="60" xfId="7" applyFont="1" applyBorder="1" applyAlignment="1">
      <alignment horizontal="center" vertical="center"/>
    </xf>
    <xf numFmtId="0" fontId="30" fillId="0" borderId="21" xfId="8" applyFont="1" applyBorder="1" applyAlignment="1">
      <alignment vertical="center"/>
    </xf>
    <xf numFmtId="0" fontId="35" fillId="0" borderId="20" xfId="7" applyFont="1" applyBorder="1" applyAlignment="1">
      <alignment horizontal="center" vertical="center" wrapText="1"/>
    </xf>
    <xf numFmtId="0" fontId="35" fillId="0" borderId="0" xfId="7" applyFont="1" applyBorder="1" applyAlignment="1">
      <alignment horizontal="center" vertical="center" wrapText="1"/>
    </xf>
    <xf numFmtId="0" fontId="36" fillId="0" borderId="66" xfId="9" applyFont="1" applyBorder="1" applyAlignment="1">
      <alignment vertical="center"/>
    </xf>
    <xf numFmtId="0" fontId="36" fillId="0" borderId="68" xfId="9" applyFont="1" applyBorder="1" applyAlignment="1">
      <alignment vertical="center"/>
    </xf>
    <xf numFmtId="0" fontId="36" fillId="0" borderId="69" xfId="9" applyFont="1" applyBorder="1" applyAlignment="1">
      <alignment vertical="center"/>
    </xf>
    <xf numFmtId="0" fontId="48" fillId="0" borderId="23" xfId="10" applyFont="1" applyBorder="1" applyAlignment="1">
      <alignment horizontal="left"/>
    </xf>
    <xf numFmtId="14" fontId="47" fillId="0" borderId="24" xfId="10" applyNumberFormat="1" applyFont="1" applyBorder="1" applyAlignment="1">
      <alignment horizontal="left"/>
    </xf>
    <xf numFmtId="14" fontId="47" fillId="0" borderId="53" xfId="10" applyNumberFormat="1" applyFont="1" applyBorder="1" applyAlignment="1">
      <alignment horizontal="left"/>
    </xf>
    <xf numFmtId="14" fontId="47" fillId="0" borderId="38" xfId="10" applyNumberFormat="1" applyFont="1" applyBorder="1" applyAlignment="1">
      <alignment horizontal="left"/>
    </xf>
    <xf numFmtId="14" fontId="47" fillId="0" borderId="20" xfId="10" applyNumberFormat="1" applyFont="1" applyBorder="1" applyAlignment="1">
      <alignment horizontal="left"/>
    </xf>
    <xf numFmtId="14" fontId="47" fillId="0" borderId="0" xfId="10" applyNumberFormat="1" applyFont="1" applyBorder="1" applyAlignment="1">
      <alignment horizontal="left"/>
    </xf>
    <xf numFmtId="14" fontId="47" fillId="0" borderId="21" xfId="10" applyNumberFormat="1" applyFont="1" applyBorder="1" applyAlignment="1">
      <alignment horizontal="left"/>
    </xf>
    <xf numFmtId="14" fontId="47" fillId="0" borderId="25" xfId="10" applyNumberFormat="1" applyFont="1" applyBorder="1" applyAlignment="1">
      <alignment horizontal="left"/>
    </xf>
    <xf numFmtId="14" fontId="47" fillId="0" borderId="23" xfId="10" applyNumberFormat="1" applyFont="1" applyBorder="1" applyAlignment="1">
      <alignment horizontal="left"/>
    </xf>
    <xf numFmtId="14" fontId="47" fillId="0" borderId="26" xfId="10" applyNumberFormat="1" applyFont="1" applyBorder="1" applyAlignment="1">
      <alignment horizontal="left"/>
    </xf>
    <xf numFmtId="0" fontId="48" fillId="0" borderId="18" xfId="10" applyFont="1" applyBorder="1" applyAlignment="1">
      <alignment horizontal="left"/>
    </xf>
    <xf numFmtId="0" fontId="48" fillId="0" borderId="23" xfId="10" applyFont="1" applyBorder="1" applyAlignment="1">
      <alignment horizontal="center"/>
    </xf>
    <xf numFmtId="0" fontId="47" fillId="0" borderId="23" xfId="10" applyFont="1" applyBorder="1" applyAlignment="1">
      <alignment horizontal="center"/>
    </xf>
    <xf numFmtId="0" fontId="48" fillId="0" borderId="0" xfId="10" applyFont="1" applyAlignment="1">
      <alignment horizontal="left"/>
    </xf>
    <xf numFmtId="0" fontId="47" fillId="0" borderId="23" xfId="10" applyFont="1" applyBorder="1" applyAlignment="1">
      <alignment horizontal="left"/>
    </xf>
    <xf numFmtId="0" fontId="47" fillId="0" borderId="0" xfId="10" applyFont="1" applyAlignment="1">
      <alignment horizontal="center"/>
    </xf>
    <xf numFmtId="0" fontId="52" fillId="0" borderId="0" xfId="10" applyFont="1" applyAlignment="1">
      <alignment horizontal="center"/>
    </xf>
    <xf numFmtId="0" fontId="49" fillId="9" borderId="10" xfId="10" applyFont="1" applyFill="1" applyBorder="1" applyAlignment="1">
      <alignment horizontal="center"/>
    </xf>
    <xf numFmtId="0" fontId="47" fillId="0" borderId="10" xfId="10" applyFont="1" applyBorder="1" applyAlignment="1">
      <alignment horizontal="left"/>
    </xf>
    <xf numFmtId="0" fontId="47" fillId="8" borderId="10" xfId="10" applyFont="1" applyFill="1" applyBorder="1" applyAlignment="1">
      <alignment horizontal="center"/>
    </xf>
    <xf numFmtId="4" fontId="47" fillId="0" borderId="17" xfId="10" applyNumberFormat="1" applyFont="1" applyBorder="1" applyAlignment="1">
      <alignment horizontal="right"/>
    </xf>
    <xf numFmtId="4" fontId="47" fillId="0" borderId="19" xfId="10" applyNumberFormat="1" applyFont="1" applyBorder="1" applyAlignment="1">
      <alignment horizontal="right"/>
    </xf>
    <xf numFmtId="14" fontId="47" fillId="8" borderId="10" xfId="10" applyNumberFormat="1" applyFont="1" applyFill="1" applyBorder="1" applyAlignment="1">
      <alignment horizontal="center" wrapText="1"/>
    </xf>
    <xf numFmtId="14" fontId="47" fillId="8" borderId="17" xfId="10" applyNumberFormat="1" applyFont="1" applyFill="1" applyBorder="1" applyAlignment="1">
      <alignment horizontal="center"/>
    </xf>
    <xf numFmtId="14" fontId="47" fillId="8" borderId="19" xfId="10" applyNumberFormat="1" applyFont="1" applyFill="1" applyBorder="1" applyAlignment="1">
      <alignment horizontal="center"/>
    </xf>
    <xf numFmtId="0" fontId="47" fillId="0" borderId="0" xfId="10" applyFont="1" applyBorder="1" applyAlignment="1">
      <alignment horizontal="left"/>
    </xf>
    <xf numFmtId="0" fontId="47" fillId="8" borderId="10" xfId="10" applyFont="1" applyFill="1" applyBorder="1" applyAlignment="1">
      <alignment horizontal="center" wrapText="1"/>
    </xf>
    <xf numFmtId="4" fontId="47" fillId="0" borderId="10" xfId="10" applyNumberFormat="1" applyFont="1" applyBorder="1" applyAlignment="1">
      <alignment horizontal="left"/>
    </xf>
    <xf numFmtId="4" fontId="47" fillId="0" borderId="17" xfId="10" applyNumberFormat="1" applyFont="1" applyBorder="1" applyAlignment="1">
      <alignment horizontal="left"/>
    </xf>
    <xf numFmtId="4" fontId="47" fillId="0" borderId="19" xfId="10" applyNumberFormat="1" applyFont="1" applyBorder="1" applyAlignment="1">
      <alignment horizontal="left"/>
    </xf>
    <xf numFmtId="0" fontId="47" fillId="0" borderId="17" xfId="10" applyFont="1" applyBorder="1" applyAlignment="1">
      <alignment horizontal="left"/>
    </xf>
    <xf numFmtId="0" fontId="47" fillId="0" borderId="19" xfId="10" applyFont="1" applyBorder="1" applyAlignment="1">
      <alignment horizontal="left"/>
    </xf>
  </cellXfs>
  <cellStyles count="11">
    <cellStyle name="Hiperpovezava" xfId="1" builtinId="8"/>
    <cellStyle name="Navadno" xfId="0" builtinId="0"/>
    <cellStyle name="Navadno 2" xfId="10" xr:uid="{00000000-0005-0000-0000-000002000000}"/>
    <cellStyle name="Navadno_List1" xfId="2" xr:uid="{00000000-0005-0000-0000-000003000000}"/>
    <cellStyle name="Navadno_OSNOVNI PODATKI DRUŠTEV" xfId="3" xr:uid="{00000000-0005-0000-0000-000004000000}"/>
    <cellStyle name="Navadno_POGODBA Z IZVAJALCI 2003 PODATKI" xfId="4" xr:uid="{00000000-0005-0000-0000-000006000000}"/>
    <cellStyle name="Navadno_SEZNAM ČLANOV" xfId="5" xr:uid="{00000000-0005-0000-0000-000007000000}"/>
    <cellStyle name="Navadno_TR.DNEVNIKI ZA OCENO PROGRAMOV ŠPORTA ŽIROVNICA 2010" xfId="8" xr:uid="{00000000-0005-0000-0000-000008000000}"/>
    <cellStyle name="Normal_Tekmovanje" xfId="6" xr:uid="{00000000-0005-0000-0000-000009000000}"/>
    <cellStyle name="Normal_Tekmovanje_OBRAZCI ZA OCENO PROGRAMOV" xfId="7" xr:uid="{00000000-0005-0000-0000-00000A000000}"/>
    <cellStyle name="Normal_Tekmovanje_Vadba-REK (2)" xfId="9"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file>

<file path=xl/ctrlProps/ctrlProp19.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Radio" checked="Checked" firstButton="1"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firstButton="1" lockText="1"/>
</file>

<file path=xl/ctrlProps/ctrlProp79.xml><?xml version="1.0" encoding="utf-8"?>
<formControlPr xmlns="http://schemas.microsoft.com/office/spreadsheetml/2009/9/main" objectType="Radio" checked="Checked"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Radio" checked="Checked" firstButton="1" lockText="1"/>
</file>

<file path=xl/ctrlProps/ctrlProp9.xml><?xml version="1.0" encoding="utf-8"?>
<formControlPr xmlns="http://schemas.microsoft.com/office/spreadsheetml/2009/9/main" objectType="CheckBox" lockText="1" noThreeD="1"/>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49</xdr:row>
          <xdr:rowOff>171450</xdr:rowOff>
        </xdr:from>
        <xdr:to>
          <xdr:col>15</xdr:col>
          <xdr:colOff>38100</xdr:colOff>
          <xdr:row>50</xdr:row>
          <xdr:rowOff>123825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Prostočasna športna vzgoja otrok in madine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50</xdr:row>
          <xdr:rowOff>171450</xdr:rowOff>
        </xdr:from>
        <xdr:to>
          <xdr:col>15</xdr:col>
          <xdr:colOff>38100</xdr:colOff>
          <xdr:row>51</xdr:row>
          <xdr:rowOff>123825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Športna vzgoja otrok in maldine, usmerjenih v kakovostni in vrhunski šport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51</xdr:row>
          <xdr:rowOff>171450</xdr:rowOff>
        </xdr:from>
        <xdr:to>
          <xdr:col>15</xdr:col>
          <xdr:colOff>38100</xdr:colOff>
          <xdr:row>52</xdr:row>
          <xdr:rowOff>123825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Športniki državnega razreda in vrhunski šport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52</xdr:row>
          <xdr:rowOff>171450</xdr:rowOff>
        </xdr:from>
        <xdr:to>
          <xdr:col>15</xdr:col>
          <xdr:colOff>38100</xdr:colOff>
          <xdr:row>53</xdr:row>
          <xdr:rowOff>123825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Športne prireditve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53</xdr:row>
          <xdr:rowOff>171450</xdr:rowOff>
        </xdr:from>
        <xdr:to>
          <xdr:col>15</xdr:col>
          <xdr:colOff>38100</xdr:colOff>
          <xdr:row>54</xdr:row>
          <xdr:rowOff>123825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Izobraževanje, usposabljanje in izpopolnjevanje strokovnih kadrov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54</xdr:row>
          <xdr:rowOff>171450</xdr:rowOff>
        </xdr:from>
        <xdr:to>
          <xdr:col>15</xdr:col>
          <xdr:colOff>38100</xdr:colOff>
          <xdr:row>55</xdr:row>
          <xdr:rowOff>123825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Delovanje športnih društev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55</xdr:row>
          <xdr:rowOff>171450</xdr:rowOff>
        </xdr:from>
        <xdr:to>
          <xdr:col>15</xdr:col>
          <xdr:colOff>38100</xdr:colOff>
          <xdr:row>56</xdr:row>
          <xdr:rowOff>123825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Razvoj športnih pripomočkov in opreme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56</xdr:row>
          <xdr:rowOff>171450</xdr:rowOff>
        </xdr:from>
        <xdr:to>
          <xdr:col>15</xdr:col>
          <xdr:colOff>38100</xdr:colOff>
          <xdr:row>57</xdr:row>
          <xdr:rowOff>123825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Športna rekreacija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57</xdr:row>
          <xdr:rowOff>171450</xdr:rowOff>
        </xdr:from>
        <xdr:to>
          <xdr:col>15</xdr:col>
          <xdr:colOff>38100</xdr:colOff>
          <xdr:row>58</xdr:row>
          <xdr:rowOff>123825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Vrhunski šport</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19</xdr:col>
      <xdr:colOff>285750</xdr:colOff>
      <xdr:row>28</xdr:row>
      <xdr:rowOff>201083</xdr:rowOff>
    </xdr:to>
    <xdr:sp macro="" textlink="">
      <xdr:nvSpPr>
        <xdr:cNvPr id="2" name="PoljeZBesedilom 1">
          <a:extLst>
            <a:ext uri="{FF2B5EF4-FFF2-40B4-BE49-F238E27FC236}">
              <a16:creationId xmlns:a16="http://schemas.microsoft.com/office/drawing/2014/main" id="{00000000-0008-0000-0A00-000002000000}"/>
            </a:ext>
          </a:extLst>
        </xdr:cNvPr>
        <xdr:cNvSpPr txBox="1"/>
      </xdr:nvSpPr>
      <xdr:spPr>
        <a:xfrm>
          <a:off x="0" y="6889750"/>
          <a:ext cx="6318250" cy="86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xdr:colOff>
      <xdr:row>26</xdr:row>
      <xdr:rowOff>19050</xdr:rowOff>
    </xdr:from>
    <xdr:to>
      <xdr:col>34</xdr:col>
      <xdr:colOff>95250</xdr:colOff>
      <xdr:row>30</xdr:row>
      <xdr:rowOff>104775</xdr:rowOff>
    </xdr:to>
    <xdr:sp macro="" textlink="">
      <xdr:nvSpPr>
        <xdr:cNvPr id="2" name="Besedilo 1">
          <a:extLst>
            <a:ext uri="{FF2B5EF4-FFF2-40B4-BE49-F238E27FC236}">
              <a16:creationId xmlns:a16="http://schemas.microsoft.com/office/drawing/2014/main" id="{00000000-0008-0000-0C00-000002000000}"/>
            </a:ext>
          </a:extLst>
        </xdr:cNvPr>
        <xdr:cNvSpPr txBox="1">
          <a:spLocks noChangeArrowheads="1"/>
        </xdr:cNvSpPr>
      </xdr:nvSpPr>
      <xdr:spPr bwMode="auto">
        <a:xfrm>
          <a:off x="238125" y="5305425"/>
          <a:ext cx="9182100" cy="847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1" i="0" u="none" strike="noStrike" baseline="0">
              <a:solidFill>
                <a:srgbClr val="000000"/>
              </a:solidFill>
              <a:latin typeface="Arial CE"/>
              <a:cs typeface="Arial CE"/>
            </a:rPr>
            <a:t>1)</a:t>
          </a:r>
          <a:r>
            <a:rPr lang="sl-SI" sz="700" b="0" i="0" u="none" strike="noStrike" baseline="0">
              <a:solidFill>
                <a:srgbClr val="000000"/>
              </a:solidFill>
              <a:latin typeface="Arial CE"/>
              <a:cs typeface="Arial CE"/>
            </a:rPr>
            <a:t>   V prvi vrstici levo od datuma vpiši dan v tednu (PON, TOR, SRE, ČET, PET, SOB, NED).   V drugo vrstico vpiši uro od kdaj do kdaj je potekala vadba.   V odebeljeno polje tretje vrstice vnesi oznako iz šifranta ( X - za trening,   TT - za trening tekmo,   LT - za ligaško tekmo,   PT - za pokalno tekmo,   DT - za drugo tekmo).   V polje poleg pa vnesi ŠTEVILO TEKEM, v primeru večjega števila tekem tistega dne (turnir).   V zadnjo vrstico vnesi ŠTEVILO TEKMOVALCEV, ki so se udeležili treninga oziroma tekme.</a:t>
          </a:r>
        </a:p>
        <a:p>
          <a:pPr algn="l" rtl="0">
            <a:defRPr sz="1000"/>
          </a:pPr>
          <a:r>
            <a:rPr lang="sl-SI" sz="700" b="1" i="0" u="none" strike="noStrike" baseline="0">
              <a:solidFill>
                <a:srgbClr val="000000"/>
              </a:solidFill>
              <a:latin typeface="Arial CE"/>
              <a:cs typeface="Arial CE"/>
            </a:rPr>
            <a:t>2)</a:t>
          </a:r>
          <a:r>
            <a:rPr lang="sl-SI" sz="700" b="0" i="0" u="none" strike="noStrike" baseline="0">
              <a:solidFill>
                <a:srgbClr val="000000"/>
              </a:solidFill>
              <a:latin typeface="Arial CE"/>
              <a:cs typeface="Arial CE"/>
            </a:rPr>
            <a:t>   V povzetku posameznega meseca upoštevaj pri URAH TRENINGA tudi TRENING TEKME!</a:t>
          </a:r>
        </a:p>
      </xdr:txBody>
    </xdr:sp>
    <xdr:clientData/>
  </xdr:twoCellAnchor>
  <xdr:twoCellAnchor>
    <xdr:from>
      <xdr:col>0</xdr:col>
      <xdr:colOff>0</xdr:colOff>
      <xdr:row>151</xdr:row>
      <xdr:rowOff>1</xdr:rowOff>
    </xdr:from>
    <xdr:to>
      <xdr:col>34</xdr:col>
      <xdr:colOff>266700</xdr:colOff>
      <xdr:row>153</xdr:row>
      <xdr:rowOff>133351</xdr:rowOff>
    </xdr:to>
    <xdr:sp macro="" textlink="">
      <xdr:nvSpPr>
        <xdr:cNvPr id="3" name="PoljeZBesedilom 2">
          <a:extLst>
            <a:ext uri="{FF2B5EF4-FFF2-40B4-BE49-F238E27FC236}">
              <a16:creationId xmlns:a16="http://schemas.microsoft.com/office/drawing/2014/main" id="{00000000-0008-0000-0C00-000003000000}"/>
            </a:ext>
          </a:extLst>
        </xdr:cNvPr>
        <xdr:cNvSpPr txBox="1"/>
      </xdr:nvSpPr>
      <xdr:spPr>
        <a:xfrm>
          <a:off x="0" y="30127576"/>
          <a:ext cx="959167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17</xdr:row>
      <xdr:rowOff>19051</xdr:rowOff>
    </xdr:from>
    <xdr:to>
      <xdr:col>47</xdr:col>
      <xdr:colOff>95250</xdr:colOff>
      <xdr:row>20</xdr:row>
      <xdr:rowOff>127001</xdr:rowOff>
    </xdr:to>
    <xdr:sp macro="" textlink="">
      <xdr:nvSpPr>
        <xdr:cNvPr id="2" name="Besedilo 1">
          <a:extLst>
            <a:ext uri="{FF2B5EF4-FFF2-40B4-BE49-F238E27FC236}">
              <a16:creationId xmlns:a16="http://schemas.microsoft.com/office/drawing/2014/main" id="{00000000-0008-0000-0D00-000002000000}"/>
            </a:ext>
          </a:extLst>
        </xdr:cNvPr>
        <xdr:cNvSpPr txBox="1">
          <a:spLocks noChangeArrowheads="1"/>
        </xdr:cNvSpPr>
      </xdr:nvSpPr>
      <xdr:spPr bwMode="auto">
        <a:xfrm>
          <a:off x="234950" y="3432176"/>
          <a:ext cx="9655175" cy="679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1" i="0" u="none" strike="noStrike" baseline="0">
              <a:solidFill>
                <a:srgbClr val="000000"/>
              </a:solidFill>
              <a:latin typeface="Arial CE"/>
              <a:cs typeface="Arial CE"/>
            </a:rPr>
            <a:t>1)</a:t>
          </a:r>
          <a:r>
            <a:rPr lang="sl-SI" sz="700" b="0" i="0" u="none" strike="noStrike" baseline="0">
              <a:solidFill>
                <a:srgbClr val="000000"/>
              </a:solidFill>
              <a:latin typeface="Arial CE"/>
              <a:cs typeface="Arial CE"/>
            </a:rPr>
            <a:t>   V drugo vrstico vpiši uro od kdaj do kdaj je potekala vadba.   V tretjo vrstico vnesi oznako iz šifranta ( X - za trening,   DP - za državno prvenstvo,   PT - za pokalno tekmovanje,   LT - ligaško tekmovanje,   DT - za drugo tekmovanje).   V posameznih poljih s križcem ( + ) označi prisotnost tekmovalca na treningu oziroma tekmovanju.</a:t>
          </a:r>
        </a:p>
        <a:p>
          <a:pPr algn="l" rtl="0">
            <a:defRPr sz="1000"/>
          </a:pPr>
          <a:r>
            <a:rPr lang="sl-SI" sz="700" b="1" i="0" u="none" strike="noStrike" baseline="0">
              <a:solidFill>
                <a:srgbClr val="000000"/>
              </a:solidFill>
              <a:latin typeface="Arial CE"/>
              <a:cs typeface="Arial CE"/>
            </a:rPr>
            <a:t>2)</a:t>
          </a:r>
          <a:r>
            <a:rPr lang="sl-SI" sz="700" b="0" i="0" u="none" strike="noStrike" baseline="0">
              <a:solidFill>
                <a:srgbClr val="000000"/>
              </a:solidFill>
              <a:latin typeface="Arial CE"/>
              <a:cs typeface="Arial CE"/>
            </a:rPr>
            <a:t>   V povzetku posameznega meseca upoštevaj pri URAH TRENINGA tudi TRENING TEKMOVANJA!</a:t>
          </a:r>
        </a:p>
        <a:p>
          <a:pPr algn="l" rtl="0">
            <a:defRPr sz="1000"/>
          </a:pPr>
          <a:r>
            <a:rPr lang="sl-SI" sz="700" b="1" i="0" u="none" strike="noStrike" baseline="0">
              <a:solidFill>
                <a:srgbClr val="000000"/>
              </a:solidFill>
              <a:latin typeface="Arial CE"/>
              <a:cs typeface="Arial CE"/>
            </a:rPr>
            <a:t>DNEVNIK JE POTREBNO VODITI ZA TEKMOVALCE, KI SO BILI PRI VREDNOTENJU IZBRANI ZA SOFINANCIRANJE!</a:t>
          </a:r>
        </a:p>
      </xdr:txBody>
    </xdr:sp>
    <xdr:clientData/>
  </xdr:twoCellAnchor>
  <xdr:twoCellAnchor>
    <xdr:from>
      <xdr:col>0</xdr:col>
      <xdr:colOff>0</xdr:colOff>
      <xdr:row>237</xdr:row>
      <xdr:rowOff>0</xdr:rowOff>
    </xdr:from>
    <xdr:to>
      <xdr:col>47</xdr:col>
      <xdr:colOff>174625</xdr:colOff>
      <xdr:row>239</xdr:row>
      <xdr:rowOff>174625</xdr:rowOff>
    </xdr:to>
    <xdr:sp macro="" textlink="">
      <xdr:nvSpPr>
        <xdr:cNvPr id="3" name="PoljeZBesedilom 2">
          <a:extLst>
            <a:ext uri="{FF2B5EF4-FFF2-40B4-BE49-F238E27FC236}">
              <a16:creationId xmlns:a16="http://schemas.microsoft.com/office/drawing/2014/main" id="{00000000-0008-0000-0D00-000003000000}"/>
            </a:ext>
          </a:extLst>
        </xdr:cNvPr>
        <xdr:cNvSpPr txBox="1"/>
      </xdr:nvSpPr>
      <xdr:spPr>
        <a:xfrm>
          <a:off x="0" y="53324125"/>
          <a:ext cx="9969500" cy="58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25</xdr:row>
      <xdr:rowOff>19050</xdr:rowOff>
    </xdr:from>
    <xdr:to>
      <xdr:col>34</xdr:col>
      <xdr:colOff>95250</xdr:colOff>
      <xdr:row>29</xdr:row>
      <xdr:rowOff>104775</xdr:rowOff>
    </xdr:to>
    <xdr:sp macro="" textlink="">
      <xdr:nvSpPr>
        <xdr:cNvPr id="2" name="Besedilo 1">
          <a:extLst>
            <a:ext uri="{FF2B5EF4-FFF2-40B4-BE49-F238E27FC236}">
              <a16:creationId xmlns:a16="http://schemas.microsoft.com/office/drawing/2014/main" id="{00000000-0008-0000-0E00-000002000000}"/>
            </a:ext>
          </a:extLst>
        </xdr:cNvPr>
        <xdr:cNvSpPr txBox="1">
          <a:spLocks noChangeArrowheads="1"/>
        </xdr:cNvSpPr>
      </xdr:nvSpPr>
      <xdr:spPr bwMode="auto">
        <a:xfrm>
          <a:off x="419100" y="5257800"/>
          <a:ext cx="9182100" cy="847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0" i="0" u="none" strike="noStrike" baseline="0">
              <a:solidFill>
                <a:srgbClr val="000000"/>
              </a:solidFill>
              <a:latin typeface="Arial CE"/>
              <a:cs typeface="Arial CE"/>
            </a:rPr>
            <a:t> V prvi vrstici levo od datuma vpiši dan v tednu (PON, TOR, SRE, ČET, PET, SOB, NED).</a:t>
          </a:r>
        </a:p>
        <a:p>
          <a:pPr algn="l" rtl="0">
            <a:defRPr sz="1000"/>
          </a:pPr>
          <a:r>
            <a:rPr lang="sl-SI" sz="700" b="0" i="0" u="none" strike="noStrike" baseline="0">
              <a:solidFill>
                <a:srgbClr val="000000"/>
              </a:solidFill>
              <a:latin typeface="Arial CE"/>
              <a:cs typeface="Arial CE"/>
            </a:rPr>
            <a:t> V drugo vrstico vpiši uro od kdaj do kdaj je potekala vadba.</a:t>
          </a:r>
        </a:p>
        <a:p>
          <a:pPr algn="l" rtl="0">
            <a:defRPr sz="1000"/>
          </a:pPr>
          <a:r>
            <a:rPr lang="sl-SI" sz="700" b="0" i="0" u="none" strike="noStrike" baseline="0">
              <a:solidFill>
                <a:srgbClr val="000000"/>
              </a:solidFill>
              <a:latin typeface="Arial CE"/>
              <a:cs typeface="Arial CE"/>
            </a:rPr>
            <a:t> V tretjo vrstico vpiši objekt, kjer poteka vadba.</a:t>
          </a:r>
        </a:p>
        <a:p>
          <a:pPr algn="l" rtl="0">
            <a:defRPr sz="1000"/>
          </a:pPr>
          <a:r>
            <a:rPr lang="sl-SI" sz="700" b="0" i="0" u="none" strike="noStrike" baseline="0">
              <a:solidFill>
                <a:srgbClr val="000000"/>
              </a:solidFill>
              <a:latin typeface="Arial CE"/>
              <a:cs typeface="Arial CE"/>
            </a:rPr>
            <a:t> V zadnjo vrstico vnesi ŠTEVILO VADEČIH, ki so bili prisotni na vadbi.</a:t>
          </a:r>
        </a:p>
      </xdr:txBody>
    </xdr:sp>
    <xdr:clientData/>
  </xdr:twoCellAnchor>
  <xdr:twoCellAnchor>
    <xdr:from>
      <xdr:col>0</xdr:col>
      <xdr:colOff>0</xdr:colOff>
      <xdr:row>150</xdr:row>
      <xdr:rowOff>1</xdr:rowOff>
    </xdr:from>
    <xdr:to>
      <xdr:col>34</xdr:col>
      <xdr:colOff>222250</xdr:colOff>
      <xdr:row>152</xdr:row>
      <xdr:rowOff>127001</xdr:rowOff>
    </xdr:to>
    <xdr:sp macro="" textlink="">
      <xdr:nvSpPr>
        <xdr:cNvPr id="3" name="PoljeZBesedilom 2">
          <a:extLst>
            <a:ext uri="{FF2B5EF4-FFF2-40B4-BE49-F238E27FC236}">
              <a16:creationId xmlns:a16="http://schemas.microsoft.com/office/drawing/2014/main" id="{00000000-0008-0000-0E00-000003000000}"/>
            </a:ext>
          </a:extLst>
        </xdr:cNvPr>
        <xdr:cNvSpPr txBox="1"/>
      </xdr:nvSpPr>
      <xdr:spPr>
        <a:xfrm>
          <a:off x="0" y="30734001"/>
          <a:ext cx="9334500" cy="53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28575</xdr:colOff>
      <xdr:row>25</xdr:row>
      <xdr:rowOff>19050</xdr:rowOff>
    </xdr:from>
    <xdr:to>
      <xdr:col>34</xdr:col>
      <xdr:colOff>95250</xdr:colOff>
      <xdr:row>29</xdr:row>
      <xdr:rowOff>104775</xdr:rowOff>
    </xdr:to>
    <xdr:sp macro="" textlink="">
      <xdr:nvSpPr>
        <xdr:cNvPr id="2" name="Besedilo 1">
          <a:extLst>
            <a:ext uri="{FF2B5EF4-FFF2-40B4-BE49-F238E27FC236}">
              <a16:creationId xmlns:a16="http://schemas.microsoft.com/office/drawing/2014/main" id="{00000000-0008-0000-0F00-000002000000}"/>
            </a:ext>
          </a:extLst>
        </xdr:cNvPr>
        <xdr:cNvSpPr txBox="1">
          <a:spLocks noChangeArrowheads="1"/>
        </xdr:cNvSpPr>
      </xdr:nvSpPr>
      <xdr:spPr bwMode="auto">
        <a:xfrm>
          <a:off x="419100" y="5257800"/>
          <a:ext cx="9182100" cy="847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0" i="0" u="none" strike="noStrike" baseline="0">
              <a:solidFill>
                <a:srgbClr val="000000"/>
              </a:solidFill>
              <a:latin typeface="Arial CE"/>
              <a:cs typeface="Arial CE"/>
            </a:rPr>
            <a:t> V prvi vrstici levo od datuma vpiši dan v tednu (PON, TOR, SRE, ČET, PET, SOB, NED).</a:t>
          </a:r>
        </a:p>
        <a:p>
          <a:pPr algn="l" rtl="0">
            <a:defRPr sz="1000"/>
          </a:pPr>
          <a:r>
            <a:rPr lang="sl-SI" sz="700" b="0" i="0" u="none" strike="noStrike" baseline="0">
              <a:solidFill>
                <a:srgbClr val="000000"/>
              </a:solidFill>
              <a:latin typeface="Arial CE"/>
              <a:cs typeface="Arial CE"/>
            </a:rPr>
            <a:t> V drugo vrstico vpiši uro od kdaj do kdaj je potekala vadba.</a:t>
          </a:r>
        </a:p>
        <a:p>
          <a:pPr algn="l" rtl="0">
            <a:defRPr sz="1000"/>
          </a:pPr>
          <a:r>
            <a:rPr lang="sl-SI" sz="700" b="0" i="0" u="none" strike="noStrike" baseline="0">
              <a:solidFill>
                <a:srgbClr val="000000"/>
              </a:solidFill>
              <a:latin typeface="Arial CE"/>
              <a:cs typeface="Arial CE"/>
            </a:rPr>
            <a:t> V tretjo vrstico vpiši objekt, kjer poteka vadba.</a:t>
          </a:r>
        </a:p>
        <a:p>
          <a:pPr algn="l" rtl="0">
            <a:defRPr sz="1000"/>
          </a:pPr>
          <a:r>
            <a:rPr lang="sl-SI" sz="700" b="0" i="0" u="none" strike="noStrike" baseline="0">
              <a:solidFill>
                <a:srgbClr val="000000"/>
              </a:solidFill>
              <a:latin typeface="Arial CE"/>
              <a:cs typeface="Arial CE"/>
            </a:rPr>
            <a:t> V zadnjo vrstico vnesi ŠTEVILO VADEČIH, ki so bili prisotni na vadbi.</a:t>
          </a:r>
        </a:p>
      </xdr:txBody>
    </xdr:sp>
    <xdr:clientData/>
  </xdr:twoCellAnchor>
  <xdr:twoCellAnchor>
    <xdr:from>
      <xdr:col>0</xdr:col>
      <xdr:colOff>0</xdr:colOff>
      <xdr:row>150</xdr:row>
      <xdr:rowOff>1</xdr:rowOff>
    </xdr:from>
    <xdr:to>
      <xdr:col>34</xdr:col>
      <xdr:colOff>190500</xdr:colOff>
      <xdr:row>152</xdr:row>
      <xdr:rowOff>158751</xdr:rowOff>
    </xdr:to>
    <xdr:sp macro="" textlink="">
      <xdr:nvSpPr>
        <xdr:cNvPr id="3" name="PoljeZBesedilom 2">
          <a:extLst>
            <a:ext uri="{FF2B5EF4-FFF2-40B4-BE49-F238E27FC236}">
              <a16:creationId xmlns:a16="http://schemas.microsoft.com/office/drawing/2014/main" id="{00000000-0008-0000-0F00-000003000000}"/>
            </a:ext>
          </a:extLst>
        </xdr:cNvPr>
        <xdr:cNvSpPr txBox="1"/>
      </xdr:nvSpPr>
      <xdr:spPr>
        <a:xfrm>
          <a:off x="0" y="30734001"/>
          <a:ext cx="93027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28575</xdr:colOff>
      <xdr:row>25</xdr:row>
      <xdr:rowOff>19050</xdr:rowOff>
    </xdr:from>
    <xdr:to>
      <xdr:col>34</xdr:col>
      <xdr:colOff>95250</xdr:colOff>
      <xdr:row>29</xdr:row>
      <xdr:rowOff>104775</xdr:rowOff>
    </xdr:to>
    <xdr:sp macro="" textlink="">
      <xdr:nvSpPr>
        <xdr:cNvPr id="2" name="Besedilo 1">
          <a:extLst>
            <a:ext uri="{FF2B5EF4-FFF2-40B4-BE49-F238E27FC236}">
              <a16:creationId xmlns:a16="http://schemas.microsoft.com/office/drawing/2014/main" id="{00000000-0008-0000-1000-000002000000}"/>
            </a:ext>
          </a:extLst>
        </xdr:cNvPr>
        <xdr:cNvSpPr txBox="1">
          <a:spLocks noChangeArrowheads="1"/>
        </xdr:cNvSpPr>
      </xdr:nvSpPr>
      <xdr:spPr bwMode="auto">
        <a:xfrm>
          <a:off x="419100" y="5257800"/>
          <a:ext cx="9182100" cy="847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72000" rIns="72000" bIns="72000" anchor="t" upright="1"/>
        <a:lstStyle/>
        <a:p>
          <a:pPr algn="l" rtl="0">
            <a:defRPr sz="1000"/>
          </a:pPr>
          <a:r>
            <a:rPr lang="sl-SI" sz="700" b="1" i="0" u="sng" strike="noStrike" baseline="0">
              <a:solidFill>
                <a:srgbClr val="000000"/>
              </a:solidFill>
              <a:latin typeface="Arial CE"/>
              <a:cs typeface="Arial CE"/>
            </a:rPr>
            <a:t>NAVODILA ZA IZPOLNJEVANJE DNEVNIKA:</a:t>
          </a:r>
          <a:endParaRPr lang="sl-SI" sz="700" b="0" i="0" u="none" strike="noStrike" baseline="0">
            <a:solidFill>
              <a:srgbClr val="000000"/>
            </a:solidFill>
            <a:latin typeface="Arial CE"/>
            <a:cs typeface="Arial CE"/>
          </a:endParaRPr>
        </a:p>
        <a:p>
          <a:pPr algn="l" rtl="0">
            <a:defRPr sz="1000"/>
          </a:pPr>
          <a:r>
            <a:rPr lang="sl-SI" sz="700" b="0" i="0" u="none" strike="noStrike" baseline="0">
              <a:solidFill>
                <a:srgbClr val="000000"/>
              </a:solidFill>
              <a:latin typeface="Arial CE"/>
              <a:cs typeface="Arial CE"/>
            </a:rPr>
            <a:t> V prvi vrstici levo od datuma vpiši dan v tednu (PON, TOR, SRE, ČET, PET, SOB, NED).</a:t>
          </a:r>
        </a:p>
        <a:p>
          <a:pPr algn="l" rtl="0">
            <a:defRPr sz="1000"/>
          </a:pPr>
          <a:r>
            <a:rPr lang="sl-SI" sz="700" b="0" i="0" u="none" strike="noStrike" baseline="0">
              <a:solidFill>
                <a:srgbClr val="000000"/>
              </a:solidFill>
              <a:latin typeface="Arial CE"/>
              <a:cs typeface="Arial CE"/>
            </a:rPr>
            <a:t> V drugo vrstico vpiši uro od kdaj do kdaj je potekala vadba.</a:t>
          </a:r>
        </a:p>
        <a:p>
          <a:pPr algn="l" rtl="0">
            <a:defRPr sz="1000"/>
          </a:pPr>
          <a:r>
            <a:rPr lang="sl-SI" sz="700" b="0" i="0" u="none" strike="noStrike" baseline="0">
              <a:solidFill>
                <a:srgbClr val="000000"/>
              </a:solidFill>
              <a:latin typeface="Arial CE"/>
              <a:cs typeface="Arial CE"/>
            </a:rPr>
            <a:t> V tretjo vrstico vpiši objekt, kjer poteka vadba.</a:t>
          </a:r>
        </a:p>
        <a:p>
          <a:pPr algn="l" rtl="0">
            <a:defRPr sz="1000"/>
          </a:pPr>
          <a:r>
            <a:rPr lang="sl-SI" sz="700" b="0" i="0" u="none" strike="noStrike" baseline="0">
              <a:solidFill>
                <a:srgbClr val="000000"/>
              </a:solidFill>
              <a:latin typeface="Arial CE"/>
              <a:cs typeface="Arial CE"/>
            </a:rPr>
            <a:t> V zadnjo vrstico vnesi ŠTEVILO VADEČIH, ki so bili prisotni na vadbi.</a:t>
          </a:r>
        </a:p>
      </xdr:txBody>
    </xdr:sp>
    <xdr:clientData/>
  </xdr:twoCellAnchor>
  <xdr:twoCellAnchor>
    <xdr:from>
      <xdr:col>0</xdr:col>
      <xdr:colOff>0</xdr:colOff>
      <xdr:row>150</xdr:row>
      <xdr:rowOff>1</xdr:rowOff>
    </xdr:from>
    <xdr:to>
      <xdr:col>34</xdr:col>
      <xdr:colOff>222250</xdr:colOff>
      <xdr:row>152</xdr:row>
      <xdr:rowOff>158751</xdr:rowOff>
    </xdr:to>
    <xdr:sp macro="" textlink="">
      <xdr:nvSpPr>
        <xdr:cNvPr id="3" name="PoljeZBesedilom 2">
          <a:extLst>
            <a:ext uri="{FF2B5EF4-FFF2-40B4-BE49-F238E27FC236}">
              <a16:creationId xmlns:a16="http://schemas.microsoft.com/office/drawing/2014/main" id="{00000000-0008-0000-1000-000003000000}"/>
            </a:ext>
          </a:extLst>
        </xdr:cNvPr>
        <xdr:cNvSpPr txBox="1"/>
      </xdr:nvSpPr>
      <xdr:spPr>
        <a:xfrm>
          <a:off x="0" y="30734001"/>
          <a:ext cx="93345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88898</xdr:rowOff>
    </xdr:from>
    <xdr:to>
      <xdr:col>12</xdr:col>
      <xdr:colOff>247650</xdr:colOff>
      <xdr:row>186</xdr:row>
      <xdr:rowOff>88900</xdr:rowOff>
    </xdr:to>
    <xdr:sp macro="" textlink="">
      <xdr:nvSpPr>
        <xdr:cNvPr id="2" name="PoljeZBesedilom 1">
          <a:extLst>
            <a:ext uri="{FF2B5EF4-FFF2-40B4-BE49-F238E27FC236}">
              <a16:creationId xmlns:a16="http://schemas.microsoft.com/office/drawing/2014/main" id="{00000000-0008-0000-1100-000002000000}"/>
            </a:ext>
          </a:extLst>
        </xdr:cNvPr>
        <xdr:cNvSpPr txBox="1"/>
      </xdr:nvSpPr>
      <xdr:spPr>
        <a:xfrm>
          <a:off x="0" y="88898"/>
          <a:ext cx="7486650" cy="29527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OBČINA ŽIROVNICA</a:t>
          </a:r>
          <a:r>
            <a:rPr lang="sl-SI" sz="1100">
              <a:solidFill>
                <a:schemeClr val="dk1"/>
              </a:solidFill>
              <a:effectLst/>
              <a:latin typeface="+mn-lt"/>
              <a:ea typeface="+mn-ea"/>
              <a:cs typeface="+mn-cs"/>
            </a:rPr>
            <a:t>, Breznica 3, 4274 ŽIROVNICA, davčna št.: 59713631, matična št. 1332201, ki jo zastopa župan Leopold Pogačar (v nadaljevanju: občina)</a:t>
          </a:r>
        </a:p>
        <a:p>
          <a:r>
            <a:rPr lang="sl-SI" sz="1100">
              <a:solidFill>
                <a:schemeClr val="dk1"/>
              </a:solidFill>
              <a:effectLst/>
              <a:latin typeface="+mn-lt"/>
              <a:ea typeface="+mn-ea"/>
              <a:cs typeface="+mn-cs"/>
            </a:rPr>
            <a:t>in</a:t>
          </a:r>
        </a:p>
        <a:p>
          <a:r>
            <a:rPr lang="sl-SI" sz="1100">
              <a:solidFill>
                <a:schemeClr val="dk1"/>
              </a:solidFill>
              <a:effectLst/>
              <a:latin typeface="+mn-lt"/>
              <a:ea typeface="+mn-ea"/>
              <a:cs typeface="+mn-cs"/>
            </a:rPr>
            <a:t>Športno društvo </a:t>
          </a:r>
          <a:r>
            <a:rPr lang="sl-SI" sz="1100" b="1">
              <a:solidFill>
                <a:schemeClr val="dk1"/>
              </a:solidFill>
              <a:effectLst/>
              <a:latin typeface="+mn-lt"/>
              <a:ea typeface="+mn-ea"/>
              <a:cs typeface="+mn-cs"/>
            </a:rPr>
            <a:t>«partner»</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«SEDEŽNASLOV»</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«SEDEŽPOŠTA»</a:t>
          </a:r>
          <a:r>
            <a:rPr lang="sl-SI" sz="1100">
              <a:solidFill>
                <a:schemeClr val="dk1"/>
              </a:solidFill>
              <a:effectLst/>
              <a:latin typeface="+mn-lt"/>
              <a:ea typeface="+mn-ea"/>
              <a:cs typeface="+mn-cs"/>
            </a:rPr>
            <a:t>, davčna št. «DAVČNA_ŠTEVILKA», matična št. «MATIČNA_ŠTEVILKA», ki ga zastopa «URADNI_ZASTOPNIK», (v nadaljevanju: izvajalec)</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sklepata naslednjo</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POGODBO O SOFINANCIRANJU IZVEDBE LETNEGA PROGRAMA ŠPORTA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V OBČINI ŽIROVNICA ZA LETO 2023</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 člen</a:t>
          </a:r>
        </a:p>
        <a:p>
          <a:r>
            <a:rPr lang="sl-SI" sz="1100">
              <a:solidFill>
                <a:schemeClr val="dk1"/>
              </a:solidFill>
              <a:effectLst/>
              <a:latin typeface="+mn-lt"/>
              <a:ea typeface="+mn-ea"/>
              <a:cs typeface="+mn-cs"/>
            </a:rPr>
            <a:t>Pogodbeni stranki ugotavljata, da:</a:t>
          </a:r>
        </a:p>
        <a:p>
          <a:pPr lvl="0"/>
          <a:r>
            <a:rPr lang="sl-SI" sz="1100">
              <a:solidFill>
                <a:schemeClr val="dk1"/>
              </a:solidFill>
              <a:effectLst/>
              <a:latin typeface="+mn-lt"/>
              <a:ea typeface="+mn-ea"/>
              <a:cs typeface="+mn-cs"/>
            </a:rPr>
            <a:t>je bil dne </a:t>
          </a:r>
          <a:r>
            <a:rPr lang="sl-SI" sz="1100" baseline="0">
              <a:solidFill>
                <a:schemeClr val="dk1"/>
              </a:solidFill>
              <a:effectLst/>
              <a:latin typeface="+mn-lt"/>
              <a:ea typeface="+mn-ea"/>
              <a:cs typeface="+mn-cs"/>
            </a:rPr>
            <a:t> _______</a:t>
          </a:r>
          <a:r>
            <a:rPr lang="sl-SI" sz="1100">
              <a:solidFill>
                <a:schemeClr val="dk1"/>
              </a:solidFill>
              <a:effectLst/>
              <a:latin typeface="+mn-lt"/>
              <a:ea typeface="+mn-ea"/>
              <a:cs typeface="+mn-cs"/>
            </a:rPr>
            <a:t> v Uradnem listu RS, št. ______ in na spletni strani </a:t>
          </a:r>
          <a:r>
            <a:rPr lang="sl-SI" sz="1100" u="sng">
              <a:solidFill>
                <a:schemeClr val="dk1"/>
              </a:solidFill>
              <a:effectLst/>
              <a:latin typeface="+mn-lt"/>
              <a:ea typeface="+mn-ea"/>
              <a:cs typeface="+mn-cs"/>
            </a:rPr>
            <a:t>www.zirovnica.si</a:t>
          </a:r>
          <a:r>
            <a:rPr lang="sl-SI" sz="1100">
              <a:solidFill>
                <a:schemeClr val="dk1"/>
              </a:solidFill>
              <a:effectLst/>
              <a:latin typeface="+mn-lt"/>
              <a:ea typeface="+mn-ea"/>
              <a:cs typeface="+mn-cs"/>
            </a:rPr>
            <a:t> objavljen Javni razpis za sofinanciranje izvajanja letnega programa športa v občini Žirovnica za leto 2021 (v nadaljevanju: javni razpis),</a:t>
          </a:r>
        </a:p>
        <a:p>
          <a:pPr lvl="0"/>
          <a:r>
            <a:rPr lang="sl-SI" sz="1100">
              <a:solidFill>
                <a:schemeClr val="dk1"/>
              </a:solidFill>
              <a:effectLst/>
              <a:latin typeface="+mn-lt"/>
              <a:ea typeface="+mn-ea"/>
              <a:cs typeface="+mn-cs"/>
            </a:rPr>
            <a:t>se je prejemnik prijavil na javni razpis, s pravočasno in popolno vlogo, ki jo je pregledala Komisije za razdelitev sredstev po javnih razpisih na področju družbenih dejavnosti v občini Žirovnica (v nadaljevanju: komisija)</a:t>
          </a:r>
        </a:p>
        <a:p>
          <a:pPr lvl="0"/>
          <a:r>
            <a:rPr lang="sl-SI" sz="1100">
              <a:solidFill>
                <a:schemeClr val="dk1"/>
              </a:solidFill>
              <a:effectLst/>
              <a:latin typeface="+mn-lt"/>
              <a:ea typeface="+mn-ea"/>
              <a:cs typeface="+mn-cs"/>
            </a:rPr>
            <a:t>je občina z odločbo št. _________ z dne _____________izvajalcu odobrila sredstva za izvajanje letnega programa športa</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2. člen</a:t>
          </a:r>
        </a:p>
        <a:p>
          <a:r>
            <a:rPr lang="sl-SI" sz="1100">
              <a:solidFill>
                <a:schemeClr val="dk1"/>
              </a:solidFill>
              <a:effectLst/>
              <a:latin typeface="+mn-lt"/>
              <a:ea typeface="+mn-ea"/>
              <a:cs typeface="+mn-cs"/>
            </a:rPr>
            <a:t>Predmet te pogodbe je sofinanciranje naslednjih programov športa iz proračuna občine v času od 1.1.2023 do 31.12.2023:</a:t>
          </a:r>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 </a:t>
          </a:r>
        </a:p>
        <a:p>
          <a:r>
            <a:rPr lang="sl-SI" sz="1100" b="1">
              <a:solidFill>
                <a:schemeClr val="dk1"/>
              </a:solidFill>
              <a:effectLst/>
              <a:latin typeface="+mn-lt"/>
              <a:ea typeface="+mn-ea"/>
              <a:cs typeface="+mn-cs"/>
            </a:rPr>
            <a:t> </a:t>
          </a:r>
          <a:endParaRPr lang="sl-SI"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3. člen</a:t>
          </a:r>
          <a:endParaRPr lang="sl-SI">
            <a:effectLst/>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Vsebina, obseg in vrsta programov športa, ki so predmet sofinanciranja je opredeljena v razdelilniku sredstev po javnem razpisu, ki je priloga zapisnika ___ seje komisije _______, z dne ______.</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4. člen</a:t>
          </a:r>
        </a:p>
        <a:p>
          <a:pPr marL="0" marR="0" lvl="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Poleg sredstev navedenih v 2. členu te pogodbe, pripada izvajalcu v obdobju 1.1.2022 do 31.12.2022 brezplačna uporaba Dvorane pod Stolom v obsegu: </a:t>
          </a:r>
          <a:r>
            <a:rPr lang="sl-SI" sz="1100" b="1">
              <a:solidFill>
                <a:schemeClr val="dk1"/>
              </a:solidFill>
              <a:effectLst/>
              <a:latin typeface="+mn-lt"/>
              <a:ea typeface="+mn-ea"/>
              <a:cs typeface="+mn-cs"/>
            </a:rPr>
            <a:t>«dvorana_URE»</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ur</a:t>
          </a:r>
          <a:r>
            <a:rPr lang="sl-SI" sz="1100">
              <a:solidFill>
                <a:schemeClr val="dk1"/>
              </a:solidFill>
              <a:effectLst/>
              <a:latin typeface="+mn-lt"/>
              <a:ea typeface="+mn-ea"/>
              <a:cs typeface="+mn-cs"/>
            </a:rPr>
            <a:t>.</a:t>
          </a:r>
          <a:endParaRPr lang="sl-SI">
            <a:effectLst/>
          </a:endParaRPr>
        </a:p>
        <a:p>
          <a:endParaRPr lang="sl-SI" sz="110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5. člen</a:t>
          </a:r>
          <a:endParaRPr lang="sl-SI">
            <a:effectLst/>
          </a:endParaRPr>
        </a:p>
        <a:p>
          <a:r>
            <a:rPr lang="sl-SI" sz="1100">
              <a:solidFill>
                <a:schemeClr val="dk1"/>
              </a:solidFill>
              <a:effectLst/>
              <a:latin typeface="+mn-lt"/>
              <a:ea typeface="+mn-ea"/>
              <a:cs typeface="+mn-cs"/>
            </a:rPr>
            <a:t>Občina bo za izvedbo programa opredeljenega v drugem členu te pogodbe zagotovila izvajalcu sredstva v skupni višini </a:t>
          </a:r>
          <a:r>
            <a:rPr lang="sl-SI" sz="1100" b="1">
              <a:solidFill>
                <a:schemeClr val="dk1"/>
              </a:solidFill>
              <a:effectLst/>
              <a:latin typeface="+mn-lt"/>
              <a:ea typeface="+mn-ea"/>
              <a:cs typeface="+mn-cs"/>
            </a:rPr>
            <a:t>«Vsota_skupaj» EUR</a:t>
          </a:r>
          <a:r>
            <a:rPr lang="sl-SI" sz="1100">
              <a:solidFill>
                <a:schemeClr val="dk1"/>
              </a:solidFill>
              <a:effectLst/>
              <a:latin typeface="+mn-lt"/>
              <a:ea typeface="+mn-ea"/>
              <a:cs typeface="+mn-cs"/>
            </a:rPr>
            <a:t>.</a:t>
          </a:r>
        </a:p>
        <a:p>
          <a:r>
            <a:rPr lang="sl-SI" sz="1100">
              <a:solidFill>
                <a:schemeClr val="dk1"/>
              </a:solidFill>
              <a:effectLst/>
              <a:latin typeface="+mn-lt"/>
              <a:ea typeface="+mn-ea"/>
              <a:cs typeface="+mn-cs"/>
            </a:rPr>
            <a:t>Občina bo sredstva iz prvega odstavka tega člena nakazal na transakcijski račun izvajalca številka: </a:t>
          </a:r>
          <a:r>
            <a:rPr lang="sl-SI" sz="1100" b="1">
              <a:solidFill>
                <a:schemeClr val="dk1"/>
              </a:solidFill>
              <a:effectLst/>
              <a:latin typeface="+mn-lt"/>
              <a:ea typeface="+mn-ea"/>
              <a:cs typeface="+mn-cs"/>
            </a:rPr>
            <a:t>«TRANSAKCIJSKI_RAČUN»</a:t>
          </a:r>
          <a:r>
            <a:rPr lang="sl-SI" sz="1100">
              <a:solidFill>
                <a:schemeClr val="dk1"/>
              </a:solidFill>
              <a:effectLst/>
              <a:latin typeface="+mn-lt"/>
              <a:ea typeface="+mn-ea"/>
              <a:cs typeface="+mn-cs"/>
            </a:rPr>
            <a:t> najkasneje v roku 8 dni od prejema popolnega zahtevka za izplačilo proračunskih sredstev.</a:t>
          </a:r>
        </a:p>
        <a:p>
          <a:r>
            <a:rPr lang="sl-SI" sz="1100">
              <a:solidFill>
                <a:schemeClr val="dk1"/>
              </a:solidFill>
              <a:effectLst/>
              <a:latin typeface="+mn-lt"/>
              <a:ea typeface="+mn-ea"/>
              <a:cs typeface="+mn-cs"/>
            </a:rPr>
            <a:t>Zahtevku morajo biti predložena dokazila o izvedenem predmetu pogodbe, praviloma je to trenerski dnevnik.</a:t>
          </a:r>
        </a:p>
        <a:p>
          <a:r>
            <a:rPr lang="sl-SI" sz="1100">
              <a:solidFill>
                <a:schemeClr val="dk1"/>
              </a:solidFill>
              <a:effectLst/>
              <a:latin typeface="+mn-lt"/>
              <a:ea typeface="+mn-ea"/>
              <a:cs typeface="+mn-cs"/>
            </a:rPr>
            <a:t>Roka za porabo proračunskih sredstev je  15.12.2023, to je tudi skrajni rok za oddajo zahtevkov za izplačilo proračunskih sredstev.</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6. člen</a:t>
          </a:r>
        </a:p>
        <a:p>
          <a:r>
            <a:rPr lang="sl-SI" sz="1100">
              <a:solidFill>
                <a:schemeClr val="dk1"/>
              </a:solidFill>
              <a:effectLst/>
              <a:latin typeface="+mn-lt"/>
              <a:ea typeface="+mn-ea"/>
              <a:cs typeface="+mn-cs"/>
            </a:rPr>
            <a:t>Izvajalec se zavezuje, da bo program športa, ki je predmet te pogodbe, izvajal v skladu s strokovno doktrino in v smislu namenske in racionalne porabe proračunskih sredstev.</a:t>
          </a:r>
        </a:p>
        <a:p>
          <a:r>
            <a:rPr lang="sl-SI" sz="1100">
              <a:solidFill>
                <a:schemeClr val="dk1"/>
              </a:solidFill>
              <a:effectLst/>
              <a:latin typeface="+mn-lt"/>
              <a:ea typeface="+mn-ea"/>
              <a:cs typeface="+mn-cs"/>
            </a:rPr>
            <a:t>Izvajalec se zavezuje tudi, da </a:t>
          </a:r>
        </a:p>
        <a:p>
          <a:pPr lvl="0"/>
          <a:r>
            <a:rPr lang="sl-SI" sz="1100">
              <a:solidFill>
                <a:schemeClr val="dk1"/>
              </a:solidFill>
              <a:effectLst/>
              <a:latin typeface="+mn-lt"/>
              <a:ea typeface="+mn-ea"/>
              <a:cs typeface="+mn-cs"/>
            </a:rPr>
            <a:t>bo program, ki je predmet te pogodbe, izvedel najmanj z vsebino in v obsegu ter v rokih, določenih v prijavi;</a:t>
          </a:r>
        </a:p>
        <a:p>
          <a:pPr lvl="0"/>
          <a:r>
            <a:rPr lang="sl-SI" sz="1100">
              <a:solidFill>
                <a:schemeClr val="dk1"/>
              </a:solidFill>
              <a:effectLst/>
              <a:latin typeface="+mn-lt"/>
              <a:ea typeface="+mn-ea"/>
              <a:cs typeface="+mn-cs"/>
            </a:rPr>
            <a:t>da je izvajalec upravičen do nakazila dodeljenih sredstev pod pogojem, da ima poravnane vse obveznosti do Občine Žirovnica;</a:t>
          </a:r>
        </a:p>
        <a:p>
          <a:pPr lvl="0"/>
          <a:r>
            <a:rPr lang="sl-SI" sz="1100">
              <a:solidFill>
                <a:schemeClr val="dk1"/>
              </a:solidFill>
              <a:effectLst/>
              <a:latin typeface="+mn-lt"/>
              <a:ea typeface="+mn-ea"/>
              <a:cs typeface="+mn-cs"/>
            </a:rPr>
            <a:t>bo odgovarjal za osebe, ki so po njegovem naročilu delale pri prevzetem poslu, kot da bi ga sam opravil;</a:t>
          </a:r>
        </a:p>
        <a:p>
          <a:pPr lvl="0"/>
          <a:r>
            <a:rPr lang="sl-SI" sz="1100">
              <a:solidFill>
                <a:schemeClr val="dk1"/>
              </a:solidFill>
              <a:effectLst/>
              <a:latin typeface="+mn-lt"/>
              <a:ea typeface="+mn-ea"/>
              <a:cs typeface="+mn-cs"/>
            </a:rPr>
            <a:t>omogočil nadzor nad izvajanjem programa pooblaščeni osebi občine;</a:t>
          </a:r>
        </a:p>
        <a:p>
          <a:pPr lvl="0"/>
          <a:r>
            <a:rPr lang="sl-SI" sz="1100">
              <a:solidFill>
                <a:schemeClr val="dk1"/>
              </a:solidFill>
              <a:effectLst/>
              <a:latin typeface="+mn-lt"/>
              <a:ea typeface="+mn-ea"/>
              <a:cs typeface="+mn-cs"/>
            </a:rPr>
            <a:t>pri objavah rezultatov programa iz te pogodbe oz. pri vseh drugih oblikah javnega nastopanja v zvezi z njim navedel, da je njegovo izvajanje sofinancirala Občina Žirovnica</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7. člen</a:t>
          </a:r>
        </a:p>
        <a:p>
          <a:r>
            <a:rPr lang="sl-SI" sz="1100">
              <a:solidFill>
                <a:schemeClr val="dk1"/>
              </a:solidFill>
              <a:effectLst/>
              <a:latin typeface="+mn-lt"/>
              <a:ea typeface="+mn-ea"/>
              <a:cs typeface="+mn-cs"/>
            </a:rPr>
            <a:t>Izvajalec izjavlja, da ne obstaja omejitev poslovanja z občino Žirovnica v smislu 35. člena Zakona o integriteti in preprečevanju korupcije (Ur. List RS, št. 69/11-UPB2, 158/20), kateri določa, da naročnik, ki posluje po predpisih o javnem naročanju, ne sme poslovati s subjekti, v katerih je funkcionar, ki pri tem naročniku opravlja funkcijo ali njegov družinski član, član poslovodstva ali je neposredno ali preko drugih pravnih oseb v več kot 5% udeležen pri ustanoviteljskih pravicah, upravljanju oziroma kapitalu. Prepoved iz 35. člena velja tudi za državne pomoči in druge oblike pridobivanja sredstev od naročnikov, ki poslujejo po predpisih o javnem naročanju ter za koncesije in druge oblike javno-zasebnega partnerstva, razen za državne pomoči v primeru naravnih nesreč.</a:t>
          </a:r>
        </a:p>
        <a:p>
          <a:r>
            <a:rPr lang="sl-SI" sz="1100">
              <a:solidFill>
                <a:schemeClr val="dk1"/>
              </a:solidFill>
              <a:effectLst/>
              <a:latin typeface="+mn-lt"/>
              <a:ea typeface="+mn-ea"/>
              <a:cs typeface="+mn-cs"/>
            </a:rPr>
            <a:t>Izvajalec se tudi zavezuje, da ne bo dal ali obljubil kakršnegakoli darila ali plačila v denarju, ali kakem drugem dragocenem predmetu, posredno ali neposredno kateremu funkcionarju, uslužbencu ali drugemu zaposlenemu pri občini ali drugem državnem organu (službi, oddelku, agenciji), oziroma katerikoli politični stranki ali kandidatu politične stranke z namenom podkupovanja, da bi tako napeljeval takega funkcionarja, uslužbenca ali drugega zaposlenega, stranko ali kandidata k zlorabi svojega položaja ali k vplivanju na katerikoli zakon ali odločitev občine ali drugega pristojnega organa, tako da bi s tem pridobil, obdržal ali usmeril posle k izvajalcu ali njegovemu izpolnitvenemu pomočniku, zastopniku, distributerju, podjetju-hčerki ali drugemu povezanemu podjetju. V primeru kršitve ali poskusa kršitve te klavzule, je že sklenjena in veljavna pogodba nična, če pa pogodba še ni veljavna, se šteje, da pogodba ni bila sklenjena.</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8. člen</a:t>
          </a:r>
        </a:p>
        <a:p>
          <a:r>
            <a:rPr lang="sl-SI" sz="1100">
              <a:solidFill>
                <a:schemeClr val="dk1"/>
              </a:solidFill>
              <a:effectLst/>
              <a:latin typeface="+mn-lt"/>
              <a:ea typeface="+mn-ea"/>
              <a:cs typeface="+mn-cs"/>
            </a:rPr>
            <a:t>Pogodbeni stranki sta sporazumni, da v kolikor izvajalec ne ravna v skladu s to pogodbo, predvsem pa koristi sredstva v nasprotju z določili te pogodbe, določili javnega razpisa ali letnim programom športa za leto 2023, je občina upravičena zahtevati vračilo danih sredstev skupaj z zamudnimi obrestmi po zakonski stopnji.</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9. člen</a:t>
          </a:r>
        </a:p>
        <a:p>
          <a:r>
            <a:rPr lang="sl-SI" sz="1100">
              <a:solidFill>
                <a:schemeClr val="dk1"/>
              </a:solidFill>
              <a:effectLst/>
              <a:latin typeface="+mn-lt"/>
              <a:ea typeface="+mn-ea"/>
              <a:cs typeface="+mn-cs"/>
            </a:rPr>
            <a:t>Občina lahko kadarkoli preveri namensko porabo dodeljenih sredstev iz te pogodbe. Nadzor praviloma opravi občinska uprava, lahko pa župan za ta namen imenuje tudi strokovno komisijo. O izvedbi kontrole namenske porabe sredstev, se sestavi zapisnik, katerega izvajalec nadzora predloži županu.</a:t>
          </a:r>
        </a:p>
        <a:p>
          <a:r>
            <a:rPr lang="sl-SI" sz="1100">
              <a:solidFill>
                <a:schemeClr val="dk1"/>
              </a:solidFill>
              <a:effectLst/>
              <a:latin typeface="+mn-lt"/>
              <a:ea typeface="+mn-ea"/>
              <a:cs typeface="+mn-cs"/>
            </a:rPr>
            <a:t>Občina ima pravico:</a:t>
          </a:r>
        </a:p>
        <a:p>
          <a:pPr lvl="0"/>
          <a:r>
            <a:rPr lang="sl-SI" sz="1100">
              <a:solidFill>
                <a:schemeClr val="dk1"/>
              </a:solidFill>
              <a:effectLst/>
              <a:latin typeface="+mn-lt"/>
              <a:ea typeface="+mn-ea"/>
              <a:cs typeface="+mn-cs"/>
            </a:rPr>
            <a:t>izvajati nadzor nad dogovorjenim obsegom in kvaliteto opravljenih storitev oz. del, </a:t>
          </a:r>
        </a:p>
        <a:p>
          <a:pPr lvl="0"/>
          <a:r>
            <a:rPr lang="sl-SI" sz="1100">
              <a:solidFill>
                <a:schemeClr val="dk1"/>
              </a:solidFill>
              <a:effectLst/>
              <a:latin typeface="+mn-lt"/>
              <a:ea typeface="+mn-ea"/>
              <a:cs typeface="+mn-cs"/>
            </a:rPr>
            <a:t>izvajati nadzor nad namensko porabo javnih sredstev,</a:t>
          </a:r>
        </a:p>
        <a:p>
          <a:pPr lvl="0"/>
          <a:r>
            <a:rPr lang="sl-SI" sz="1100">
              <a:solidFill>
                <a:schemeClr val="dk1"/>
              </a:solidFill>
              <a:effectLst/>
              <a:latin typeface="+mn-lt"/>
              <a:ea typeface="+mn-ea"/>
              <a:cs typeface="+mn-cs"/>
            </a:rPr>
            <a:t>pregledovati dokumentacijo, ki se nanaša na izvajanje javne službe oz. pogodbenih obveznosti.</a:t>
          </a:r>
        </a:p>
        <a:p>
          <a:r>
            <a:rPr lang="sl-SI" sz="1100">
              <a:solidFill>
                <a:schemeClr val="dk1"/>
              </a:solidFill>
              <a:effectLst/>
              <a:latin typeface="+mn-lt"/>
              <a:ea typeface="+mn-ea"/>
              <a:cs typeface="+mn-cs"/>
            </a:rPr>
            <a:t>Proračunski nadzor nad pravilno, racionalno in smotrno uporabo sredstev, razporejenih s proračunom, opravlja občinska uprava.</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10. člen</a:t>
          </a:r>
        </a:p>
        <a:p>
          <a:r>
            <a:rPr lang="sl-SI" sz="1100">
              <a:solidFill>
                <a:schemeClr val="dk1"/>
              </a:solidFill>
              <a:effectLst/>
              <a:latin typeface="+mn-lt"/>
              <a:ea typeface="+mn-ea"/>
              <a:cs typeface="+mn-cs"/>
            </a:rPr>
            <a:t>Za izvedbo pogodbe sta zadolžena:</a:t>
          </a:r>
        </a:p>
        <a:p>
          <a:r>
            <a:rPr lang="sl-SI" sz="1100">
              <a:solidFill>
                <a:schemeClr val="dk1"/>
              </a:solidFill>
              <a:effectLst/>
              <a:latin typeface="+mn-lt"/>
              <a:ea typeface="+mn-ea"/>
              <a:cs typeface="+mn-cs"/>
            </a:rPr>
            <a:t>s strani občine Petra Žvan, s strani izvajalca pa predsednik društva «URADNI_ZASTOPNIK». </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11. člen</a:t>
          </a:r>
        </a:p>
        <a:p>
          <a:r>
            <a:rPr lang="sl-SI" sz="1100">
              <a:solidFill>
                <a:schemeClr val="dk1"/>
              </a:solidFill>
              <a:effectLst/>
              <a:latin typeface="+mn-lt"/>
              <a:ea typeface="+mn-ea"/>
              <a:cs typeface="+mn-cs"/>
            </a:rPr>
            <a:t>Pogodbeni stranki sta soglasni, da se bosta obveščali o vseh dejstvih, ki so pomembna za izvajanje te pogodbe.</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12. člen</a:t>
          </a:r>
        </a:p>
        <a:p>
          <a:r>
            <a:rPr lang="sl-SI" sz="1100">
              <a:solidFill>
                <a:schemeClr val="dk1"/>
              </a:solidFill>
              <a:effectLst/>
              <a:latin typeface="+mn-lt"/>
              <a:ea typeface="+mn-ea"/>
              <a:cs typeface="+mn-cs"/>
            </a:rPr>
            <a:t>Pogodbeni stranki sta soglasni, da bosta morebitne spore reševali sporazumno, v nasprotnem primeru bo spore reševalo pristojno sodišče.</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13. člen</a:t>
          </a:r>
        </a:p>
        <a:p>
          <a:r>
            <a:rPr lang="sl-SI" sz="1100">
              <a:solidFill>
                <a:schemeClr val="dk1"/>
              </a:solidFill>
              <a:effectLst/>
              <a:latin typeface="+mn-lt"/>
              <a:ea typeface="+mn-ea"/>
              <a:cs typeface="+mn-cs"/>
            </a:rPr>
            <a:t>Pogodba stopi v veljavo z dnem, ko jo podpišeta obe pogodbeni stranki in velja od 1.1.2023 do 31.12.2023.</a:t>
          </a:r>
        </a:p>
        <a:p>
          <a:r>
            <a:rPr lang="sl-SI" sz="1100">
              <a:solidFill>
                <a:schemeClr val="dk1"/>
              </a:solidFill>
              <a:effectLst/>
              <a:latin typeface="+mn-lt"/>
              <a:ea typeface="+mn-ea"/>
              <a:cs typeface="+mn-cs"/>
            </a:rPr>
            <a:t> </a:t>
          </a:r>
        </a:p>
        <a:p>
          <a:pPr algn="ctr"/>
          <a:r>
            <a:rPr lang="sl-SI" sz="1100">
              <a:solidFill>
                <a:schemeClr val="dk1"/>
              </a:solidFill>
              <a:effectLst/>
              <a:latin typeface="+mn-lt"/>
              <a:ea typeface="+mn-ea"/>
              <a:cs typeface="+mn-cs"/>
            </a:rPr>
            <a:t>14. člen</a:t>
          </a:r>
        </a:p>
        <a:p>
          <a:r>
            <a:rPr lang="sl-SI" sz="1100">
              <a:solidFill>
                <a:schemeClr val="dk1"/>
              </a:solidFill>
              <a:effectLst/>
              <a:latin typeface="+mn-lt"/>
              <a:ea typeface="+mn-ea"/>
              <a:cs typeface="+mn-cs"/>
            </a:rPr>
            <a:t>Ta pogodba je sestavljena v treh enakih izvodih, od katerih občina prejme dva izvoda, izvajalec pa en izvod. </a:t>
          </a:r>
        </a:p>
        <a:p>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Datum: 						Datum:</a:t>
          </a:r>
        </a:p>
        <a:p>
          <a:r>
            <a:rPr lang="sl-SI" sz="1100">
              <a:solidFill>
                <a:schemeClr val="dk1"/>
              </a:solidFill>
              <a:effectLst/>
              <a:latin typeface="+mn-lt"/>
              <a:ea typeface="+mn-ea"/>
              <a:cs typeface="+mn-cs"/>
            </a:rPr>
            <a:t>Številka: 671-0001/2022					Številka:</a:t>
          </a:r>
        </a:p>
        <a:p>
          <a:r>
            <a:rPr lang="sl-SI" sz="1100" b="1">
              <a:solidFill>
                <a:schemeClr val="dk1"/>
              </a:solidFill>
              <a:effectLst/>
              <a:latin typeface="+mn-lt"/>
              <a:ea typeface="+mn-ea"/>
              <a:cs typeface="+mn-cs"/>
            </a:rPr>
            <a:t>OBČINA ŽIROVNICA 					</a:t>
          </a:r>
          <a:r>
            <a:rPr lang="sl-SI" sz="1100" b="1">
              <a:solidFill>
                <a:schemeClr val="bg1"/>
              </a:solidFill>
              <a:effectLst/>
              <a:latin typeface="+mn-lt"/>
              <a:ea typeface="+mn-ea"/>
              <a:cs typeface="+mn-cs"/>
            </a:rPr>
            <a:t>«partner»</a:t>
          </a:r>
          <a:endParaRPr lang="sl-SI" sz="1100">
            <a:solidFill>
              <a:schemeClr val="bg1"/>
            </a:solidFill>
            <a:effectLst/>
            <a:latin typeface="+mn-lt"/>
            <a:ea typeface="+mn-ea"/>
            <a:cs typeface="+mn-cs"/>
          </a:endParaRPr>
        </a:p>
        <a:p>
          <a:r>
            <a:rPr lang="sl-SI" sz="1100" b="1">
              <a:solidFill>
                <a:schemeClr val="dk1"/>
              </a:solidFill>
              <a:effectLst/>
              <a:latin typeface="+mn-lt"/>
              <a:ea typeface="+mn-ea"/>
              <a:cs typeface="+mn-cs"/>
            </a:rPr>
            <a:t>Leopold Pogačar					</a:t>
          </a:r>
          <a:r>
            <a:rPr lang="sl-SI" sz="1100" b="1">
              <a:solidFill>
                <a:schemeClr val="bg1"/>
              </a:solidFill>
              <a:effectLst/>
              <a:latin typeface="+mn-lt"/>
              <a:ea typeface="+mn-ea"/>
              <a:cs typeface="+mn-cs"/>
            </a:rPr>
            <a:t>«URADNI_ZASTOPNIK»</a:t>
          </a:r>
          <a:endParaRPr lang="sl-SI" sz="1100">
            <a:solidFill>
              <a:schemeClr val="bg1"/>
            </a:solidFill>
            <a:effectLst/>
            <a:latin typeface="+mn-lt"/>
            <a:ea typeface="+mn-ea"/>
            <a:cs typeface="+mn-cs"/>
          </a:endParaRPr>
        </a:p>
        <a:p>
          <a:r>
            <a:rPr lang="sl-SI" sz="1100" b="1">
              <a:solidFill>
                <a:schemeClr val="dk1"/>
              </a:solidFill>
              <a:effectLst/>
              <a:latin typeface="+mn-lt"/>
              <a:ea typeface="+mn-ea"/>
              <a:cs typeface="+mn-cs"/>
            </a:rPr>
            <a:t>Župan						</a:t>
          </a:r>
          <a:r>
            <a:rPr lang="sl-SI" sz="1100" b="1">
              <a:solidFill>
                <a:schemeClr val="bg1"/>
              </a:solidFill>
              <a:effectLst/>
              <a:latin typeface="+mn-lt"/>
              <a:ea typeface="+mn-ea"/>
              <a:cs typeface="+mn-cs"/>
            </a:rPr>
            <a:t>Predsednik </a:t>
          </a:r>
          <a:endParaRPr lang="sl-SI" sz="1100">
            <a:solidFill>
              <a:schemeClr val="bg1"/>
            </a:solidFill>
            <a:effectLst/>
            <a:latin typeface="+mn-lt"/>
            <a:ea typeface="+mn-ea"/>
            <a:cs typeface="+mn-cs"/>
          </a:endParaRP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endParaRPr lang="sl-SI" sz="900"/>
        </a:p>
      </xdr:txBody>
    </xdr:sp>
    <xdr:clientData/>
  </xdr:twoCellAnchor>
  <xdr:twoCellAnchor editAs="oneCell">
    <xdr:from>
      <xdr:col>0</xdr:col>
      <xdr:colOff>211931</xdr:colOff>
      <xdr:row>24</xdr:row>
      <xdr:rowOff>11904</xdr:rowOff>
    </xdr:from>
    <xdr:to>
      <xdr:col>10</xdr:col>
      <xdr:colOff>144503</xdr:colOff>
      <xdr:row>45</xdr:row>
      <xdr:rowOff>1955</xdr:rowOff>
    </xdr:to>
    <xdr:pic>
      <xdr:nvPicPr>
        <xdr:cNvPr id="8" name="Slika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a:stretch>
          <a:fillRect/>
        </a:stretch>
      </xdr:blipFill>
      <xdr:spPr>
        <a:xfrm>
          <a:off x="211931" y="4012404"/>
          <a:ext cx="6004760" cy="34904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17</xdr:row>
          <xdr:rowOff>66675</xdr:rowOff>
        </xdr:from>
        <xdr:to>
          <xdr:col>5</xdr:col>
          <xdr:colOff>9525</xdr:colOff>
          <xdr:row>17</xdr:row>
          <xdr:rowOff>276225</xdr:rowOff>
        </xdr:to>
        <xdr:sp macro="" textlink="">
          <xdr:nvSpPr>
            <xdr:cNvPr id="30721" name="Option Button 1" hidden="1">
              <a:extLst>
                <a:ext uri="{63B3BB69-23CF-44E3-9099-C40C66FF867C}">
                  <a14:compatExt spid="_x0000_s30721"/>
                </a:ext>
                <a:ext uri="{FF2B5EF4-FFF2-40B4-BE49-F238E27FC236}">
                  <a16:creationId xmlns:a16="http://schemas.microsoft.com/office/drawing/2014/main" id="{00000000-0008-0000-1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1.1. Prostočasna športna vzgoja otrok in mladine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295275</xdr:rowOff>
        </xdr:from>
        <xdr:to>
          <xdr:col>5</xdr:col>
          <xdr:colOff>590550</xdr:colOff>
          <xdr:row>18</xdr:row>
          <xdr:rowOff>0</xdr:rowOff>
        </xdr:to>
        <xdr:sp macro="" textlink="">
          <xdr:nvSpPr>
            <xdr:cNvPr id="30722" name="Option Button 2" hidden="1">
              <a:extLst>
                <a:ext uri="{63B3BB69-23CF-44E3-9099-C40C66FF867C}">
                  <a14:compatExt spid="_x0000_s30722"/>
                </a:ext>
                <a:ext uri="{FF2B5EF4-FFF2-40B4-BE49-F238E27FC236}">
                  <a16:creationId xmlns:a16="http://schemas.microsoft.com/office/drawing/2014/main" id="{00000000-0008-0000-1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1.2. Športna vzgoja otrok in mladine, usmerjenih v kakovostni in vrhunski šport</a:t>
              </a:r>
            </a:p>
          </xdr:txBody>
        </xdr:sp>
        <xdr:clientData/>
      </xdr:twoCellAnchor>
    </mc:Choice>
    <mc:Fallback/>
  </mc:AlternateContent>
  <xdr:twoCellAnchor>
    <xdr:from>
      <xdr:col>0</xdr:col>
      <xdr:colOff>154781</xdr:colOff>
      <xdr:row>41</xdr:row>
      <xdr:rowOff>47625</xdr:rowOff>
    </xdr:from>
    <xdr:to>
      <xdr:col>6</xdr:col>
      <xdr:colOff>773906</xdr:colOff>
      <xdr:row>48</xdr:row>
      <xdr:rowOff>83345</xdr:rowOff>
    </xdr:to>
    <xdr:sp macro="" textlink="">
      <xdr:nvSpPr>
        <xdr:cNvPr id="2" name="PoljeZBesedilom 1">
          <a:extLst>
            <a:ext uri="{FF2B5EF4-FFF2-40B4-BE49-F238E27FC236}">
              <a16:creationId xmlns:a16="http://schemas.microsoft.com/office/drawing/2014/main" id="{00000000-0008-0000-1200-000002000000}"/>
            </a:ext>
          </a:extLst>
        </xdr:cNvPr>
        <xdr:cNvSpPr txBox="1"/>
      </xdr:nvSpPr>
      <xdr:spPr>
        <a:xfrm>
          <a:off x="154781" y="10918031"/>
          <a:ext cx="6822281" cy="1202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Občina bo osebne podatke obdelovala za namen izvedbe postopka izvedbe izplačila proračunskih sredstev na podlagi pogodbe o sofinanciranju.</a:t>
          </a:r>
        </a:p>
        <a:p>
          <a:r>
            <a:rPr lang="sl-SI" sz="800"/>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800"/>
            <a:t>Podrobnejše informacije o tem, kako občina ravna z osebnimi podatki, so na voljo na preko kontaktnih podatkov pooblaščene osebe za varstvo osebnih podatkov: e-pošta: dpo@virtuo.si</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154781</xdr:colOff>
      <xdr:row>34</xdr:row>
      <xdr:rowOff>47625</xdr:rowOff>
    </xdr:from>
    <xdr:to>
      <xdr:col>5</xdr:col>
      <xdr:colOff>773906</xdr:colOff>
      <xdr:row>41</xdr:row>
      <xdr:rowOff>83345</xdr:rowOff>
    </xdr:to>
    <xdr:sp macro="" textlink="">
      <xdr:nvSpPr>
        <xdr:cNvPr id="4" name="PoljeZBesedilom 3">
          <a:extLst>
            <a:ext uri="{FF2B5EF4-FFF2-40B4-BE49-F238E27FC236}">
              <a16:creationId xmlns:a16="http://schemas.microsoft.com/office/drawing/2014/main" id="{00000000-0008-0000-1300-000004000000}"/>
            </a:ext>
          </a:extLst>
        </xdr:cNvPr>
        <xdr:cNvSpPr txBox="1"/>
      </xdr:nvSpPr>
      <xdr:spPr>
        <a:xfrm>
          <a:off x="154781" y="10972800"/>
          <a:ext cx="6800850" cy="1169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Občina bo osebne podatke obdelovala za namen izvedbe postopka izvedbe izplačila proračunskih sredstev na podlagi pogodbe o sofinanciranju.</a:t>
          </a:r>
        </a:p>
        <a:p>
          <a:r>
            <a:rPr lang="sl-SI" sz="800"/>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800"/>
            <a:t>Podrobnejše informacije o tem, kako občina ravna z osebnimi podatki, so na voljo na preko kontaktnih podatkov pooblaščene osebe za varstvo osebnih podatkov: e-pošta: dpo@virtuo.si</a:t>
          </a: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17</xdr:row>
          <xdr:rowOff>76200</xdr:rowOff>
        </xdr:from>
        <xdr:to>
          <xdr:col>5</xdr:col>
          <xdr:colOff>685800</xdr:colOff>
          <xdr:row>17</xdr:row>
          <xdr:rowOff>314325</xdr:rowOff>
        </xdr:to>
        <xdr:sp macro="" textlink="">
          <xdr:nvSpPr>
            <xdr:cNvPr id="43009" name="Option Button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3.1. Izobraževanje, usposabljanje in izpopolnjevanje strokovnih kadrov v športu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295275</xdr:rowOff>
        </xdr:from>
        <xdr:to>
          <xdr:col>5</xdr:col>
          <xdr:colOff>76200</xdr:colOff>
          <xdr:row>17</xdr:row>
          <xdr:rowOff>514350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14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4.1. Delovanje športnih društev</a:t>
              </a:r>
            </a:p>
          </xdr:txBody>
        </xdr:sp>
        <xdr:clientData/>
      </xdr:twoCellAnchor>
    </mc:Choice>
    <mc:Fallback/>
  </mc:AlternateContent>
  <xdr:twoCellAnchor>
    <xdr:from>
      <xdr:col>0</xdr:col>
      <xdr:colOff>154781</xdr:colOff>
      <xdr:row>45</xdr:row>
      <xdr:rowOff>47625</xdr:rowOff>
    </xdr:from>
    <xdr:to>
      <xdr:col>6</xdr:col>
      <xdr:colOff>773906</xdr:colOff>
      <xdr:row>52</xdr:row>
      <xdr:rowOff>83345</xdr:rowOff>
    </xdr:to>
    <xdr:sp macro="" textlink="">
      <xdr:nvSpPr>
        <xdr:cNvPr id="4" name="PoljeZBesedilom 3">
          <a:extLst>
            <a:ext uri="{FF2B5EF4-FFF2-40B4-BE49-F238E27FC236}">
              <a16:creationId xmlns:a16="http://schemas.microsoft.com/office/drawing/2014/main" id="{00000000-0008-0000-1400-000004000000}"/>
            </a:ext>
          </a:extLst>
        </xdr:cNvPr>
        <xdr:cNvSpPr txBox="1"/>
      </xdr:nvSpPr>
      <xdr:spPr>
        <a:xfrm>
          <a:off x="154781" y="10972800"/>
          <a:ext cx="6800850" cy="1169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Občina bo osebne podatke obdelovala za namen izvedbe postopka izvedbe izplačila proračunskih sredstev na podlagi pogodbe o sofinanciranju.</a:t>
          </a:r>
        </a:p>
        <a:p>
          <a:r>
            <a:rPr lang="sl-SI" sz="800"/>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800"/>
            <a:t>Podrobnejše informacije o tem, kako občina ravna z osebnimi podatki, so na voljo na preko kontaktnih podatkov pooblaščene osebe za varstvo osebnih podatkov: e-pošta: dpo@virtuo.si</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17</xdr:row>
          <xdr:rowOff>523875</xdr:rowOff>
        </xdr:from>
        <xdr:to>
          <xdr:col>5</xdr:col>
          <xdr:colOff>76200</xdr:colOff>
          <xdr:row>17</xdr:row>
          <xdr:rowOff>742950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14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4.2. Razvoj športnih pripomočkov in opreme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9</xdr:row>
          <xdr:rowOff>47625</xdr:rowOff>
        </xdr:from>
        <xdr:to>
          <xdr:col>13</xdr:col>
          <xdr:colOff>304800</xdr:colOff>
          <xdr:row>10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usposobljen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xdr:row>
          <xdr:rowOff>38100</xdr:rowOff>
        </xdr:from>
        <xdr:to>
          <xdr:col>19</xdr:col>
          <xdr:colOff>152400</xdr:colOff>
          <xdr:row>10</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izobražen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xdr:row>
          <xdr:rowOff>57150</xdr:rowOff>
        </xdr:from>
        <xdr:to>
          <xdr:col>19</xdr:col>
          <xdr:colOff>66675</xdr:colOff>
          <xdr:row>7</xdr:row>
          <xdr:rowOff>28575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l-SI" sz="800" b="0" i="0" u="none" strike="noStrike" baseline="0">
                  <a:solidFill>
                    <a:srgbClr val="000000"/>
                  </a:solidFill>
                  <a:latin typeface="Tahoma"/>
                  <a:ea typeface="Tahoma"/>
                  <a:cs typeface="Tahoma"/>
                </a:rPr>
                <a:t>PRIJAVLJAMO PROGRAM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xdr:row>
          <xdr:rowOff>190500</xdr:rowOff>
        </xdr:from>
        <xdr:to>
          <xdr:col>8</xdr:col>
          <xdr:colOff>295275</xdr:colOff>
          <xdr:row>3</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Prostočasni športni programi predšolskih otrok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xdr:row>
          <xdr:rowOff>190500</xdr:rowOff>
        </xdr:from>
        <xdr:to>
          <xdr:col>11</xdr:col>
          <xdr:colOff>95250</xdr:colOff>
          <xdr:row>4</xdr:row>
          <xdr:rowOff>180975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Prostočasni športni programi šoloobveznih otrok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xdr:row>
          <xdr:rowOff>190500</xdr:rowOff>
        </xdr:from>
        <xdr:to>
          <xdr:col>8</xdr:col>
          <xdr:colOff>295275</xdr:colOff>
          <xdr:row>5</xdr:row>
          <xdr:rowOff>180975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Prostočasni športni programi mladine</a:t>
              </a:r>
            </a:p>
          </xdr:txBody>
        </xdr:sp>
        <xdr:clientData/>
      </xdr:twoCellAnchor>
    </mc:Choice>
    <mc:Fallback/>
  </mc:AlternateContent>
  <xdr:twoCellAnchor>
    <xdr:from>
      <xdr:col>0</xdr:col>
      <xdr:colOff>52917</xdr:colOff>
      <xdr:row>38</xdr:row>
      <xdr:rowOff>31750</xdr:rowOff>
    </xdr:from>
    <xdr:to>
      <xdr:col>19</xdr:col>
      <xdr:colOff>222250</xdr:colOff>
      <xdr:row>41</xdr:row>
      <xdr:rowOff>201083</xdr:rowOff>
    </xdr:to>
    <xdr:sp macro="" textlink="">
      <xdr:nvSpPr>
        <xdr:cNvPr id="2" name="PoljeZBesedilom 1">
          <a:extLst>
            <a:ext uri="{FF2B5EF4-FFF2-40B4-BE49-F238E27FC236}">
              <a16:creationId xmlns:a16="http://schemas.microsoft.com/office/drawing/2014/main" id="{00000000-0008-0000-0200-000002000000}"/>
            </a:ext>
          </a:extLst>
        </xdr:cNvPr>
        <xdr:cNvSpPr txBox="1"/>
      </xdr:nvSpPr>
      <xdr:spPr>
        <a:xfrm>
          <a:off x="52917" y="9715500"/>
          <a:ext cx="6201833" cy="86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17</xdr:row>
          <xdr:rowOff>76200</xdr:rowOff>
        </xdr:from>
        <xdr:to>
          <xdr:col>3</xdr:col>
          <xdr:colOff>866775</xdr:colOff>
          <xdr:row>17</xdr:row>
          <xdr:rowOff>295275</xdr:rowOff>
        </xdr:to>
        <xdr:sp macro="" textlink="">
          <xdr:nvSpPr>
            <xdr:cNvPr id="40962" name="Option Button 2" hidden="1">
              <a:extLst>
                <a:ext uri="{63B3BB69-23CF-44E3-9099-C40C66FF867C}">
                  <a14:compatExt spid="_x0000_s40962"/>
                </a:ext>
                <a:ext uri="{FF2B5EF4-FFF2-40B4-BE49-F238E27FC236}">
                  <a16:creationId xmlns:a16="http://schemas.microsoft.com/office/drawing/2014/main" id="{00000000-0008-0000-15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Športna rekreacija</a:t>
              </a:r>
            </a:p>
          </xdr:txBody>
        </xdr:sp>
        <xdr:clientData/>
      </xdr:twoCellAnchor>
    </mc:Choice>
    <mc:Fallback/>
  </mc:AlternateContent>
  <xdr:twoCellAnchor>
    <xdr:from>
      <xdr:col>0</xdr:col>
      <xdr:colOff>154781</xdr:colOff>
      <xdr:row>40</xdr:row>
      <xdr:rowOff>47625</xdr:rowOff>
    </xdr:from>
    <xdr:to>
      <xdr:col>3</xdr:col>
      <xdr:colOff>1190625</xdr:colOff>
      <xdr:row>47</xdr:row>
      <xdr:rowOff>83345</xdr:rowOff>
    </xdr:to>
    <xdr:sp macro="" textlink="">
      <xdr:nvSpPr>
        <xdr:cNvPr id="4" name="PoljeZBesedilom 3">
          <a:extLst>
            <a:ext uri="{FF2B5EF4-FFF2-40B4-BE49-F238E27FC236}">
              <a16:creationId xmlns:a16="http://schemas.microsoft.com/office/drawing/2014/main" id="{00000000-0008-0000-1500-000004000000}"/>
            </a:ext>
          </a:extLst>
        </xdr:cNvPr>
        <xdr:cNvSpPr txBox="1"/>
      </xdr:nvSpPr>
      <xdr:spPr>
        <a:xfrm>
          <a:off x="154781" y="10525125"/>
          <a:ext cx="5988844" cy="1202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Občina bo osebne podatke obdelovala za namen izvedbe postopka izvedbe izplačila proračunskih sredstev na podlagi pogodbe o sofinanciranju.</a:t>
          </a:r>
        </a:p>
        <a:p>
          <a:r>
            <a:rPr lang="sl-SI" sz="800"/>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800"/>
            <a:t>Podrobnejše informacije o tem, kako občina ravna z osebnimi podatki, so na voljo na preko kontaktnih podatkov pooblaščene osebe za varstvo osebnih podatkov: e-pošta: dpo@virtuo.si</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8</xdr:row>
          <xdr:rowOff>57150</xdr:rowOff>
        </xdr:from>
        <xdr:to>
          <xdr:col>13</xdr:col>
          <xdr:colOff>285750</xdr:colOff>
          <xdr:row>9</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usposobljen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xdr:row>
          <xdr:rowOff>38100</xdr:rowOff>
        </xdr:from>
        <xdr:to>
          <xdr:col>19</xdr:col>
          <xdr:colOff>152400</xdr:colOff>
          <xdr:row>9</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izobražen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xdr:row>
          <xdr:rowOff>57150</xdr:rowOff>
        </xdr:from>
        <xdr:to>
          <xdr:col>19</xdr:col>
          <xdr:colOff>66675</xdr:colOff>
          <xdr:row>4</xdr:row>
          <xdr:rowOff>19050</xdr:rowOff>
        </xdr:to>
        <xdr:sp macro="" textlink="">
          <xdr:nvSpPr>
            <xdr:cNvPr id="19459" name="Group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l-SI" sz="800" b="0" i="0" u="none" strike="noStrike" baseline="0">
                  <a:solidFill>
                    <a:srgbClr val="000000"/>
                  </a:solidFill>
                  <a:latin typeface="Tahoma"/>
                  <a:ea typeface="Tahoma"/>
                  <a:cs typeface="Tahoma"/>
                </a:rPr>
                <a:t>PRIJAVLJAMO PROGRAM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xdr:row>
          <xdr:rowOff>190500</xdr:rowOff>
        </xdr:from>
        <xdr:to>
          <xdr:col>8</xdr:col>
          <xdr:colOff>295275</xdr:colOff>
          <xdr:row>3</xdr:row>
          <xdr:rowOff>180975</xdr:rowOff>
        </xdr:to>
        <xdr:sp macro="" textlink="">
          <xdr:nvSpPr>
            <xdr:cNvPr id="19460" name="Option Button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Športna rekreacija odraslih</a:t>
              </a:r>
            </a:p>
          </xdr:txBody>
        </xdr:sp>
        <xdr:clientData/>
      </xdr:twoCellAnchor>
    </mc:Choice>
    <mc:Fallback/>
  </mc:AlternateContent>
  <xdr:twoCellAnchor>
    <xdr:from>
      <xdr:col>0</xdr:col>
      <xdr:colOff>0</xdr:colOff>
      <xdr:row>37</xdr:row>
      <xdr:rowOff>1</xdr:rowOff>
    </xdr:from>
    <xdr:to>
      <xdr:col>19</xdr:col>
      <xdr:colOff>285750</xdr:colOff>
      <xdr:row>39</xdr:row>
      <xdr:rowOff>63501</xdr:rowOff>
    </xdr:to>
    <xdr:sp macro="" textlink="">
      <xdr:nvSpPr>
        <xdr:cNvPr id="6" name="PoljeZBesedilom 5">
          <a:extLst>
            <a:ext uri="{FF2B5EF4-FFF2-40B4-BE49-F238E27FC236}">
              <a16:creationId xmlns:a16="http://schemas.microsoft.com/office/drawing/2014/main" id="{00000000-0008-0000-0300-000006000000}"/>
            </a:ext>
          </a:extLst>
        </xdr:cNvPr>
        <xdr:cNvSpPr txBox="1"/>
      </xdr:nvSpPr>
      <xdr:spPr>
        <a:xfrm>
          <a:off x="0" y="9514418"/>
          <a:ext cx="6318250" cy="529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2</xdr:row>
          <xdr:rowOff>123825</xdr:rowOff>
        </xdr:from>
        <xdr:to>
          <xdr:col>17</xdr:col>
          <xdr:colOff>161925</xdr:colOff>
          <xdr:row>5</xdr:row>
          <xdr:rowOff>219075</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l-SI" sz="800" b="0" i="0" u="none" strike="noStrike" baseline="0">
                  <a:solidFill>
                    <a:srgbClr val="000000"/>
                  </a:solidFill>
                  <a:latin typeface="Tahoma"/>
                  <a:ea typeface="Tahoma"/>
                  <a:cs typeface="Tahoma"/>
                </a:rPr>
                <a:t>KATEGORIJA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xdr:row>
          <xdr:rowOff>57150</xdr:rowOff>
        </xdr:from>
        <xdr:to>
          <xdr:col>4</xdr:col>
          <xdr:colOff>295275</xdr:colOff>
          <xdr:row>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CI/CE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xdr:row>
          <xdr:rowOff>57150</xdr:rowOff>
        </xdr:from>
        <xdr:to>
          <xdr:col>7</xdr:col>
          <xdr:colOff>295275</xdr:colOff>
          <xdr:row>4</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MDI/MDE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xdr:row>
          <xdr:rowOff>57150</xdr:rowOff>
        </xdr:from>
        <xdr:to>
          <xdr:col>10</xdr:col>
          <xdr:colOff>295275</xdr:colOff>
          <xdr:row>4</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SDI/SDE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xdr:row>
          <xdr:rowOff>57150</xdr:rowOff>
        </xdr:from>
        <xdr:to>
          <xdr:col>13</xdr:col>
          <xdr:colOff>295275</xdr:colOff>
          <xdr:row>4</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MMI/MME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3</xdr:row>
          <xdr:rowOff>57150</xdr:rowOff>
        </xdr:from>
        <xdr:to>
          <xdr:col>16</xdr:col>
          <xdr:colOff>295275</xdr:colOff>
          <xdr:row>4</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SMI/SME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19050</xdr:rowOff>
        </xdr:from>
        <xdr:to>
          <xdr:col>13</xdr:col>
          <xdr:colOff>238125</xdr:colOff>
          <xdr:row>10</xdr:row>
          <xdr:rowOff>209550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usposobljen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10</xdr:row>
          <xdr:rowOff>38100</xdr:rowOff>
        </xdr:from>
        <xdr:to>
          <xdr:col>19</xdr:col>
          <xdr:colOff>85725</xdr:colOff>
          <xdr:row>11</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izobražen</a:t>
              </a:r>
            </a:p>
          </xdr:txBody>
        </xdr:sp>
        <xdr:clientData/>
      </xdr:twoCellAnchor>
    </mc:Choice>
    <mc:Fallback/>
  </mc:AlternateContent>
  <xdr:twoCellAnchor>
    <xdr:from>
      <xdr:col>0</xdr:col>
      <xdr:colOff>0</xdr:colOff>
      <xdr:row>68</xdr:row>
      <xdr:rowOff>0</xdr:rowOff>
    </xdr:from>
    <xdr:to>
      <xdr:col>20</xdr:col>
      <xdr:colOff>264583</xdr:colOff>
      <xdr:row>71</xdr:row>
      <xdr:rowOff>10583</xdr:rowOff>
    </xdr:to>
    <xdr:sp macro="" textlink="">
      <xdr:nvSpPr>
        <xdr:cNvPr id="10" name="PoljeZBesedilom 9">
          <a:extLst>
            <a:ext uri="{FF2B5EF4-FFF2-40B4-BE49-F238E27FC236}">
              <a16:creationId xmlns:a16="http://schemas.microsoft.com/office/drawing/2014/main" id="{00000000-0008-0000-0400-00000A000000}"/>
            </a:ext>
          </a:extLst>
        </xdr:cNvPr>
        <xdr:cNvSpPr txBox="1"/>
      </xdr:nvSpPr>
      <xdr:spPr>
        <a:xfrm>
          <a:off x="0" y="17684750"/>
          <a:ext cx="6614583" cy="709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2</xdr:row>
          <xdr:rowOff>123825</xdr:rowOff>
        </xdr:from>
        <xdr:to>
          <xdr:col>17</xdr:col>
          <xdr:colOff>161925</xdr:colOff>
          <xdr:row>4</xdr:row>
          <xdr:rowOff>219075</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l-SI" sz="800" b="0" i="0" u="none" strike="noStrike" baseline="0">
                  <a:solidFill>
                    <a:srgbClr val="000000"/>
                  </a:solidFill>
                  <a:latin typeface="Tahoma"/>
                  <a:ea typeface="Tahoma"/>
                  <a:cs typeface="Tahoma"/>
                </a:rPr>
                <a:t>KATEGORIJA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xdr:row>
          <xdr:rowOff>57150</xdr:rowOff>
        </xdr:from>
        <xdr:to>
          <xdr:col>4</xdr:col>
          <xdr:colOff>295275</xdr:colOff>
          <xdr:row>4</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CI/CE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xdr:row>
          <xdr:rowOff>57150</xdr:rowOff>
        </xdr:from>
        <xdr:to>
          <xdr:col>7</xdr:col>
          <xdr:colOff>295275</xdr:colOff>
          <xdr:row>4</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MDI/MDE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xdr:row>
          <xdr:rowOff>57150</xdr:rowOff>
        </xdr:from>
        <xdr:to>
          <xdr:col>10</xdr:col>
          <xdr:colOff>295275</xdr:colOff>
          <xdr:row>4</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SDI/SDE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xdr:row>
          <xdr:rowOff>57150</xdr:rowOff>
        </xdr:from>
        <xdr:to>
          <xdr:col>13</xdr:col>
          <xdr:colOff>295275</xdr:colOff>
          <xdr:row>4</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MMI/MME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3</xdr:row>
          <xdr:rowOff>57150</xdr:rowOff>
        </xdr:from>
        <xdr:to>
          <xdr:col>16</xdr:col>
          <xdr:colOff>295275</xdr:colOff>
          <xdr:row>4</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SMI/SME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19050</xdr:rowOff>
        </xdr:from>
        <xdr:to>
          <xdr:col>13</xdr:col>
          <xdr:colOff>304800</xdr:colOff>
          <xdr:row>8</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usposobljen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8</xdr:row>
          <xdr:rowOff>38100</xdr:rowOff>
        </xdr:from>
        <xdr:to>
          <xdr:col>19</xdr:col>
          <xdr:colOff>180975</xdr:colOff>
          <xdr:row>9</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 izobražen</a:t>
              </a:r>
            </a:p>
          </xdr:txBody>
        </xdr:sp>
        <xdr:clientData/>
      </xdr:twoCellAnchor>
    </mc:Choice>
    <mc:Fallback/>
  </mc:AlternateContent>
  <xdr:twoCellAnchor>
    <xdr:from>
      <xdr:col>0</xdr:col>
      <xdr:colOff>0</xdr:colOff>
      <xdr:row>67</xdr:row>
      <xdr:rowOff>0</xdr:rowOff>
    </xdr:from>
    <xdr:to>
      <xdr:col>20</xdr:col>
      <xdr:colOff>261938</xdr:colOff>
      <xdr:row>70</xdr:row>
      <xdr:rowOff>130969</xdr:rowOff>
    </xdr:to>
    <xdr:sp macro="" textlink="">
      <xdr:nvSpPr>
        <xdr:cNvPr id="10" name="PoljeZBesedilom 9">
          <a:extLst>
            <a:ext uri="{FF2B5EF4-FFF2-40B4-BE49-F238E27FC236}">
              <a16:creationId xmlns:a16="http://schemas.microsoft.com/office/drawing/2014/main" id="{00000000-0008-0000-0500-00000A000000}"/>
            </a:ext>
          </a:extLst>
        </xdr:cNvPr>
        <xdr:cNvSpPr txBox="1"/>
      </xdr:nvSpPr>
      <xdr:spPr>
        <a:xfrm>
          <a:off x="0" y="16978313"/>
          <a:ext cx="6453188"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158750</xdr:colOff>
      <xdr:row>71</xdr:row>
      <xdr:rowOff>47625</xdr:rowOff>
    </xdr:from>
    <xdr:to>
      <xdr:col>20</xdr:col>
      <xdr:colOff>70908</xdr:colOff>
      <xdr:row>74</xdr:row>
      <xdr:rowOff>7408</xdr:rowOff>
    </xdr:to>
    <xdr:sp macro="" textlink="">
      <xdr:nvSpPr>
        <xdr:cNvPr id="3" name="PoljeZBesedilom 2">
          <a:extLst>
            <a:ext uri="{FF2B5EF4-FFF2-40B4-BE49-F238E27FC236}">
              <a16:creationId xmlns:a16="http://schemas.microsoft.com/office/drawing/2014/main" id="{00000000-0008-0000-0600-000003000000}"/>
            </a:ext>
          </a:extLst>
        </xdr:cNvPr>
        <xdr:cNvSpPr txBox="1"/>
      </xdr:nvSpPr>
      <xdr:spPr>
        <a:xfrm>
          <a:off x="158750" y="15319375"/>
          <a:ext cx="6262158" cy="626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92075</xdr:colOff>
      <xdr:row>88</xdr:row>
      <xdr:rowOff>34925</xdr:rowOff>
    </xdr:from>
    <xdr:to>
      <xdr:col>6</xdr:col>
      <xdr:colOff>597958</xdr:colOff>
      <xdr:row>90</xdr:row>
      <xdr:rowOff>133350</xdr:rowOff>
    </xdr:to>
    <xdr:sp macro="" textlink="">
      <xdr:nvSpPr>
        <xdr:cNvPr id="2" name="PoljeZBesedilom 1">
          <a:extLst>
            <a:ext uri="{FF2B5EF4-FFF2-40B4-BE49-F238E27FC236}">
              <a16:creationId xmlns:a16="http://schemas.microsoft.com/office/drawing/2014/main" id="{00000000-0008-0000-0700-000002000000}"/>
            </a:ext>
          </a:extLst>
        </xdr:cNvPr>
        <xdr:cNvSpPr txBox="1"/>
      </xdr:nvSpPr>
      <xdr:spPr>
        <a:xfrm>
          <a:off x="92075" y="18580100"/>
          <a:ext cx="6201833" cy="517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19</xdr:row>
      <xdr:rowOff>1</xdr:rowOff>
    </xdr:from>
    <xdr:to>
      <xdr:col>19</xdr:col>
      <xdr:colOff>285750</xdr:colOff>
      <xdr:row>22</xdr:row>
      <xdr:rowOff>95251</xdr:rowOff>
    </xdr:to>
    <xdr:sp macro="" textlink="">
      <xdr:nvSpPr>
        <xdr:cNvPr id="2" name="PoljeZBesedilom 1">
          <a:extLst>
            <a:ext uri="{FF2B5EF4-FFF2-40B4-BE49-F238E27FC236}">
              <a16:creationId xmlns:a16="http://schemas.microsoft.com/office/drawing/2014/main" id="{00000000-0008-0000-0800-000002000000}"/>
            </a:ext>
          </a:extLst>
        </xdr:cNvPr>
        <xdr:cNvSpPr txBox="1"/>
      </xdr:nvSpPr>
      <xdr:spPr>
        <a:xfrm>
          <a:off x="0" y="6350001"/>
          <a:ext cx="6297083"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5</xdr:row>
          <xdr:rowOff>57150</xdr:rowOff>
        </xdr:from>
        <xdr:to>
          <xdr:col>13</xdr:col>
          <xdr:colOff>285750</xdr:colOff>
          <xdr:row>6</xdr:row>
          <xdr:rowOff>19050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5</xdr:row>
          <xdr:rowOff>38100</xdr:rowOff>
        </xdr:from>
        <xdr:to>
          <xdr:col>19</xdr:col>
          <xdr:colOff>152400</xdr:colOff>
          <xdr:row>6</xdr:row>
          <xdr:rowOff>9525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xdr:row>
          <xdr:rowOff>57150</xdr:rowOff>
        </xdr:from>
        <xdr:to>
          <xdr:col>13</xdr:col>
          <xdr:colOff>285750</xdr:colOff>
          <xdr:row>7</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xdr:row>
          <xdr:rowOff>38100</xdr:rowOff>
        </xdr:from>
        <xdr:to>
          <xdr:col>19</xdr:col>
          <xdr:colOff>152400</xdr:colOff>
          <xdr:row>7</xdr:row>
          <xdr:rowOff>9525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xdr:row>
          <xdr:rowOff>57150</xdr:rowOff>
        </xdr:from>
        <xdr:to>
          <xdr:col>13</xdr:col>
          <xdr:colOff>285750</xdr:colOff>
          <xdr:row>7</xdr:row>
          <xdr:rowOff>19050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9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xdr:row>
          <xdr:rowOff>38100</xdr:rowOff>
        </xdr:from>
        <xdr:to>
          <xdr:col>19</xdr:col>
          <xdr:colOff>152400</xdr:colOff>
          <xdr:row>7</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9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xdr:row>
          <xdr:rowOff>57150</xdr:rowOff>
        </xdr:from>
        <xdr:to>
          <xdr:col>13</xdr:col>
          <xdr:colOff>285750</xdr:colOff>
          <xdr:row>8</xdr:row>
          <xdr:rowOff>19050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9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7</xdr:row>
          <xdr:rowOff>38100</xdr:rowOff>
        </xdr:from>
        <xdr:to>
          <xdr:col>19</xdr:col>
          <xdr:colOff>152400</xdr:colOff>
          <xdr:row>8</xdr:row>
          <xdr:rowOff>9525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9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57150</xdr:rowOff>
        </xdr:from>
        <xdr:to>
          <xdr:col>13</xdr:col>
          <xdr:colOff>285750</xdr:colOff>
          <xdr:row>16</xdr:row>
          <xdr:rowOff>19050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9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xdr:row>
          <xdr:rowOff>38100</xdr:rowOff>
        </xdr:from>
        <xdr:to>
          <xdr:col>19</xdr:col>
          <xdr:colOff>152400</xdr:colOff>
          <xdr:row>16</xdr:row>
          <xdr:rowOff>9525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9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57150</xdr:rowOff>
        </xdr:from>
        <xdr:to>
          <xdr:col>13</xdr:col>
          <xdr:colOff>285750</xdr:colOff>
          <xdr:row>17</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9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xdr:row>
          <xdr:rowOff>38100</xdr:rowOff>
        </xdr:from>
        <xdr:to>
          <xdr:col>19</xdr:col>
          <xdr:colOff>152400</xdr:colOff>
          <xdr:row>17</xdr:row>
          <xdr:rowOff>9525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9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57150</xdr:rowOff>
        </xdr:from>
        <xdr:to>
          <xdr:col>13</xdr:col>
          <xdr:colOff>285750</xdr:colOff>
          <xdr:row>17</xdr:row>
          <xdr:rowOff>19050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9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xdr:row>
          <xdr:rowOff>38100</xdr:rowOff>
        </xdr:from>
        <xdr:to>
          <xdr:col>19</xdr:col>
          <xdr:colOff>152400</xdr:colOff>
          <xdr:row>17</xdr:row>
          <xdr:rowOff>9525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9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17</xdr:row>
          <xdr:rowOff>57150</xdr:rowOff>
        </xdr:from>
        <xdr:to>
          <xdr:col>13</xdr:col>
          <xdr:colOff>285750</xdr:colOff>
          <xdr:row>18</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9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17</xdr:row>
          <xdr:rowOff>38100</xdr:rowOff>
        </xdr:from>
        <xdr:to>
          <xdr:col>19</xdr:col>
          <xdr:colOff>152400</xdr:colOff>
          <xdr:row>18</xdr:row>
          <xdr:rowOff>9525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9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24</xdr:row>
          <xdr:rowOff>57150</xdr:rowOff>
        </xdr:from>
        <xdr:to>
          <xdr:col>13</xdr:col>
          <xdr:colOff>285750</xdr:colOff>
          <xdr:row>25</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9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24</xdr:row>
          <xdr:rowOff>38100</xdr:rowOff>
        </xdr:from>
        <xdr:to>
          <xdr:col>19</xdr:col>
          <xdr:colOff>152400</xdr:colOff>
          <xdr:row>25</xdr:row>
          <xdr:rowOff>9525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9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57150</xdr:rowOff>
        </xdr:from>
        <xdr:to>
          <xdr:col>13</xdr:col>
          <xdr:colOff>285750</xdr:colOff>
          <xdr:row>26</xdr:row>
          <xdr:rowOff>19050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9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25</xdr:row>
          <xdr:rowOff>38100</xdr:rowOff>
        </xdr:from>
        <xdr:to>
          <xdr:col>19</xdr:col>
          <xdr:colOff>152400</xdr:colOff>
          <xdr:row>26</xdr:row>
          <xdr:rowOff>9525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9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25</xdr:row>
          <xdr:rowOff>57150</xdr:rowOff>
        </xdr:from>
        <xdr:to>
          <xdr:col>13</xdr:col>
          <xdr:colOff>285750</xdr:colOff>
          <xdr:row>26</xdr:row>
          <xdr:rowOff>19050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9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25</xdr:row>
          <xdr:rowOff>38100</xdr:rowOff>
        </xdr:from>
        <xdr:to>
          <xdr:col>19</xdr:col>
          <xdr:colOff>152400</xdr:colOff>
          <xdr:row>26</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9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57150</xdr:rowOff>
        </xdr:from>
        <xdr:to>
          <xdr:col>13</xdr:col>
          <xdr:colOff>285750</xdr:colOff>
          <xdr:row>27</xdr:row>
          <xdr:rowOff>19050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9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26</xdr:row>
          <xdr:rowOff>38100</xdr:rowOff>
        </xdr:from>
        <xdr:to>
          <xdr:col>19</xdr:col>
          <xdr:colOff>152400</xdr:colOff>
          <xdr:row>27</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9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33</xdr:row>
          <xdr:rowOff>57150</xdr:rowOff>
        </xdr:from>
        <xdr:to>
          <xdr:col>13</xdr:col>
          <xdr:colOff>285750</xdr:colOff>
          <xdr:row>34</xdr:row>
          <xdr:rowOff>19050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9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33</xdr:row>
          <xdr:rowOff>38100</xdr:rowOff>
        </xdr:from>
        <xdr:to>
          <xdr:col>19</xdr:col>
          <xdr:colOff>152400</xdr:colOff>
          <xdr:row>34</xdr:row>
          <xdr:rowOff>9525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9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34</xdr:row>
          <xdr:rowOff>57150</xdr:rowOff>
        </xdr:from>
        <xdr:to>
          <xdr:col>13</xdr:col>
          <xdr:colOff>285750</xdr:colOff>
          <xdr:row>35</xdr:row>
          <xdr:rowOff>19050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9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34</xdr:row>
          <xdr:rowOff>38100</xdr:rowOff>
        </xdr:from>
        <xdr:to>
          <xdr:col>19</xdr:col>
          <xdr:colOff>152400</xdr:colOff>
          <xdr:row>35</xdr:row>
          <xdr:rowOff>9525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9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34</xdr:row>
          <xdr:rowOff>57150</xdr:rowOff>
        </xdr:from>
        <xdr:to>
          <xdr:col>13</xdr:col>
          <xdr:colOff>285750</xdr:colOff>
          <xdr:row>35</xdr:row>
          <xdr:rowOff>19050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9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34</xdr:row>
          <xdr:rowOff>38100</xdr:rowOff>
        </xdr:from>
        <xdr:to>
          <xdr:col>19</xdr:col>
          <xdr:colOff>152400</xdr:colOff>
          <xdr:row>35</xdr:row>
          <xdr:rowOff>9525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9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35</xdr:row>
          <xdr:rowOff>57150</xdr:rowOff>
        </xdr:from>
        <xdr:to>
          <xdr:col>13</xdr:col>
          <xdr:colOff>285750</xdr:colOff>
          <xdr:row>36</xdr:row>
          <xdr:rowOff>19050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9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xdr:row>
          <xdr:rowOff>38100</xdr:rowOff>
        </xdr:from>
        <xdr:to>
          <xdr:col>19</xdr:col>
          <xdr:colOff>152400</xdr:colOff>
          <xdr:row>36</xdr:row>
          <xdr:rowOff>9525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9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42</xdr:row>
          <xdr:rowOff>57150</xdr:rowOff>
        </xdr:from>
        <xdr:to>
          <xdr:col>13</xdr:col>
          <xdr:colOff>285750</xdr:colOff>
          <xdr:row>43</xdr:row>
          <xdr:rowOff>19050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9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42</xdr:row>
          <xdr:rowOff>38100</xdr:rowOff>
        </xdr:from>
        <xdr:to>
          <xdr:col>19</xdr:col>
          <xdr:colOff>152400</xdr:colOff>
          <xdr:row>43</xdr:row>
          <xdr:rowOff>9525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9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43</xdr:row>
          <xdr:rowOff>57150</xdr:rowOff>
        </xdr:from>
        <xdr:to>
          <xdr:col>13</xdr:col>
          <xdr:colOff>285750</xdr:colOff>
          <xdr:row>44</xdr:row>
          <xdr:rowOff>19050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9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43</xdr:row>
          <xdr:rowOff>38100</xdr:rowOff>
        </xdr:from>
        <xdr:to>
          <xdr:col>19</xdr:col>
          <xdr:colOff>152400</xdr:colOff>
          <xdr:row>44</xdr:row>
          <xdr:rowOff>9525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9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43</xdr:row>
          <xdr:rowOff>57150</xdr:rowOff>
        </xdr:from>
        <xdr:to>
          <xdr:col>13</xdr:col>
          <xdr:colOff>285750</xdr:colOff>
          <xdr:row>44</xdr:row>
          <xdr:rowOff>19050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9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43</xdr:row>
          <xdr:rowOff>38100</xdr:rowOff>
        </xdr:from>
        <xdr:to>
          <xdr:col>19</xdr:col>
          <xdr:colOff>152400</xdr:colOff>
          <xdr:row>44</xdr:row>
          <xdr:rowOff>9525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9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44</xdr:row>
          <xdr:rowOff>57150</xdr:rowOff>
        </xdr:from>
        <xdr:to>
          <xdr:col>13</xdr:col>
          <xdr:colOff>285750</xdr:colOff>
          <xdr:row>45</xdr:row>
          <xdr:rowOff>19050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9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44</xdr:row>
          <xdr:rowOff>38100</xdr:rowOff>
        </xdr:from>
        <xdr:to>
          <xdr:col>19</xdr:col>
          <xdr:colOff>152400</xdr:colOff>
          <xdr:row>45</xdr:row>
          <xdr:rowOff>9525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9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NE</a:t>
              </a:r>
            </a:p>
          </xdr:txBody>
        </xdr:sp>
        <xdr:clientData/>
      </xdr:twoCellAnchor>
    </mc:Choice>
    <mc:Fallback/>
  </mc:AlternateContent>
  <xdr:twoCellAnchor>
    <xdr:from>
      <xdr:col>0</xdr:col>
      <xdr:colOff>0</xdr:colOff>
      <xdr:row>47</xdr:row>
      <xdr:rowOff>1</xdr:rowOff>
    </xdr:from>
    <xdr:to>
      <xdr:col>19</xdr:col>
      <xdr:colOff>285750</xdr:colOff>
      <xdr:row>49</xdr:row>
      <xdr:rowOff>76201</xdr:rowOff>
    </xdr:to>
    <xdr:sp macro="" textlink="">
      <xdr:nvSpPr>
        <xdr:cNvPr id="42" name="PoljeZBesedilom 41">
          <a:extLst>
            <a:ext uri="{FF2B5EF4-FFF2-40B4-BE49-F238E27FC236}">
              <a16:creationId xmlns:a16="http://schemas.microsoft.com/office/drawing/2014/main" id="{00000000-0008-0000-0900-00002A000000}"/>
            </a:ext>
          </a:extLst>
        </xdr:cNvPr>
        <xdr:cNvSpPr txBox="1"/>
      </xdr:nvSpPr>
      <xdr:spPr>
        <a:xfrm>
          <a:off x="0" y="9906001"/>
          <a:ext cx="6257925"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osebne podatke obdelovala za namen izvedbe postopka javnega razpisa za izbiro in sofinanciranje izvajanja letnega programa športa v občini Žirovnica. </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Občina bo hranila in varovala osebne podatke za skladno z roki določenimi v klasifikacijskem načrtu občine in na primeren način, tako da ne bo prišlo do morebitnih neupravičenih razkritij podatkov nepooblaščenim osebam. Občina bo omogočila obdelavo oziroma posredovanje osebnih podatkov izključno naslednjim pooblaščenim uporabnikom (pooblaščeni zaposleni občine, pooblaščene osebe, ki obdelujejo osebne podatke pri pogodbenem obdelovalcu  občine, osebe, ki izkažejo pooblastilo za dostop do osebnih podatkov v okviru zakona oziroma podzakonskih predpisov). Občina ne uporablja avtomatiziranega sprejemanja odločitev, vključno z oblikovanjem profilov. V kolikor potrebni osebni podatki ne bodo zagotovljeni, obravnava vloge ne bo možna.</a:t>
          </a:r>
        </a:p>
        <a:p>
          <a:r>
            <a:rPr lang="sl-SI" sz="500">
              <a:solidFill>
                <a:schemeClr val="dk1"/>
              </a:solidFill>
              <a:effectLst/>
              <a:latin typeface="Tahoma" panose="020B0604030504040204" pitchFamily="34" charset="0"/>
              <a:ea typeface="Tahoma" panose="020B0604030504040204" pitchFamily="34" charset="0"/>
              <a:cs typeface="Tahoma" panose="020B0604030504040204" pitchFamily="34" charset="0"/>
            </a:rPr>
            <a:t> Podrobnejše informacije o tem, kako občina ravna z osebnimi podatki, so na voljo na preko kontaktnih podatkov pooblaščene osebe za varstvo osebnih podatkov: e-pošta: dpo@virtuo.si.</a:t>
          </a:r>
        </a:p>
        <a:p>
          <a:r>
            <a:rPr lang="sl-SI" sz="6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endParaRPr lang="sl-SI" sz="6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o-2\disk-z&#353;o\Documents%20and%20Settings\FLIP-FLOP\My%20Documents\Dokumenti\Odbojka\Ra&#269;unovodstvo\Potni%20Nalogi\Potni%20Nalog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tni Nalogi"/>
      <sheetName val="Naslovi"/>
      <sheetName val="Relacije"/>
    </sheetNames>
    <sheetDataSet>
      <sheetData sheetId="0"/>
      <sheetData sheetId="1">
        <row r="4">
          <cell r="A4" t="str">
            <v>PRIIMEK in IME</v>
          </cell>
          <cell r="B4" t="str">
            <v>NASLOV</v>
          </cell>
          <cell r="C4" t="str">
            <v>ŠT. POŠTE</v>
          </cell>
          <cell r="D4" t="str">
            <v>POŠTA</v>
          </cell>
          <cell r="E4" t="str">
            <v>FUNKCIJA</v>
          </cell>
          <cell r="F4" t="str">
            <v>AVTO</v>
          </cell>
        </row>
        <row r="5">
          <cell r="A5" t="str">
            <v>BOŠTJANČIČ ANDREJA</v>
          </cell>
          <cell r="B5" t="str">
            <v>CIKAVA 17</v>
          </cell>
          <cell r="C5" t="str">
            <v>1290</v>
          </cell>
          <cell r="D5" t="str">
            <v>GROSUPLJE</v>
          </cell>
          <cell r="E5" t="str">
            <v>ČLANICA DRUŠTVA - igralka</v>
          </cell>
          <cell r="F5" t="str">
            <v>RENAULT CLIO</v>
          </cell>
        </row>
        <row r="6">
          <cell r="A6" t="str">
            <v>ČRTALIČ POLONA</v>
          </cell>
          <cell r="B6" t="str">
            <v>STRANSKA POT I/1B</v>
          </cell>
          <cell r="C6" t="str">
            <v>1290</v>
          </cell>
          <cell r="D6" t="str">
            <v>GROSUPLJE</v>
          </cell>
          <cell r="E6" t="str">
            <v>ČLANICA DRUŠTVA - igralka</v>
          </cell>
          <cell r="F6" t="str">
            <v>RENAULT CLIO</v>
          </cell>
        </row>
        <row r="7">
          <cell r="A7" t="str">
            <v>HABJAN DANIJEL</v>
          </cell>
          <cell r="B7" t="str">
            <v>KRANJSKA CESTA 2</v>
          </cell>
          <cell r="C7" t="str">
            <v>1241</v>
          </cell>
          <cell r="D7" t="str">
            <v>KAMNIK</v>
          </cell>
          <cell r="E7" t="str">
            <v>TRENER</v>
          </cell>
          <cell r="F7" t="str">
            <v>RENAULT SCENIC</v>
          </cell>
        </row>
        <row r="8">
          <cell r="A8" t="str">
            <v>HORVAT KATJA</v>
          </cell>
          <cell r="B8" t="str">
            <v>POLJE CESTA XVIII/22</v>
          </cell>
          <cell r="C8" t="str">
            <v>1260</v>
          </cell>
          <cell r="D8" t="str">
            <v>LJUBLJANA - POLJE</v>
          </cell>
          <cell r="E8" t="str">
            <v>TRENER</v>
          </cell>
          <cell r="F8" t="str">
            <v>RENAULT CLIO</v>
          </cell>
        </row>
        <row r="9">
          <cell r="A9" t="str">
            <v>JAVORNIK RADO</v>
          </cell>
          <cell r="B9" t="str">
            <v>VELIKO MLAČEVO 66</v>
          </cell>
          <cell r="C9">
            <v>1290</v>
          </cell>
          <cell r="D9" t="str">
            <v>GROSUPLJE</v>
          </cell>
          <cell r="E9" t="str">
            <v>ČLAN DRUŠTVA</v>
          </cell>
        </row>
        <row r="10">
          <cell r="A10" t="str">
            <v>JURŠIČ ŠPELA</v>
          </cell>
          <cell r="B10" t="str">
            <v>TOPNIŠKA 45</v>
          </cell>
          <cell r="C10" t="str">
            <v>1000</v>
          </cell>
          <cell r="D10" t="str">
            <v>LJUBLJANA</v>
          </cell>
          <cell r="E10" t="str">
            <v>ČLANICA DRUŠTVA - igralka</v>
          </cell>
          <cell r="F10" t="str">
            <v>PEUGEOT 206</v>
          </cell>
        </row>
        <row r="11">
          <cell r="A11" t="str">
            <v>KATAVIĆ ALENKA</v>
          </cell>
          <cell r="B11" t="str">
            <v>JAMOVA CESTA 66</v>
          </cell>
          <cell r="C11" t="str">
            <v>1000</v>
          </cell>
          <cell r="D11" t="str">
            <v>LJUBLJANA</v>
          </cell>
          <cell r="E11" t="str">
            <v>TRENER</v>
          </cell>
          <cell r="F11" t="str">
            <v>RENAULT CLIO</v>
          </cell>
        </row>
        <row r="12">
          <cell r="A12" t="str">
            <v>LEGAN MATEJA</v>
          </cell>
          <cell r="B12" t="str">
            <v>SELIŠKARJEVA CESTA 20</v>
          </cell>
          <cell r="C12" t="str">
            <v>1290</v>
          </cell>
          <cell r="D12" t="str">
            <v>GROSUPLJE</v>
          </cell>
          <cell r="E12" t="str">
            <v>ČLANICA DRUŠTVA - igralka</v>
          </cell>
          <cell r="F12" t="str">
            <v>VW GOLF</v>
          </cell>
        </row>
        <row r="13">
          <cell r="A13" t="str">
            <v>MAYER BOJAN</v>
          </cell>
          <cell r="B13" t="str">
            <v>STRANSKA POT I/1B</v>
          </cell>
          <cell r="C13">
            <v>1290</v>
          </cell>
          <cell r="D13" t="str">
            <v>GROSUPLJE</v>
          </cell>
          <cell r="E13" t="str">
            <v>ČLAN DRUŠTVA</v>
          </cell>
          <cell r="F13" t="str">
            <v>FORD FOCUS</v>
          </cell>
        </row>
        <row r="14">
          <cell r="A14" t="str">
            <v>POTOKAR BARBARA</v>
          </cell>
          <cell r="B14" t="str">
            <v>ŽALNA 36</v>
          </cell>
          <cell r="C14">
            <v>1290</v>
          </cell>
          <cell r="D14" t="str">
            <v>GROSUPLJE</v>
          </cell>
          <cell r="E14" t="str">
            <v>ČLANICA DRUŠTVA - igralka</v>
          </cell>
          <cell r="F14" t="str">
            <v>RENAULT CLIO</v>
          </cell>
        </row>
        <row r="15">
          <cell r="A15" t="str">
            <v>POTOKAR MARKO</v>
          </cell>
          <cell r="B15" t="str">
            <v>ŽALNA 36</v>
          </cell>
          <cell r="C15">
            <v>1290</v>
          </cell>
          <cell r="D15" t="str">
            <v>GROSUPLJE</v>
          </cell>
          <cell r="E15" t="str">
            <v>PREDSEDNIK</v>
          </cell>
          <cell r="F15" t="str">
            <v>PEUGEOT 307</v>
          </cell>
        </row>
        <row r="16">
          <cell r="A16" t="str">
            <v>PUHAR POLONA</v>
          </cell>
          <cell r="B16" t="str">
            <v>VOJKOVA CESTA 4</v>
          </cell>
          <cell r="C16" t="str">
            <v>1000</v>
          </cell>
          <cell r="D16" t="str">
            <v>LJUBLJANA</v>
          </cell>
          <cell r="E16" t="str">
            <v>ČLANICA DRUŠTVA - igralka</v>
          </cell>
          <cell r="F16" t="str">
            <v>RENAULT CLIO</v>
          </cell>
        </row>
        <row r="17">
          <cell r="A17" t="str">
            <v>SKARLOVNIK URŠKA</v>
          </cell>
          <cell r="B17" t="str">
            <v>MOŠKRIČEVA 40</v>
          </cell>
          <cell r="C17" t="str">
            <v>1000</v>
          </cell>
          <cell r="D17" t="str">
            <v>LJUBLJANA</v>
          </cell>
          <cell r="E17" t="str">
            <v>POMOČNIK TRENERJA</v>
          </cell>
          <cell r="F17" t="str">
            <v>OPEL CORSA</v>
          </cell>
        </row>
        <row r="18">
          <cell r="A18" t="str">
            <v>STROJAN MARKO</v>
          </cell>
          <cell r="B18" t="str">
            <v>ŽALNA 70</v>
          </cell>
          <cell r="C18">
            <v>1290</v>
          </cell>
          <cell r="D18" t="str">
            <v>GROSUPLJE</v>
          </cell>
          <cell r="E18" t="str">
            <v>TRENER</v>
          </cell>
          <cell r="F18" t="str">
            <v>BMW 316</v>
          </cell>
        </row>
        <row r="19">
          <cell r="A19" t="str">
            <v>SUHADOLČAN NEVA</v>
          </cell>
          <cell r="B19" t="str">
            <v>SMRTNIKOVA 3</v>
          </cell>
          <cell r="C19" t="str">
            <v>1000</v>
          </cell>
          <cell r="D19" t="str">
            <v>LJUBLJANA</v>
          </cell>
          <cell r="E19" t="str">
            <v>ČLANICA DRUŠTVA - igralka</v>
          </cell>
          <cell r="F19" t="str">
            <v>RENAULT 19</v>
          </cell>
        </row>
        <row r="20">
          <cell r="A20" t="str">
            <v>ŠKULJ ŠPELA</v>
          </cell>
          <cell r="B20" t="str">
            <v>POD GOZDOM CESTA V/15</v>
          </cell>
          <cell r="C20">
            <v>1290</v>
          </cell>
          <cell r="D20" t="str">
            <v>GROSUPLJE</v>
          </cell>
          <cell r="E20" t="str">
            <v>TRENER</v>
          </cell>
          <cell r="F20" t="str">
            <v>MITSUBISHI PAJERO</v>
          </cell>
        </row>
        <row r="21">
          <cell r="A21" t="str">
            <v>ŠTEH SABINA</v>
          </cell>
          <cell r="B21" t="str">
            <v>VRANJA POT 8</v>
          </cell>
          <cell r="C21" t="str">
            <v>1231</v>
          </cell>
          <cell r="D21" t="str">
            <v>LJUBLJANA - ČRNUČE</v>
          </cell>
          <cell r="E21" t="str">
            <v>ČLANICA DRUŠTVA - igralka</v>
          </cell>
          <cell r="F21" t="str">
            <v>CITROEN AX</v>
          </cell>
        </row>
        <row r="22">
          <cell r="A22" t="str">
            <v>ČASAR JOŽE</v>
          </cell>
          <cell r="B22" t="str">
            <v>CESTA V MESTNI LOG 36</v>
          </cell>
          <cell r="C22" t="str">
            <v>1000</v>
          </cell>
          <cell r="D22" t="str">
            <v>LJUBLJANA</v>
          </cell>
          <cell r="E22" t="str">
            <v>TRENER</v>
          </cell>
          <cell r="F22" t="str">
            <v>RENAULT CLIO</v>
          </cell>
        </row>
        <row r="23">
          <cell r="A23" t="str">
            <v>VIDMAR FRANC</v>
          </cell>
          <cell r="B23" t="str">
            <v>TRUBARJEVA CESTA 14</v>
          </cell>
          <cell r="C23" t="str">
            <v>1290</v>
          </cell>
          <cell r="D23" t="str">
            <v>GROSUPLJE</v>
          </cell>
          <cell r="E23" t="str">
            <v>ČLAN DRUŠTVA</v>
          </cell>
        </row>
        <row r="24">
          <cell r="A24" t="str">
            <v>FABJAN ŠTEFKA</v>
          </cell>
          <cell r="B24" t="str">
            <v>PLEŠ 2</v>
          </cell>
          <cell r="C24" t="str">
            <v>8362</v>
          </cell>
          <cell r="D24" t="str">
            <v>HINJE</v>
          </cell>
          <cell r="E24" t="str">
            <v>ČLANICA DRUŠTVA</v>
          </cell>
          <cell r="F24" t="str">
            <v>SEAT ALHAMBRA</v>
          </cell>
        </row>
      </sheetData>
      <sheetData sheetId="2"/>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openxmlformats.org/officeDocument/2006/relationships/ctrlProp" Target="../ctrlProps/ctrlProp77.xml"/><Relationship Id="rId4" Type="http://schemas.openxmlformats.org/officeDocument/2006/relationships/ctrlProp" Target="../ctrlProps/ctrlProp7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trlProp" Target="../ctrlProps/ctrlProp81.xml"/></Relationships>
</file>

<file path=xl/worksheets/_rels/sheet22.xml.rels><?xml version="1.0" encoding="UTF-8" standalone="yes"?>
<Relationships xmlns="http://schemas.openxmlformats.org/package/2006/relationships"><Relationship Id="rId8" Type="http://schemas.openxmlformats.org/officeDocument/2006/relationships/hyperlink" Target="mailto:jani.koselj3@gmail.com" TargetMode="External"/><Relationship Id="rId3" Type="http://schemas.openxmlformats.org/officeDocument/2006/relationships/hyperlink" Target="mailto:miha.bulovec@gmail.com" TargetMode="External"/><Relationship Id="rId7" Type="http://schemas.openxmlformats.org/officeDocument/2006/relationships/hyperlink" Target="mailto:bojan.zavrsnik@telemach.net" TargetMode="External"/><Relationship Id="rId2" Type="http://schemas.openxmlformats.org/officeDocument/2006/relationships/hyperlink" Target="mailto:tvdpartizan.zirovnica@telemach.net" TargetMode="External"/><Relationship Id="rId1" Type="http://schemas.openxmlformats.org/officeDocument/2006/relationships/hyperlink" Target="mailto:mitja.madon@telemach.net" TargetMode="External"/><Relationship Id="rId6" Type="http://schemas.openxmlformats.org/officeDocument/2006/relationships/hyperlink" Target="mailto:borut@france-turbo.si" TargetMode="External"/><Relationship Id="rId5" Type="http://schemas.openxmlformats.org/officeDocument/2006/relationships/hyperlink" Target="mailto:ssdstol@gmail.com" TargetMode="External"/><Relationship Id="rId4" Type="http://schemas.openxmlformats.org/officeDocument/2006/relationships/hyperlink" Target="mailto:kkzavrsnica@gmail.com" TargetMode="External"/><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4.vml"/><Relationship Id="rId7" Type="http://schemas.openxmlformats.org/officeDocument/2006/relationships/ctrlProp" Target="../ctrlProps/ctrlProp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5.vml"/><Relationship Id="rId7" Type="http://schemas.openxmlformats.org/officeDocument/2006/relationships/ctrlProp" Target="../ctrlProps/ctrlProp3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9" Type="http://schemas.openxmlformats.org/officeDocument/2006/relationships/ctrlProp" Target="../ctrlProps/ctrlProp71.xml"/><Relationship Id="rId21" Type="http://schemas.openxmlformats.org/officeDocument/2006/relationships/ctrlProp" Target="../ctrlProps/ctrlProp53.xml"/><Relationship Id="rId34" Type="http://schemas.openxmlformats.org/officeDocument/2006/relationships/ctrlProp" Target="../ctrlProps/ctrlProp66.xml"/><Relationship Id="rId42" Type="http://schemas.openxmlformats.org/officeDocument/2006/relationships/ctrlProp" Target="../ctrlProps/ctrlProp74.xml"/><Relationship Id="rId7" Type="http://schemas.openxmlformats.org/officeDocument/2006/relationships/ctrlProp" Target="../ctrlProps/ctrlProp39.xml"/><Relationship Id="rId2" Type="http://schemas.openxmlformats.org/officeDocument/2006/relationships/drawing" Target="../drawings/drawing9.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41" Type="http://schemas.openxmlformats.org/officeDocument/2006/relationships/ctrlProp" Target="../ctrlProps/ctrlProp73.xml"/><Relationship Id="rId1" Type="http://schemas.openxmlformats.org/officeDocument/2006/relationships/printerSettings" Target="../printerSettings/printerSettings9.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40" Type="http://schemas.openxmlformats.org/officeDocument/2006/relationships/ctrlProp" Target="../ctrlProps/ctrlProp72.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43" Type="http://schemas.openxmlformats.org/officeDocument/2006/relationships/ctrlProp" Target="../ctrlProps/ctrlProp75.xml"/><Relationship Id="rId8" Type="http://schemas.openxmlformats.org/officeDocument/2006/relationships/ctrlProp" Target="../ctrlProps/ctrlProp40.xml"/><Relationship Id="rId3" Type="http://schemas.openxmlformats.org/officeDocument/2006/relationships/vmlDrawing" Target="../drawings/vmlDrawing6.v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5"/>
  <sheetViews>
    <sheetView showGridLines="0" tabSelected="1" zoomScaleNormal="100" zoomScaleSheetLayoutView="100" workbookViewId="0">
      <selection activeCell="AG22" sqref="AG22"/>
    </sheetView>
  </sheetViews>
  <sheetFormatPr defaultColWidth="4.85546875" defaultRowHeight="15.95" customHeight="1" x14ac:dyDescent="0.2"/>
  <sheetData>
    <row r="1" spans="1:21" ht="15.95" customHeight="1" x14ac:dyDescent="0.25">
      <c r="A1" s="341" t="s">
        <v>722</v>
      </c>
      <c r="B1" s="341"/>
      <c r="C1" s="341"/>
      <c r="D1" s="341"/>
      <c r="E1" s="341"/>
      <c r="F1" s="341"/>
      <c r="G1" s="341"/>
      <c r="H1" s="341"/>
      <c r="I1" s="341"/>
      <c r="J1" s="341"/>
      <c r="K1" s="341"/>
      <c r="L1" s="341"/>
      <c r="M1" s="341"/>
      <c r="N1" s="341"/>
      <c r="O1" s="341"/>
      <c r="P1" s="341"/>
      <c r="Q1" s="341"/>
      <c r="R1" s="341"/>
      <c r="S1" s="341"/>
      <c r="T1" s="341"/>
      <c r="U1" s="57"/>
    </row>
    <row r="2" spans="1:21" ht="15.95" customHeight="1" x14ac:dyDescent="0.2">
      <c r="A2" s="57"/>
      <c r="B2" s="57"/>
      <c r="C2" s="57"/>
      <c r="D2" s="57"/>
      <c r="E2" s="57"/>
      <c r="F2" s="57"/>
      <c r="G2" s="57"/>
      <c r="H2" s="57"/>
      <c r="I2" s="57"/>
      <c r="J2" s="57"/>
      <c r="K2" s="57"/>
      <c r="L2" s="57"/>
      <c r="M2" s="57"/>
      <c r="N2" s="57"/>
      <c r="O2" s="57"/>
      <c r="P2" s="57"/>
      <c r="Q2" s="57"/>
      <c r="R2" s="57"/>
      <c r="S2" s="57"/>
      <c r="T2" s="57"/>
      <c r="U2" s="57"/>
    </row>
    <row r="3" spans="1:21" ht="15.95" customHeight="1" thickBot="1" x14ac:dyDescent="0.25">
      <c r="A3" s="57"/>
      <c r="B3" s="57"/>
      <c r="C3" s="57"/>
      <c r="D3" s="57"/>
      <c r="E3" s="57"/>
      <c r="F3" s="57"/>
      <c r="G3" s="57"/>
      <c r="H3" s="57"/>
      <c r="I3" s="57"/>
      <c r="J3" s="57"/>
      <c r="K3" s="57"/>
      <c r="L3" s="57"/>
      <c r="M3" s="57"/>
      <c r="N3" s="57"/>
      <c r="O3" s="57"/>
      <c r="P3" s="57"/>
      <c r="Q3" s="57"/>
      <c r="R3" s="57"/>
      <c r="S3" s="57"/>
      <c r="T3" s="57"/>
      <c r="U3" s="57"/>
    </row>
    <row r="4" spans="1:21" ht="15.95" customHeight="1" thickBot="1" x14ac:dyDescent="0.25">
      <c r="A4" s="58" t="s">
        <v>0</v>
      </c>
      <c r="B4" s="59"/>
      <c r="C4" s="59"/>
      <c r="D4" s="59"/>
      <c r="E4" s="59"/>
      <c r="F4" s="59"/>
      <c r="G4" s="59"/>
      <c r="H4" s="59"/>
      <c r="I4" s="59"/>
      <c r="J4" s="59"/>
      <c r="K4" s="59"/>
      <c r="L4" s="59"/>
      <c r="M4" s="59"/>
      <c r="N4" s="59"/>
      <c r="O4" s="59"/>
      <c r="P4" s="59"/>
      <c r="Q4" s="59"/>
      <c r="R4" s="59"/>
      <c r="S4" s="59"/>
      <c r="T4" s="60"/>
      <c r="U4" s="57"/>
    </row>
    <row r="5" spans="1:21" ht="15.95" customHeight="1" x14ac:dyDescent="0.2">
      <c r="A5" s="57"/>
      <c r="B5" s="57"/>
      <c r="C5" s="57"/>
      <c r="D5" s="57"/>
      <c r="E5" s="57"/>
      <c r="F5" s="57"/>
      <c r="G5" s="57"/>
      <c r="H5" s="57"/>
      <c r="I5" s="57"/>
      <c r="J5" s="57"/>
      <c r="K5" s="57"/>
      <c r="L5" s="57"/>
      <c r="M5" s="57"/>
      <c r="N5" s="57"/>
      <c r="O5" s="57"/>
      <c r="P5" s="57"/>
      <c r="Q5" s="57"/>
      <c r="R5" s="57"/>
      <c r="S5" s="57"/>
      <c r="T5" s="57"/>
      <c r="U5" s="57"/>
    </row>
    <row r="6" spans="1:21" ht="15.95" customHeight="1" thickBot="1" x14ac:dyDescent="0.25">
      <c r="A6" s="57"/>
      <c r="B6" s="57"/>
      <c r="C6" s="57"/>
      <c r="D6" s="57"/>
      <c r="E6" s="57"/>
      <c r="F6" s="57"/>
      <c r="G6" s="57"/>
      <c r="H6" s="57"/>
      <c r="I6" s="57"/>
      <c r="J6" s="57"/>
      <c r="K6" s="57"/>
      <c r="L6" s="57"/>
      <c r="M6" s="57"/>
      <c r="N6" s="57"/>
      <c r="O6" s="57"/>
      <c r="P6" s="57"/>
      <c r="Q6" s="57"/>
      <c r="R6" s="57"/>
      <c r="S6" s="57"/>
      <c r="T6" s="57"/>
      <c r="U6" s="57"/>
    </row>
    <row r="7" spans="1:21" ht="15.95" customHeight="1" thickBot="1" x14ac:dyDescent="0.25">
      <c r="A7" s="61" t="s">
        <v>1</v>
      </c>
      <c r="B7" s="57"/>
      <c r="C7" s="57"/>
      <c r="D7" s="57"/>
      <c r="E7" s="57"/>
      <c r="F7" s="3"/>
      <c r="G7" s="62"/>
      <c r="H7" s="63" t="s">
        <v>2</v>
      </c>
      <c r="I7" s="57"/>
      <c r="J7" s="57"/>
      <c r="K7" s="57"/>
      <c r="L7" s="57"/>
      <c r="M7" s="57"/>
      <c r="N7" s="57"/>
      <c r="O7" s="57"/>
      <c r="P7" s="57"/>
      <c r="Q7" s="57"/>
      <c r="R7" s="57"/>
      <c r="S7" s="57"/>
      <c r="T7" s="57"/>
      <c r="U7" s="57"/>
    </row>
    <row r="8" spans="1:21" ht="15.95" customHeight="1" x14ac:dyDescent="0.2">
      <c r="A8" s="57"/>
      <c r="B8" s="57"/>
      <c r="C8" s="57"/>
      <c r="D8" s="57"/>
      <c r="E8" s="57"/>
      <c r="F8" s="57"/>
      <c r="G8" s="57"/>
      <c r="H8" s="57"/>
      <c r="I8" s="57"/>
      <c r="J8" s="57"/>
      <c r="K8" s="57"/>
      <c r="L8" s="57"/>
      <c r="M8" s="57"/>
      <c r="N8" s="57"/>
      <c r="O8" s="57"/>
      <c r="P8" s="57"/>
      <c r="Q8" s="57"/>
      <c r="R8" s="57"/>
      <c r="S8" s="57"/>
      <c r="T8" s="57"/>
      <c r="U8" s="57"/>
    </row>
    <row r="9" spans="1:21" ht="15.95" customHeight="1" x14ac:dyDescent="0.2">
      <c r="A9" s="64" t="s">
        <v>3</v>
      </c>
      <c r="B9" s="57"/>
      <c r="C9" s="57"/>
      <c r="D9" s="57"/>
      <c r="E9" s="57"/>
      <c r="F9" s="57"/>
      <c r="G9" s="57"/>
      <c r="H9" s="57"/>
      <c r="I9" s="57"/>
      <c r="J9" s="57"/>
      <c r="K9" s="57"/>
      <c r="L9" s="57"/>
      <c r="M9" s="57"/>
      <c r="N9" s="57"/>
      <c r="O9" s="57"/>
      <c r="P9" s="57"/>
      <c r="Q9" s="57"/>
      <c r="R9" s="57"/>
      <c r="S9" s="57"/>
      <c r="T9" s="57"/>
      <c r="U9" s="57"/>
    </row>
    <row r="10" spans="1:21" ht="15.95" customHeight="1" x14ac:dyDescent="0.2">
      <c r="A10" s="342" t="s">
        <v>4</v>
      </c>
      <c r="B10" s="343"/>
      <c r="C10" s="343"/>
      <c r="D10" s="343"/>
      <c r="E10" s="344"/>
      <c r="F10" s="348" t="str">
        <f>IF(OR(ISBLANK($F$7),ISBLANK(INDEX(Društva!$A$1:$O$34,MATCH($F$7,Društva!$A$1:$A$34,0),2))),"",VLOOKUP($F$7,Društva!$A$1:$O$34,2,FALSE))</f>
        <v/>
      </c>
      <c r="G10" s="349"/>
      <c r="H10" s="349"/>
      <c r="I10" s="349"/>
      <c r="J10" s="349"/>
      <c r="K10" s="349"/>
      <c r="L10" s="349"/>
      <c r="M10" s="349"/>
      <c r="N10" s="349"/>
      <c r="O10" s="349"/>
      <c r="P10" s="349"/>
      <c r="Q10" s="349"/>
      <c r="R10" s="349"/>
      <c r="S10" s="349"/>
      <c r="T10" s="350"/>
      <c r="U10" s="57"/>
    </row>
    <row r="11" spans="1:21" ht="15.95" customHeight="1" x14ac:dyDescent="0.2">
      <c r="A11" s="345"/>
      <c r="B11" s="346"/>
      <c r="C11" s="346"/>
      <c r="D11" s="346"/>
      <c r="E11" s="347"/>
      <c r="F11" s="351"/>
      <c r="G11" s="352"/>
      <c r="H11" s="352"/>
      <c r="I11" s="352"/>
      <c r="J11" s="352"/>
      <c r="K11" s="352"/>
      <c r="L11" s="352"/>
      <c r="M11" s="352"/>
      <c r="N11" s="352"/>
      <c r="O11" s="352"/>
      <c r="P11" s="352"/>
      <c r="Q11" s="352"/>
      <c r="R11" s="352"/>
      <c r="S11" s="352"/>
      <c r="T11" s="353"/>
      <c r="U11" s="57"/>
    </row>
    <row r="12" spans="1:21" ht="15.95" customHeight="1" x14ac:dyDescent="0.2">
      <c r="A12" s="354" t="s">
        <v>138</v>
      </c>
      <c r="B12" s="346"/>
      <c r="C12" s="346"/>
      <c r="D12" s="346"/>
      <c r="E12" s="347"/>
      <c r="F12" s="355" t="str">
        <f>IF(OR(ISBLANK($F$7),ISBLANK(INDEX(Društva!$A$1:$O$34,MATCH($F$7,Društva!$A$1:$A$34,0),3))),"",VLOOKUP($F$7,Društva!$A$1:$O$34,3,FALSE))</f>
        <v/>
      </c>
      <c r="G12" s="356"/>
      <c r="H12" s="356"/>
      <c r="I12" s="356"/>
      <c r="J12" s="356"/>
      <c r="K12" s="356"/>
      <c r="L12" s="356"/>
      <c r="M12" s="356"/>
      <c r="N12" s="356"/>
      <c r="O12" s="356"/>
      <c r="P12" s="356"/>
      <c r="Q12" s="356"/>
      <c r="R12" s="356"/>
      <c r="S12" s="356"/>
      <c r="T12" s="357"/>
      <c r="U12" s="57"/>
    </row>
    <row r="13" spans="1:21" ht="15.95" customHeight="1" x14ac:dyDescent="0.2">
      <c r="A13" s="345"/>
      <c r="B13" s="346"/>
      <c r="C13" s="346"/>
      <c r="D13" s="346"/>
      <c r="E13" s="347"/>
      <c r="F13" s="351"/>
      <c r="G13" s="352"/>
      <c r="H13" s="352"/>
      <c r="I13" s="352"/>
      <c r="J13" s="352"/>
      <c r="K13" s="352"/>
      <c r="L13" s="352"/>
      <c r="M13" s="352"/>
      <c r="N13" s="352"/>
      <c r="O13" s="352"/>
      <c r="P13" s="352"/>
      <c r="Q13" s="352"/>
      <c r="R13" s="352"/>
      <c r="S13" s="352"/>
      <c r="T13" s="353"/>
      <c r="U13" s="57"/>
    </row>
    <row r="14" spans="1:21" ht="15.95" customHeight="1" x14ac:dyDescent="0.2">
      <c r="A14" s="354" t="s">
        <v>5</v>
      </c>
      <c r="B14" s="346"/>
      <c r="C14" s="346"/>
      <c r="D14" s="346"/>
      <c r="E14" s="347"/>
      <c r="F14" s="355" t="str">
        <f>IF(OR(ISBLANK($F$7),ISBLANK(INDEX(Društva!$A$1:$O$34,MATCH($F$7,Društva!$A$1:$A$34,0),4))),"",VLOOKUP($F$7,Društva!$A$1:$O$34,4,FALSE))</f>
        <v/>
      </c>
      <c r="G14" s="356"/>
      <c r="H14" s="356"/>
      <c r="I14" s="356"/>
      <c r="J14" s="356"/>
      <c r="K14" s="356"/>
      <c r="L14" s="356"/>
      <c r="M14" s="356"/>
      <c r="N14" s="356"/>
      <c r="O14" s="356"/>
      <c r="P14" s="356"/>
      <c r="Q14" s="356"/>
      <c r="R14" s="356"/>
      <c r="S14" s="356"/>
      <c r="T14" s="357"/>
      <c r="U14" s="57"/>
    </row>
    <row r="15" spans="1:21" ht="15.95" customHeight="1" x14ac:dyDescent="0.2">
      <c r="A15" s="345"/>
      <c r="B15" s="346"/>
      <c r="C15" s="346"/>
      <c r="D15" s="346"/>
      <c r="E15" s="347"/>
      <c r="F15" s="351"/>
      <c r="G15" s="352"/>
      <c r="H15" s="352"/>
      <c r="I15" s="352"/>
      <c r="J15" s="352"/>
      <c r="K15" s="352"/>
      <c r="L15" s="352"/>
      <c r="M15" s="352"/>
      <c r="N15" s="352"/>
      <c r="O15" s="352"/>
      <c r="P15" s="352"/>
      <c r="Q15" s="352"/>
      <c r="R15" s="352"/>
      <c r="S15" s="352"/>
      <c r="T15" s="353"/>
      <c r="U15" s="57"/>
    </row>
    <row r="16" spans="1:21" ht="15.95" customHeight="1" x14ac:dyDescent="0.2">
      <c r="A16" s="354" t="s">
        <v>6</v>
      </c>
      <c r="B16" s="346"/>
      <c r="C16" s="346"/>
      <c r="D16" s="346"/>
      <c r="E16" s="347"/>
      <c r="F16" s="355" t="str">
        <f>IF(OR(ISBLANK($F$7),ISBLANK(INDEX(Društva!$A$1:$O$34,MATCH($F$7,Društva!$A$1:$A$34,0),5))),"",VLOOKUP($F$7,Društva!$A$1:$O$34,5,FALSE))</f>
        <v/>
      </c>
      <c r="G16" s="356"/>
      <c r="H16" s="356"/>
      <c r="I16" s="356"/>
      <c r="J16" s="356"/>
      <c r="K16" s="356"/>
      <c r="L16" s="356"/>
      <c r="M16" s="356"/>
      <c r="N16" s="356"/>
      <c r="O16" s="356"/>
      <c r="P16" s="356"/>
      <c r="Q16" s="356"/>
      <c r="R16" s="356"/>
      <c r="S16" s="356"/>
      <c r="T16" s="357"/>
      <c r="U16" s="57"/>
    </row>
    <row r="17" spans="1:21" ht="15.95" customHeight="1" x14ac:dyDescent="0.2">
      <c r="A17" s="345"/>
      <c r="B17" s="346"/>
      <c r="C17" s="346"/>
      <c r="D17" s="346"/>
      <c r="E17" s="347"/>
      <c r="F17" s="351"/>
      <c r="G17" s="352"/>
      <c r="H17" s="352"/>
      <c r="I17" s="352"/>
      <c r="J17" s="352"/>
      <c r="K17" s="352"/>
      <c r="L17" s="352"/>
      <c r="M17" s="352"/>
      <c r="N17" s="352"/>
      <c r="O17" s="352"/>
      <c r="P17" s="352"/>
      <c r="Q17" s="352"/>
      <c r="R17" s="352"/>
      <c r="S17" s="352"/>
      <c r="T17" s="353"/>
      <c r="U17" s="57"/>
    </row>
    <row r="18" spans="1:21" ht="15.95" customHeight="1" x14ac:dyDescent="0.2">
      <c r="A18" s="354" t="s">
        <v>7</v>
      </c>
      <c r="B18" s="346"/>
      <c r="C18" s="346"/>
      <c r="D18" s="346"/>
      <c r="E18" s="347"/>
      <c r="F18" s="355" t="str">
        <f>IF(OR(ISBLANK($F$7),ISBLANK(INDEX(Društva!$A$1:$O$34,MATCH($F$7,Društva!$A$1:$A$34,0),6))),"",VLOOKUP($F$7,Društva!$A$1:$O$34,6,FALSE))</f>
        <v/>
      </c>
      <c r="G18" s="356"/>
      <c r="H18" s="356"/>
      <c r="I18" s="356"/>
      <c r="J18" s="356"/>
      <c r="K18" s="356"/>
      <c r="L18" s="356"/>
      <c r="M18" s="356"/>
      <c r="N18" s="356"/>
      <c r="O18" s="356"/>
      <c r="P18" s="356"/>
      <c r="Q18" s="356"/>
      <c r="R18" s="356"/>
      <c r="S18" s="356"/>
      <c r="T18" s="357"/>
      <c r="U18" s="57"/>
    </row>
    <row r="19" spans="1:21" ht="15.95" customHeight="1" x14ac:dyDescent="0.2">
      <c r="A19" s="345"/>
      <c r="B19" s="346"/>
      <c r="C19" s="346"/>
      <c r="D19" s="346"/>
      <c r="E19" s="347"/>
      <c r="F19" s="351"/>
      <c r="G19" s="352"/>
      <c r="H19" s="352"/>
      <c r="I19" s="352"/>
      <c r="J19" s="352"/>
      <c r="K19" s="352"/>
      <c r="L19" s="352"/>
      <c r="M19" s="352"/>
      <c r="N19" s="352"/>
      <c r="O19" s="352"/>
      <c r="P19" s="352"/>
      <c r="Q19" s="352"/>
      <c r="R19" s="352"/>
      <c r="S19" s="352"/>
      <c r="T19" s="353"/>
      <c r="U19" s="57"/>
    </row>
    <row r="20" spans="1:21" ht="15.95" customHeight="1" x14ac:dyDescent="0.2">
      <c r="A20" s="354" t="s">
        <v>8</v>
      </c>
      <c r="B20" s="346"/>
      <c r="C20" s="346"/>
      <c r="D20" s="346"/>
      <c r="E20" s="347"/>
      <c r="F20" s="355" t="str">
        <f>IF(OR(ISBLANK($F$7),ISBLANK(INDEX(Društva!$A$1:$O$34,MATCH($F$7,Društva!$A$1:$A$34,0),7))),"",VLOOKUP($F$7,Društva!$A$1:$O$34,7,FALSE))</f>
        <v/>
      </c>
      <c r="G20" s="356"/>
      <c r="H20" s="356"/>
      <c r="I20" s="356"/>
      <c r="J20" s="356"/>
      <c r="K20" s="356"/>
      <c r="L20" s="356"/>
      <c r="M20" s="356"/>
      <c r="N20" s="356"/>
      <c r="O20" s="356"/>
      <c r="P20" s="356"/>
      <c r="Q20" s="356"/>
      <c r="R20" s="356"/>
      <c r="S20" s="356"/>
      <c r="T20" s="357"/>
      <c r="U20" s="57"/>
    </row>
    <row r="21" spans="1:21" ht="15.95" customHeight="1" x14ac:dyDescent="0.2">
      <c r="A21" s="345"/>
      <c r="B21" s="346"/>
      <c r="C21" s="346"/>
      <c r="D21" s="346"/>
      <c r="E21" s="347"/>
      <c r="F21" s="351"/>
      <c r="G21" s="352"/>
      <c r="H21" s="352"/>
      <c r="I21" s="352"/>
      <c r="J21" s="352"/>
      <c r="K21" s="352"/>
      <c r="L21" s="352"/>
      <c r="M21" s="352"/>
      <c r="N21" s="352"/>
      <c r="O21" s="352"/>
      <c r="P21" s="352"/>
      <c r="Q21" s="352"/>
      <c r="R21" s="352"/>
      <c r="S21" s="352"/>
      <c r="T21" s="353"/>
      <c r="U21" s="57"/>
    </row>
    <row r="22" spans="1:21" ht="15.95" customHeight="1" x14ac:dyDescent="0.2">
      <c r="A22" s="354" t="s">
        <v>9</v>
      </c>
      <c r="B22" s="346"/>
      <c r="C22" s="346"/>
      <c r="D22" s="346"/>
      <c r="E22" s="347"/>
      <c r="F22" s="355" t="str">
        <f>IF(OR(ISBLANK($F$7),ISBLANK(INDEX(Društva!$A$1:$O$34,MATCH($F$7,Društva!$A$1:$A$34,0),8))),"",VLOOKUP($F$7,Društva!$A$1:$O$34,8,FALSE))</f>
        <v/>
      </c>
      <c r="G22" s="356"/>
      <c r="H22" s="356"/>
      <c r="I22" s="356"/>
      <c r="J22" s="356"/>
      <c r="K22" s="356"/>
      <c r="L22" s="356"/>
      <c r="M22" s="356"/>
      <c r="N22" s="356"/>
      <c r="O22" s="356"/>
      <c r="P22" s="356"/>
      <c r="Q22" s="356"/>
      <c r="R22" s="356"/>
      <c r="S22" s="356"/>
      <c r="T22" s="357"/>
      <c r="U22" s="57"/>
    </row>
    <row r="23" spans="1:21" ht="15.95" customHeight="1" x14ac:dyDescent="0.2">
      <c r="A23" s="358"/>
      <c r="B23" s="359"/>
      <c r="C23" s="359"/>
      <c r="D23" s="359"/>
      <c r="E23" s="360"/>
      <c r="F23" s="361"/>
      <c r="G23" s="362"/>
      <c r="H23" s="362"/>
      <c r="I23" s="362"/>
      <c r="J23" s="362"/>
      <c r="K23" s="362"/>
      <c r="L23" s="362"/>
      <c r="M23" s="362"/>
      <c r="N23" s="362"/>
      <c r="O23" s="362"/>
      <c r="P23" s="362"/>
      <c r="Q23" s="362"/>
      <c r="R23" s="362"/>
      <c r="S23" s="362"/>
      <c r="T23" s="363"/>
      <c r="U23" s="57"/>
    </row>
    <row r="24" spans="1:21" ht="15.95" customHeight="1" x14ac:dyDescent="0.2">
      <c r="A24" s="57"/>
      <c r="B24" s="57"/>
      <c r="C24" s="57"/>
      <c r="D24" s="57"/>
      <c r="E24" s="57"/>
      <c r="F24" s="57"/>
      <c r="G24" s="57"/>
      <c r="H24" s="57"/>
      <c r="I24" s="57"/>
      <c r="J24" s="57"/>
      <c r="K24" s="57"/>
      <c r="L24" s="57"/>
      <c r="M24" s="57"/>
      <c r="N24" s="57"/>
      <c r="O24" s="57"/>
      <c r="P24" s="57"/>
      <c r="Q24" s="57"/>
      <c r="R24" s="57"/>
      <c r="S24" s="57"/>
      <c r="T24" s="57"/>
      <c r="U24" s="57"/>
    </row>
    <row r="25" spans="1:21" ht="15.95" customHeight="1" x14ac:dyDescent="0.2">
      <c r="A25" s="57"/>
      <c r="B25" s="57"/>
      <c r="C25" s="57"/>
      <c r="D25" s="57"/>
      <c r="E25" s="57"/>
      <c r="F25" s="57"/>
      <c r="G25" s="57"/>
      <c r="H25" s="57"/>
      <c r="I25" s="57"/>
      <c r="J25" s="57"/>
      <c r="K25" s="57"/>
      <c r="L25" s="57"/>
      <c r="M25" s="57"/>
      <c r="N25" s="57"/>
      <c r="O25" s="57"/>
      <c r="P25" s="57"/>
      <c r="Q25" s="57"/>
      <c r="R25" s="57"/>
      <c r="S25" s="57"/>
      <c r="T25" s="57"/>
      <c r="U25" s="57"/>
    </row>
    <row r="26" spans="1:21" ht="15.95" customHeight="1" x14ac:dyDescent="0.2">
      <c r="A26" s="64" t="s">
        <v>10</v>
      </c>
      <c r="B26" s="57"/>
      <c r="C26" s="57"/>
      <c r="D26" s="57"/>
      <c r="E26" s="57"/>
      <c r="F26" s="57"/>
      <c r="G26" s="57"/>
      <c r="H26" s="57"/>
      <c r="I26" s="57"/>
      <c r="J26" s="57"/>
      <c r="K26" s="57"/>
      <c r="L26" s="57"/>
      <c r="M26" s="57"/>
      <c r="N26" s="57"/>
      <c r="O26" s="57"/>
      <c r="P26" s="57"/>
      <c r="Q26" s="57"/>
      <c r="R26" s="57"/>
      <c r="S26" s="57"/>
      <c r="T26" s="57"/>
      <c r="U26" s="57"/>
    </row>
    <row r="27" spans="1:21" ht="15.95" customHeight="1" x14ac:dyDescent="0.2">
      <c r="A27" s="342" t="s">
        <v>11</v>
      </c>
      <c r="B27" s="343"/>
      <c r="C27" s="343"/>
      <c r="D27" s="343"/>
      <c r="E27" s="344"/>
      <c r="F27" s="348" t="str">
        <f>IF(OR(ISBLANK($F$7),ISBLANK(INDEX(Društva!$A$1:$O$34,MATCH($F$7,Društva!$A$1:$A$34,0),9))),"",VLOOKUP($F$7,Društva!$A$1:$O$34,9,FALSE))</f>
        <v/>
      </c>
      <c r="G27" s="349"/>
      <c r="H27" s="349"/>
      <c r="I27" s="349"/>
      <c r="J27" s="349"/>
      <c r="K27" s="349"/>
      <c r="L27" s="349"/>
      <c r="M27" s="349"/>
      <c r="N27" s="349"/>
      <c r="O27" s="349"/>
      <c r="P27" s="349"/>
      <c r="Q27" s="349"/>
      <c r="R27" s="349"/>
      <c r="S27" s="349"/>
      <c r="T27" s="350"/>
      <c r="U27" s="57"/>
    </row>
    <row r="28" spans="1:21" ht="15.95" customHeight="1" x14ac:dyDescent="0.2">
      <c r="A28" s="345"/>
      <c r="B28" s="346"/>
      <c r="C28" s="346"/>
      <c r="D28" s="346"/>
      <c r="E28" s="347"/>
      <c r="F28" s="351"/>
      <c r="G28" s="352"/>
      <c r="H28" s="352"/>
      <c r="I28" s="352"/>
      <c r="J28" s="352"/>
      <c r="K28" s="352"/>
      <c r="L28" s="352"/>
      <c r="M28" s="352"/>
      <c r="N28" s="352"/>
      <c r="O28" s="352"/>
      <c r="P28" s="352"/>
      <c r="Q28" s="352"/>
      <c r="R28" s="352"/>
      <c r="S28" s="352"/>
      <c r="T28" s="353"/>
      <c r="U28" s="57"/>
    </row>
    <row r="29" spans="1:21" ht="15.95" customHeight="1" x14ac:dyDescent="0.2">
      <c r="A29" s="354" t="s">
        <v>12</v>
      </c>
      <c r="B29" s="346"/>
      <c r="C29" s="346"/>
      <c r="D29" s="346"/>
      <c r="E29" s="347"/>
      <c r="F29" s="355" t="str">
        <f>IF(OR(ISBLANK($F$7),ISBLANK(INDEX(Društva!$A$1:$O$34,MATCH($F$7,Društva!$A$1:$A$34,0),10))),"",VLOOKUP($F$7,Društva!$A$1:$O$34,10,FALSE))</f>
        <v/>
      </c>
      <c r="G29" s="356"/>
      <c r="H29" s="356"/>
      <c r="I29" s="356"/>
      <c r="J29" s="356"/>
      <c r="K29" s="356"/>
      <c r="L29" s="356"/>
      <c r="M29" s="356"/>
      <c r="N29" s="356"/>
      <c r="O29" s="356"/>
      <c r="P29" s="356"/>
      <c r="Q29" s="356"/>
      <c r="R29" s="356"/>
      <c r="S29" s="356"/>
      <c r="T29" s="357"/>
      <c r="U29" s="57"/>
    </row>
    <row r="30" spans="1:21" ht="15.95" customHeight="1" x14ac:dyDescent="0.2">
      <c r="A30" s="345"/>
      <c r="B30" s="346"/>
      <c r="C30" s="346"/>
      <c r="D30" s="346"/>
      <c r="E30" s="347"/>
      <c r="F30" s="351"/>
      <c r="G30" s="352"/>
      <c r="H30" s="352"/>
      <c r="I30" s="352"/>
      <c r="J30" s="352"/>
      <c r="K30" s="352"/>
      <c r="L30" s="352"/>
      <c r="M30" s="352"/>
      <c r="N30" s="352"/>
      <c r="O30" s="352"/>
      <c r="P30" s="352"/>
      <c r="Q30" s="352"/>
      <c r="R30" s="352"/>
      <c r="S30" s="352"/>
      <c r="T30" s="353"/>
      <c r="U30" s="57"/>
    </row>
    <row r="31" spans="1:21" ht="15.95" customHeight="1" x14ac:dyDescent="0.2">
      <c r="A31" s="354" t="s">
        <v>13</v>
      </c>
      <c r="B31" s="364"/>
      <c r="C31" s="364"/>
      <c r="D31" s="364"/>
      <c r="E31" s="365"/>
      <c r="F31" s="355" t="str">
        <f>IF(OR(ISBLANK($F$7),ISBLANK(INDEX(Društva!$A$1:$O$34,MATCH($F$7,Društva!$A$1:$A$34,0),11))),"",VLOOKUP($F$7,Društva!$A$1:$O$34,11,FALSE))</f>
        <v/>
      </c>
      <c r="G31" s="356"/>
      <c r="H31" s="356"/>
      <c r="I31" s="356"/>
      <c r="J31" s="356"/>
      <c r="K31" s="356"/>
      <c r="L31" s="356"/>
      <c r="M31" s="356"/>
      <c r="N31" s="356"/>
      <c r="O31" s="356"/>
      <c r="P31" s="356"/>
      <c r="Q31" s="356"/>
      <c r="R31" s="356"/>
      <c r="S31" s="356"/>
      <c r="T31" s="357"/>
      <c r="U31" s="57"/>
    </row>
    <row r="32" spans="1:21" ht="15.95" customHeight="1" x14ac:dyDescent="0.2">
      <c r="A32" s="366"/>
      <c r="B32" s="367"/>
      <c r="C32" s="367"/>
      <c r="D32" s="367"/>
      <c r="E32" s="368"/>
      <c r="F32" s="361"/>
      <c r="G32" s="362"/>
      <c r="H32" s="362"/>
      <c r="I32" s="362"/>
      <c r="J32" s="362"/>
      <c r="K32" s="362"/>
      <c r="L32" s="362"/>
      <c r="M32" s="362"/>
      <c r="N32" s="362"/>
      <c r="O32" s="362"/>
      <c r="P32" s="362"/>
      <c r="Q32" s="362"/>
      <c r="R32" s="362"/>
      <c r="S32" s="362"/>
      <c r="T32" s="363"/>
      <c r="U32" s="57"/>
    </row>
    <row r="33" spans="1:21" ht="15.95" customHeight="1" x14ac:dyDescent="0.2">
      <c r="A33" s="57"/>
      <c r="B33" s="57"/>
      <c r="C33" s="57"/>
      <c r="D33" s="57"/>
      <c r="E33" s="57"/>
      <c r="F33" s="57"/>
      <c r="G33" s="57"/>
      <c r="H33" s="57"/>
      <c r="I33" s="57"/>
      <c r="J33" s="57"/>
      <c r="K33" s="57"/>
      <c r="L33" s="57"/>
      <c r="M33" s="57"/>
      <c r="N33" s="57"/>
      <c r="O33" s="57"/>
      <c r="P33" s="57"/>
      <c r="Q33" s="57"/>
      <c r="R33" s="57"/>
      <c r="S33" s="57"/>
      <c r="T33" s="57"/>
      <c r="U33" s="57"/>
    </row>
    <row r="34" spans="1:21" ht="15.95" customHeight="1" x14ac:dyDescent="0.2">
      <c r="A34" s="57"/>
      <c r="B34" s="57"/>
      <c r="C34" s="57"/>
      <c r="D34" s="57"/>
      <c r="E34" s="57"/>
      <c r="F34" s="57"/>
      <c r="G34" s="57"/>
      <c r="H34" s="57"/>
      <c r="I34" s="57"/>
      <c r="J34" s="57"/>
      <c r="K34" s="57"/>
      <c r="L34" s="57"/>
      <c r="M34" s="57"/>
      <c r="N34" s="57"/>
      <c r="O34" s="57"/>
      <c r="P34" s="57"/>
      <c r="Q34" s="57"/>
      <c r="R34" s="57"/>
      <c r="S34" s="57"/>
      <c r="T34" s="57"/>
      <c r="U34" s="57"/>
    </row>
    <row r="35" spans="1:21" ht="15.95" customHeight="1" x14ac:dyDescent="0.2">
      <c r="A35" s="64" t="s">
        <v>14</v>
      </c>
      <c r="B35" s="57"/>
      <c r="C35" s="57"/>
      <c r="D35" s="57"/>
      <c r="E35" s="57"/>
      <c r="F35" s="57"/>
      <c r="G35" s="57"/>
      <c r="H35" s="57"/>
      <c r="I35" s="57"/>
      <c r="J35" s="57"/>
      <c r="K35" s="57"/>
      <c r="L35" s="57"/>
      <c r="M35" s="57"/>
      <c r="N35" s="57"/>
      <c r="O35" s="57"/>
      <c r="P35" s="57"/>
      <c r="Q35" s="57"/>
      <c r="R35" s="57"/>
      <c r="S35" s="57"/>
      <c r="T35" s="57"/>
      <c r="U35" s="57"/>
    </row>
    <row r="36" spans="1:21" ht="15.95" customHeight="1" x14ac:dyDescent="0.2">
      <c r="A36" s="342" t="s">
        <v>15</v>
      </c>
      <c r="B36" s="343"/>
      <c r="C36" s="343"/>
      <c r="D36" s="343"/>
      <c r="E36" s="344"/>
      <c r="F36" s="348" t="str">
        <f>IF(OR(ISBLANK($F$7),ISBLANK(INDEX(Društva!$A$1:$O$34,MATCH($F$7,Društva!$A$1:$A$34,0),12))),"",VLOOKUP($F$7,Društva!$A$1:$O$34,12,FALSE))</f>
        <v/>
      </c>
      <c r="G36" s="349"/>
      <c r="H36" s="349"/>
      <c r="I36" s="349"/>
      <c r="J36" s="349"/>
      <c r="K36" s="349"/>
      <c r="L36" s="349"/>
      <c r="M36" s="349"/>
      <c r="N36" s="349"/>
      <c r="O36" s="349"/>
      <c r="P36" s="349"/>
      <c r="Q36" s="349"/>
      <c r="R36" s="349"/>
      <c r="S36" s="349"/>
      <c r="T36" s="350"/>
      <c r="U36" s="57"/>
    </row>
    <row r="37" spans="1:21" ht="15.95" customHeight="1" x14ac:dyDescent="0.2">
      <c r="A37" s="345"/>
      <c r="B37" s="346"/>
      <c r="C37" s="346"/>
      <c r="D37" s="346"/>
      <c r="E37" s="347"/>
      <c r="F37" s="351"/>
      <c r="G37" s="352"/>
      <c r="H37" s="352"/>
      <c r="I37" s="352"/>
      <c r="J37" s="352"/>
      <c r="K37" s="352"/>
      <c r="L37" s="352"/>
      <c r="M37" s="352"/>
      <c r="N37" s="352"/>
      <c r="O37" s="352"/>
      <c r="P37" s="352"/>
      <c r="Q37" s="352"/>
      <c r="R37" s="352"/>
      <c r="S37" s="352"/>
      <c r="T37" s="353"/>
      <c r="U37" s="57"/>
    </row>
    <row r="38" spans="1:21" ht="15.95" customHeight="1" x14ac:dyDescent="0.2">
      <c r="A38" s="354" t="s">
        <v>11</v>
      </c>
      <c r="B38" s="346"/>
      <c r="C38" s="346"/>
      <c r="D38" s="346"/>
      <c r="E38" s="347"/>
      <c r="F38" s="355" t="str">
        <f>IF(OR(ISBLANK($F$7),ISBLANK(INDEX(Društva!$A$1:$O$34,MATCH($F$7,Društva!$A$1:$A$34,0),13))),"",VLOOKUP($F$7,Društva!$A$1:$O$34,13,FALSE))</f>
        <v/>
      </c>
      <c r="G38" s="356"/>
      <c r="H38" s="356"/>
      <c r="I38" s="356"/>
      <c r="J38" s="356"/>
      <c r="K38" s="356"/>
      <c r="L38" s="356"/>
      <c r="M38" s="356"/>
      <c r="N38" s="356"/>
      <c r="O38" s="356"/>
      <c r="P38" s="356"/>
      <c r="Q38" s="356"/>
      <c r="R38" s="356"/>
      <c r="S38" s="356"/>
      <c r="T38" s="357"/>
      <c r="U38" s="57"/>
    </row>
    <row r="39" spans="1:21" ht="15.95" customHeight="1" x14ac:dyDescent="0.2">
      <c r="A39" s="345"/>
      <c r="B39" s="346"/>
      <c r="C39" s="346"/>
      <c r="D39" s="346"/>
      <c r="E39" s="347"/>
      <c r="F39" s="351"/>
      <c r="G39" s="352"/>
      <c r="H39" s="352"/>
      <c r="I39" s="352"/>
      <c r="J39" s="352"/>
      <c r="K39" s="352"/>
      <c r="L39" s="352"/>
      <c r="M39" s="352"/>
      <c r="N39" s="352"/>
      <c r="O39" s="352"/>
      <c r="P39" s="352"/>
      <c r="Q39" s="352"/>
      <c r="R39" s="352"/>
      <c r="S39" s="352"/>
      <c r="T39" s="353"/>
      <c r="U39" s="57"/>
    </row>
    <row r="40" spans="1:21" ht="15.95" customHeight="1" x14ac:dyDescent="0.2">
      <c r="A40" s="354" t="s">
        <v>16</v>
      </c>
      <c r="B40" s="346"/>
      <c r="C40" s="346"/>
      <c r="D40" s="346"/>
      <c r="E40" s="347"/>
      <c r="F40" s="355" t="str">
        <f>IF(OR(ISBLANK($F$7),ISBLANK(INDEX(Društva!$A$1:$O$34,MATCH($F$7,Društva!$A$1:$A$34,0),14))),"",VLOOKUP($F$7,Društva!$A$1:$O$34,14,FALSE))</f>
        <v/>
      </c>
      <c r="G40" s="356"/>
      <c r="H40" s="356"/>
      <c r="I40" s="356"/>
      <c r="J40" s="356"/>
      <c r="K40" s="356"/>
      <c r="L40" s="356"/>
      <c r="M40" s="356"/>
      <c r="N40" s="356"/>
      <c r="O40" s="356"/>
      <c r="P40" s="356"/>
      <c r="Q40" s="356"/>
      <c r="R40" s="356"/>
      <c r="S40" s="356"/>
      <c r="T40" s="357"/>
      <c r="U40" s="57"/>
    </row>
    <row r="41" spans="1:21" ht="15.95" customHeight="1" x14ac:dyDescent="0.2">
      <c r="A41" s="345"/>
      <c r="B41" s="346"/>
      <c r="C41" s="346"/>
      <c r="D41" s="346"/>
      <c r="E41" s="347"/>
      <c r="F41" s="351"/>
      <c r="G41" s="352"/>
      <c r="H41" s="352"/>
      <c r="I41" s="352"/>
      <c r="J41" s="352"/>
      <c r="K41" s="352"/>
      <c r="L41" s="352"/>
      <c r="M41" s="352"/>
      <c r="N41" s="352"/>
      <c r="O41" s="352"/>
      <c r="P41" s="352"/>
      <c r="Q41" s="352"/>
      <c r="R41" s="352"/>
      <c r="S41" s="352"/>
      <c r="T41" s="353"/>
      <c r="U41" s="57"/>
    </row>
    <row r="42" spans="1:21" ht="15.95" customHeight="1" x14ac:dyDescent="0.2">
      <c r="A42" s="354" t="s">
        <v>13</v>
      </c>
      <c r="B42" s="364"/>
      <c r="C42" s="364"/>
      <c r="D42" s="364"/>
      <c r="E42" s="365"/>
      <c r="F42" s="355" t="str">
        <f>IF(OR(ISBLANK($F$7),ISBLANK(INDEX(Društva!$A$1:$O$34,MATCH($F$7,Društva!$A$1:$A$34,0),15))),"",VLOOKUP($F$7,Društva!$A$1:$O$34,15,FALSE))</f>
        <v/>
      </c>
      <c r="G42" s="356"/>
      <c r="H42" s="356"/>
      <c r="I42" s="356"/>
      <c r="J42" s="356"/>
      <c r="K42" s="356"/>
      <c r="L42" s="356"/>
      <c r="M42" s="356"/>
      <c r="N42" s="356"/>
      <c r="O42" s="356"/>
      <c r="P42" s="356"/>
      <c r="Q42" s="356"/>
      <c r="R42" s="356"/>
      <c r="S42" s="356"/>
      <c r="T42" s="357"/>
      <c r="U42" s="57"/>
    </row>
    <row r="43" spans="1:21" ht="15.95" customHeight="1" x14ac:dyDescent="0.2">
      <c r="A43" s="366"/>
      <c r="B43" s="367"/>
      <c r="C43" s="367"/>
      <c r="D43" s="367"/>
      <c r="E43" s="368"/>
      <c r="F43" s="361"/>
      <c r="G43" s="362"/>
      <c r="H43" s="362"/>
      <c r="I43" s="362"/>
      <c r="J43" s="362"/>
      <c r="K43" s="362"/>
      <c r="L43" s="362"/>
      <c r="M43" s="362"/>
      <c r="N43" s="362"/>
      <c r="O43" s="362"/>
      <c r="P43" s="362"/>
      <c r="Q43" s="362"/>
      <c r="R43" s="362"/>
      <c r="S43" s="362"/>
      <c r="T43" s="363"/>
      <c r="U43" s="57"/>
    </row>
    <row r="44" spans="1:21" ht="15.95" customHeight="1" x14ac:dyDescent="0.2">
      <c r="A44" s="57"/>
      <c r="B44" s="65" t="s">
        <v>17</v>
      </c>
      <c r="C44" s="57"/>
      <c r="D44" s="57"/>
      <c r="E44" s="57"/>
      <c r="F44" s="57"/>
      <c r="G44" s="57"/>
      <c r="H44" s="57"/>
      <c r="I44" s="57"/>
      <c r="J44" s="57"/>
      <c r="K44" s="57"/>
      <c r="L44" s="57"/>
      <c r="M44" s="57"/>
      <c r="N44" s="57"/>
      <c r="O44" s="57"/>
      <c r="P44" s="57"/>
      <c r="Q44" s="57"/>
      <c r="R44" s="57"/>
      <c r="S44" s="57"/>
      <c r="T44" s="57"/>
      <c r="U44" s="57"/>
    </row>
    <row r="45" spans="1:21" ht="15.95" customHeight="1" x14ac:dyDescent="0.2">
      <c r="A45" s="57"/>
      <c r="B45" s="65" t="s">
        <v>139</v>
      </c>
      <c r="C45" s="57"/>
      <c r="D45" s="57"/>
      <c r="E45" s="57"/>
      <c r="F45" s="57"/>
      <c r="G45" s="57"/>
      <c r="H45" s="57"/>
      <c r="I45" s="57"/>
      <c r="J45" s="57"/>
      <c r="K45" s="57"/>
      <c r="L45" s="57"/>
      <c r="M45" s="57"/>
      <c r="N45" s="57"/>
      <c r="O45" s="57"/>
      <c r="P45" s="57"/>
      <c r="Q45" s="57"/>
      <c r="R45" s="57"/>
      <c r="S45" s="57"/>
      <c r="T45" s="57"/>
      <c r="U45" s="57"/>
    </row>
    <row r="46" spans="1:21" ht="15.95" customHeight="1" thickBot="1" x14ac:dyDescent="0.25">
      <c r="A46" s="57"/>
      <c r="B46" s="57"/>
      <c r="C46" s="57"/>
      <c r="D46" s="57"/>
      <c r="E46" s="57"/>
      <c r="F46" s="57"/>
      <c r="G46" s="57"/>
      <c r="H46" s="57"/>
      <c r="I46" s="57"/>
      <c r="J46" s="57"/>
      <c r="K46" s="57"/>
      <c r="L46" s="57"/>
      <c r="M46" s="57"/>
      <c r="N46" s="57"/>
      <c r="O46" s="57"/>
      <c r="P46" s="57"/>
      <c r="Q46" s="57"/>
      <c r="R46" s="57"/>
      <c r="S46" s="57"/>
      <c r="T46" s="57"/>
      <c r="U46" s="57"/>
    </row>
    <row r="47" spans="1:21" ht="15.95" customHeight="1" thickBot="1" x14ac:dyDescent="0.25">
      <c r="A47" s="58" t="s">
        <v>196</v>
      </c>
      <c r="B47" s="59"/>
      <c r="C47" s="59"/>
      <c r="D47" s="59"/>
      <c r="E47" s="59"/>
      <c r="F47" s="59"/>
      <c r="G47" s="59"/>
      <c r="H47" s="59"/>
      <c r="I47" s="59"/>
      <c r="J47" s="59"/>
      <c r="K47" s="59"/>
      <c r="L47" s="59"/>
      <c r="M47" s="59"/>
      <c r="N47" s="59"/>
      <c r="O47" s="59"/>
      <c r="P47" s="59"/>
      <c r="Q47" s="59"/>
      <c r="R47" s="59"/>
      <c r="S47" s="59"/>
      <c r="T47" s="60"/>
      <c r="U47" s="57"/>
    </row>
    <row r="48" spans="1:21" ht="15.95" customHeight="1" x14ac:dyDescent="0.2">
      <c r="A48" s="57"/>
      <c r="B48" s="57"/>
      <c r="C48" s="57"/>
      <c r="D48" s="57"/>
      <c r="E48" s="57"/>
      <c r="F48" s="57"/>
      <c r="G48" s="57"/>
      <c r="H48" s="57"/>
      <c r="I48" s="57"/>
      <c r="J48" s="57"/>
      <c r="K48" s="57"/>
      <c r="L48" s="57"/>
      <c r="M48" s="57"/>
      <c r="N48" s="57"/>
      <c r="O48" s="57"/>
      <c r="P48" s="57"/>
      <c r="Q48" s="57"/>
      <c r="R48" s="57"/>
      <c r="S48" s="57"/>
      <c r="T48" s="57"/>
      <c r="U48" s="57"/>
    </row>
    <row r="49" spans="1:21" ht="15.95" customHeight="1" x14ac:dyDescent="0.2">
      <c r="A49" s="66" t="s">
        <v>197</v>
      </c>
      <c r="B49" s="67"/>
      <c r="C49" s="68"/>
      <c r="D49" s="68"/>
      <c r="E49" s="68"/>
      <c r="F49" s="68"/>
      <c r="G49" s="68"/>
      <c r="H49" s="68"/>
      <c r="I49" s="68"/>
      <c r="J49" s="68"/>
      <c r="K49" s="68"/>
      <c r="L49" s="68"/>
      <c r="M49" s="68"/>
      <c r="N49" s="68"/>
      <c r="O49" s="68"/>
      <c r="P49" s="68"/>
      <c r="Q49" s="68"/>
      <c r="R49" s="68"/>
      <c r="S49" s="68"/>
      <c r="T49" s="68"/>
      <c r="U49" s="57"/>
    </row>
    <row r="50" spans="1:21" ht="15.95" customHeight="1" x14ac:dyDescent="0.2">
      <c r="A50" s="69"/>
      <c r="B50" s="70"/>
      <c r="C50" s="70"/>
      <c r="D50" s="70"/>
      <c r="E50" s="70"/>
      <c r="F50" s="70"/>
      <c r="G50" s="70"/>
      <c r="H50" s="70"/>
      <c r="I50" s="70"/>
      <c r="J50" s="70"/>
      <c r="K50" s="70"/>
      <c r="L50" s="70"/>
      <c r="M50" s="70"/>
      <c r="N50" s="70"/>
      <c r="O50" s="70"/>
      <c r="P50" s="70"/>
      <c r="Q50" s="70"/>
      <c r="R50" s="70"/>
      <c r="S50" s="70"/>
      <c r="T50" s="71"/>
      <c r="U50" s="57"/>
    </row>
    <row r="51" spans="1:21" ht="15.95" customHeight="1" x14ac:dyDescent="0.2">
      <c r="A51" s="72"/>
      <c r="B51" s="70"/>
      <c r="C51" s="70"/>
      <c r="D51" s="70"/>
      <c r="E51" s="70"/>
      <c r="F51" s="70"/>
      <c r="G51" s="70"/>
      <c r="H51" s="70"/>
      <c r="I51" s="70"/>
      <c r="J51" s="70"/>
      <c r="K51" s="70"/>
      <c r="L51" s="70"/>
      <c r="M51" s="70"/>
      <c r="N51" s="70"/>
      <c r="O51" s="70"/>
      <c r="P51" s="70"/>
      <c r="Q51" s="70"/>
      <c r="R51" s="70"/>
      <c r="S51" s="70"/>
      <c r="T51" s="71"/>
      <c r="U51" s="57"/>
    </row>
    <row r="52" spans="1:21" ht="15.95" customHeight="1" x14ac:dyDescent="0.2">
      <c r="A52" s="72"/>
      <c r="B52" s="70"/>
      <c r="C52" s="70"/>
      <c r="D52" s="70"/>
      <c r="E52" s="70"/>
      <c r="F52" s="70"/>
      <c r="G52" s="70"/>
      <c r="H52" s="70"/>
      <c r="I52" s="70"/>
      <c r="J52" s="70"/>
      <c r="K52" s="70"/>
      <c r="L52" s="70"/>
      <c r="M52" s="70"/>
      <c r="N52" s="70"/>
      <c r="O52" s="70"/>
      <c r="P52" s="70"/>
      <c r="Q52" s="70"/>
      <c r="R52" s="70"/>
      <c r="S52" s="70"/>
      <c r="T52" s="71"/>
      <c r="U52" s="57"/>
    </row>
    <row r="53" spans="1:21" ht="15.95" customHeight="1" x14ac:dyDescent="0.2">
      <c r="A53" s="72"/>
      <c r="B53" s="70"/>
      <c r="C53" s="70"/>
      <c r="D53" s="70"/>
      <c r="E53" s="70"/>
      <c r="F53" s="70"/>
      <c r="G53" s="70"/>
      <c r="H53" s="70"/>
      <c r="I53" s="70"/>
      <c r="J53" s="70"/>
      <c r="K53" s="70"/>
      <c r="L53" s="70"/>
      <c r="M53" s="70"/>
      <c r="N53" s="70"/>
      <c r="O53" s="70"/>
      <c r="P53" s="70"/>
      <c r="Q53" s="70"/>
      <c r="R53" s="70"/>
      <c r="S53" s="70"/>
      <c r="T53" s="71"/>
      <c r="U53" s="57"/>
    </row>
    <row r="54" spans="1:21" ht="15.95" customHeight="1" x14ac:dyDescent="0.2">
      <c r="A54" s="72"/>
      <c r="B54" s="70"/>
      <c r="C54" s="70"/>
      <c r="D54" s="70"/>
      <c r="E54" s="70"/>
      <c r="F54" s="70"/>
      <c r="G54" s="70"/>
      <c r="H54" s="70"/>
      <c r="I54" s="70"/>
      <c r="J54" s="70"/>
      <c r="K54" s="70"/>
      <c r="L54" s="70"/>
      <c r="M54" s="70"/>
      <c r="N54" s="70"/>
      <c r="O54" s="70"/>
      <c r="P54" s="70"/>
      <c r="Q54" s="70"/>
      <c r="R54" s="70"/>
      <c r="S54" s="70"/>
      <c r="T54" s="71"/>
      <c r="U54" s="57"/>
    </row>
    <row r="55" spans="1:21" ht="15.95" customHeight="1" x14ac:dyDescent="0.2">
      <c r="A55" s="72"/>
      <c r="B55" s="70"/>
      <c r="C55" s="70"/>
      <c r="D55" s="70"/>
      <c r="E55" s="70"/>
      <c r="F55" s="70"/>
      <c r="G55" s="70"/>
      <c r="H55" s="70"/>
      <c r="I55" s="70"/>
      <c r="J55" s="70"/>
      <c r="K55" s="70"/>
      <c r="L55" s="70"/>
      <c r="M55" s="70"/>
      <c r="N55" s="70"/>
      <c r="O55" s="70"/>
      <c r="P55" s="70"/>
      <c r="Q55" s="70"/>
      <c r="R55" s="70"/>
      <c r="S55" s="70"/>
      <c r="T55" s="71"/>
      <c r="U55" s="57"/>
    </row>
    <row r="56" spans="1:21" ht="15.95" customHeight="1" x14ac:dyDescent="0.2">
      <c r="A56" s="72"/>
      <c r="B56" s="70"/>
      <c r="C56" s="70"/>
      <c r="D56" s="70"/>
      <c r="E56" s="70"/>
      <c r="F56" s="70"/>
      <c r="G56" s="70"/>
      <c r="H56" s="70"/>
      <c r="I56" s="70"/>
      <c r="J56" s="70"/>
      <c r="K56" s="70"/>
      <c r="L56" s="70"/>
      <c r="M56" s="70"/>
      <c r="N56" s="70"/>
      <c r="O56" s="70"/>
      <c r="P56" s="70"/>
      <c r="Q56" s="70"/>
      <c r="R56" s="70"/>
      <c r="S56" s="70"/>
      <c r="T56" s="71"/>
      <c r="U56" s="57"/>
    </row>
    <row r="57" spans="1:21" ht="15.95" customHeight="1" x14ac:dyDescent="0.2">
      <c r="A57" s="72"/>
      <c r="B57" s="70"/>
      <c r="C57" s="70"/>
      <c r="D57" s="70"/>
      <c r="E57" s="70"/>
      <c r="F57" s="70"/>
      <c r="G57" s="70"/>
      <c r="H57" s="70"/>
      <c r="I57" s="70"/>
      <c r="J57" s="70"/>
      <c r="K57" s="70"/>
      <c r="L57" s="70"/>
      <c r="M57" s="70"/>
      <c r="N57" s="70"/>
      <c r="O57" s="70"/>
      <c r="P57" s="70"/>
      <c r="Q57" s="70"/>
      <c r="R57" s="70"/>
      <c r="S57" s="70"/>
      <c r="T57" s="71"/>
      <c r="U57" s="57"/>
    </row>
    <row r="58" spans="1:21" ht="15.95" customHeight="1" x14ac:dyDescent="0.2">
      <c r="A58" s="72"/>
      <c r="B58" s="70"/>
      <c r="C58" s="70"/>
      <c r="D58" s="70"/>
      <c r="E58" s="70"/>
      <c r="F58" s="70"/>
      <c r="G58" s="70"/>
      <c r="H58" s="70"/>
      <c r="I58" s="70"/>
      <c r="J58" s="70"/>
      <c r="K58" s="70"/>
      <c r="L58" s="70"/>
      <c r="M58" s="70"/>
      <c r="N58" s="70"/>
      <c r="O58" s="70"/>
      <c r="P58" s="70"/>
      <c r="Q58" s="70"/>
      <c r="R58" s="70"/>
      <c r="S58" s="70"/>
      <c r="T58" s="71"/>
      <c r="U58" s="57"/>
    </row>
    <row r="59" spans="1:21" ht="15.95" customHeight="1" x14ac:dyDescent="0.2">
      <c r="A59" s="72"/>
      <c r="B59" s="70"/>
      <c r="C59" s="70"/>
      <c r="D59" s="70"/>
      <c r="E59" s="70"/>
      <c r="F59" s="70"/>
      <c r="G59" s="70"/>
      <c r="H59" s="70"/>
      <c r="I59" s="70"/>
      <c r="J59" s="70"/>
      <c r="K59" s="70"/>
      <c r="L59" s="70"/>
      <c r="M59" s="70"/>
      <c r="N59" s="70"/>
      <c r="O59" s="70"/>
      <c r="P59" s="70"/>
      <c r="Q59" s="70"/>
      <c r="R59" s="70"/>
      <c r="S59" s="70"/>
      <c r="T59" s="71"/>
      <c r="U59" s="57"/>
    </row>
    <row r="60" spans="1:21" ht="15.95" customHeight="1" x14ac:dyDescent="0.2">
      <c r="A60" s="72"/>
      <c r="B60" s="70"/>
      <c r="C60" s="70"/>
      <c r="D60" s="70"/>
      <c r="E60" s="70"/>
      <c r="F60" s="70"/>
      <c r="G60" s="70"/>
      <c r="H60" s="70"/>
      <c r="I60" s="70"/>
      <c r="J60" s="70"/>
      <c r="K60" s="70"/>
      <c r="L60" s="70"/>
      <c r="M60" s="70"/>
      <c r="N60" s="70"/>
      <c r="O60" s="70"/>
      <c r="P60" s="70"/>
      <c r="Q60" s="70"/>
      <c r="R60" s="70"/>
      <c r="S60" s="70"/>
      <c r="T60" s="71"/>
      <c r="U60" s="57"/>
    </row>
    <row r="61" spans="1:21" ht="15.95" customHeight="1" x14ac:dyDescent="0.2">
      <c r="A61" s="73"/>
      <c r="B61" s="68"/>
      <c r="C61" s="68"/>
      <c r="D61" s="68"/>
      <c r="E61" s="68"/>
      <c r="F61" s="68"/>
      <c r="G61" s="68"/>
      <c r="H61" s="68"/>
      <c r="I61" s="68"/>
      <c r="J61" s="68"/>
      <c r="K61" s="68"/>
      <c r="L61" s="68"/>
      <c r="M61" s="68"/>
      <c r="N61" s="68"/>
      <c r="O61" s="68"/>
      <c r="P61" s="68"/>
      <c r="Q61" s="68"/>
      <c r="R61" s="68"/>
      <c r="S61" s="68"/>
      <c r="T61" s="74"/>
      <c r="U61" s="57"/>
    </row>
    <row r="62" spans="1:21" ht="15.95" customHeight="1" x14ac:dyDescent="0.2">
      <c r="A62" s="57"/>
      <c r="B62" s="57"/>
      <c r="C62" s="57"/>
      <c r="D62" s="57"/>
      <c r="E62" s="57"/>
      <c r="F62" s="57"/>
      <c r="G62" s="57"/>
      <c r="H62" s="57"/>
      <c r="I62" s="57"/>
      <c r="J62" s="57"/>
      <c r="K62" s="57"/>
      <c r="L62" s="57"/>
      <c r="M62" s="57"/>
      <c r="N62" s="57"/>
      <c r="O62" s="57"/>
      <c r="P62" s="57"/>
      <c r="Q62" s="57"/>
      <c r="R62" s="57"/>
      <c r="S62" s="57"/>
      <c r="T62" s="57"/>
      <c r="U62" s="57"/>
    </row>
    <row r="63" spans="1:21" ht="15.95" customHeight="1" x14ac:dyDescent="0.2">
      <c r="A63" s="57"/>
      <c r="B63" s="57"/>
      <c r="C63" s="57"/>
      <c r="D63" s="57"/>
      <c r="E63" s="57"/>
      <c r="F63" s="57"/>
      <c r="G63" s="57"/>
      <c r="H63" s="57"/>
      <c r="I63" s="57"/>
      <c r="J63" s="57"/>
      <c r="K63" s="57"/>
      <c r="L63" s="57"/>
      <c r="M63" s="57"/>
      <c r="N63" s="57"/>
      <c r="O63" s="57"/>
      <c r="P63" s="57"/>
      <c r="Q63" s="57"/>
      <c r="R63" s="57"/>
      <c r="S63" s="57"/>
      <c r="T63" s="57"/>
      <c r="U63" s="57"/>
    </row>
    <row r="64" spans="1:21" ht="15.95" customHeight="1" x14ac:dyDescent="0.2">
      <c r="A64" s="57"/>
      <c r="B64" s="64" t="s">
        <v>98</v>
      </c>
      <c r="C64" s="57"/>
      <c r="D64" s="57"/>
      <c r="E64" s="57"/>
      <c r="F64" s="57"/>
      <c r="G64" s="57"/>
      <c r="H64" s="57"/>
      <c r="I64" s="57"/>
      <c r="J64" s="57"/>
      <c r="K64" s="57"/>
      <c r="L64" s="57"/>
      <c r="M64" s="57"/>
      <c r="N64" s="57"/>
      <c r="O64" s="57"/>
      <c r="P64" s="57"/>
      <c r="Q64" s="57"/>
      <c r="R64" s="57"/>
      <c r="S64" s="57"/>
      <c r="T64" s="57"/>
      <c r="U64" s="57"/>
    </row>
    <row r="65" spans="1:21" ht="15.95" customHeight="1" x14ac:dyDescent="0.2">
      <c r="A65" s="57"/>
      <c r="B65" s="369" t="s">
        <v>99</v>
      </c>
      <c r="C65" s="370"/>
      <c r="D65" s="370"/>
      <c r="E65" s="370"/>
      <c r="F65" s="370"/>
      <c r="G65" s="371"/>
      <c r="H65" s="369" t="s">
        <v>104</v>
      </c>
      <c r="I65" s="370"/>
      <c r="J65" s="371"/>
      <c r="K65" s="57"/>
      <c r="L65" s="57"/>
      <c r="M65" s="57"/>
      <c r="N65" s="57"/>
      <c r="O65" s="57"/>
      <c r="P65" s="57"/>
      <c r="Q65" s="57"/>
      <c r="R65" s="57"/>
      <c r="S65" s="57"/>
      <c r="T65" s="57"/>
      <c r="U65" s="57"/>
    </row>
    <row r="66" spans="1:21" ht="15.95" customHeight="1" x14ac:dyDescent="0.2">
      <c r="A66" s="57"/>
      <c r="B66" s="372" t="s">
        <v>100</v>
      </c>
      <c r="C66" s="373"/>
      <c r="D66" s="373"/>
      <c r="E66" s="373"/>
      <c r="F66" s="373"/>
      <c r="G66" s="374"/>
      <c r="H66" s="375"/>
      <c r="I66" s="376"/>
      <c r="J66" s="377"/>
      <c r="K66" s="57"/>
      <c r="L66" s="57"/>
      <c r="M66" s="57"/>
      <c r="N66" s="57"/>
      <c r="O66" s="57"/>
      <c r="P66" s="57"/>
      <c r="Q66" s="57"/>
      <c r="R66" s="57"/>
      <c r="S66" s="57"/>
      <c r="T66" s="57"/>
      <c r="U66" s="57"/>
    </row>
    <row r="67" spans="1:21" ht="15.95" customHeight="1" x14ac:dyDescent="0.2">
      <c r="A67" s="57"/>
      <c r="B67" s="378" t="s">
        <v>101</v>
      </c>
      <c r="C67" s="379"/>
      <c r="D67" s="379"/>
      <c r="E67" s="379"/>
      <c r="F67" s="379"/>
      <c r="G67" s="380"/>
      <c r="H67" s="381"/>
      <c r="I67" s="382"/>
      <c r="J67" s="383"/>
      <c r="K67" s="57"/>
      <c r="L67" s="57"/>
      <c r="M67" s="57"/>
      <c r="N67" s="57"/>
      <c r="O67" s="57"/>
      <c r="P67" s="57"/>
      <c r="Q67" s="57"/>
      <c r="R67" s="57"/>
      <c r="S67" s="57"/>
      <c r="T67" s="57"/>
      <c r="U67" s="57"/>
    </row>
    <row r="68" spans="1:21" ht="15.95" customHeight="1" x14ac:dyDescent="0.2">
      <c r="A68" s="57"/>
      <c r="B68" s="378" t="s">
        <v>102</v>
      </c>
      <c r="C68" s="379"/>
      <c r="D68" s="379"/>
      <c r="E68" s="379"/>
      <c r="F68" s="379"/>
      <c r="G68" s="380"/>
      <c r="H68" s="381"/>
      <c r="I68" s="382"/>
      <c r="J68" s="383"/>
      <c r="K68" s="57"/>
      <c r="L68" s="57"/>
      <c r="M68" s="57"/>
      <c r="N68" s="57"/>
      <c r="O68" s="57"/>
      <c r="P68" s="57"/>
      <c r="Q68" s="57"/>
      <c r="R68" s="57"/>
      <c r="S68" s="57"/>
      <c r="T68" s="57"/>
      <c r="U68" s="57"/>
    </row>
    <row r="69" spans="1:21" ht="15.95" customHeight="1" x14ac:dyDescent="0.2">
      <c r="A69" s="57"/>
      <c r="B69" s="385" t="s">
        <v>103</v>
      </c>
      <c r="C69" s="386"/>
      <c r="D69" s="386"/>
      <c r="E69" s="386"/>
      <c r="F69" s="386"/>
      <c r="G69" s="387"/>
      <c r="H69" s="388"/>
      <c r="I69" s="389"/>
      <c r="J69" s="390"/>
      <c r="K69" s="57"/>
      <c r="L69" s="57"/>
      <c r="M69" s="57"/>
      <c r="N69" s="57"/>
      <c r="O69" s="57"/>
      <c r="P69" s="57"/>
      <c r="Q69" s="57"/>
      <c r="R69" s="57"/>
      <c r="S69" s="57"/>
      <c r="T69" s="57"/>
      <c r="U69" s="57"/>
    </row>
    <row r="70" spans="1:21" ht="15.95" customHeight="1" x14ac:dyDescent="0.2">
      <c r="A70" s="57"/>
      <c r="B70" s="57"/>
      <c r="C70" s="57"/>
      <c r="D70" s="57"/>
      <c r="E70" s="57"/>
      <c r="F70" s="57"/>
      <c r="G70" s="57"/>
      <c r="H70" s="57"/>
      <c r="I70" s="57"/>
      <c r="J70" s="57"/>
      <c r="K70" s="57"/>
      <c r="L70" s="57"/>
      <c r="M70" s="57"/>
      <c r="N70" s="57"/>
      <c r="O70" s="57"/>
      <c r="P70" s="57"/>
      <c r="Q70" s="57"/>
      <c r="R70" s="57"/>
      <c r="S70" s="57"/>
      <c r="T70" s="57"/>
      <c r="U70" s="57"/>
    </row>
    <row r="71" spans="1:21" ht="15.95" customHeight="1" x14ac:dyDescent="0.2">
      <c r="A71" s="57"/>
      <c r="B71" s="57"/>
      <c r="C71" s="57"/>
      <c r="D71" s="57"/>
      <c r="E71" s="57"/>
      <c r="F71" s="57"/>
      <c r="G71" s="57"/>
      <c r="H71" s="57"/>
      <c r="I71" s="57"/>
      <c r="J71" s="57"/>
      <c r="K71" s="57"/>
      <c r="L71" s="57"/>
      <c r="M71" s="57"/>
      <c r="N71" s="57"/>
      <c r="O71" s="57"/>
      <c r="P71" s="57"/>
      <c r="Q71" s="57"/>
      <c r="R71" s="57"/>
      <c r="S71" s="57"/>
      <c r="T71" s="57"/>
      <c r="U71" s="57"/>
    </row>
    <row r="72" spans="1:21" ht="15.95" customHeight="1" x14ac:dyDescent="0.2">
      <c r="A72" s="57"/>
      <c r="B72" s="57"/>
      <c r="C72" s="57"/>
      <c r="D72" s="57"/>
      <c r="E72" s="57"/>
      <c r="F72" s="57"/>
      <c r="G72" s="57"/>
      <c r="H72" s="57"/>
      <c r="I72" s="57"/>
      <c r="J72" s="57"/>
      <c r="K72" s="57"/>
      <c r="L72" s="57"/>
      <c r="M72" s="57"/>
      <c r="N72" s="57"/>
      <c r="O72" s="57"/>
      <c r="P72" s="57"/>
      <c r="Q72" s="57"/>
      <c r="R72" s="57"/>
      <c r="S72" s="57"/>
      <c r="T72" s="57"/>
      <c r="U72" s="57"/>
    </row>
    <row r="73" spans="1:21" ht="15.95" customHeight="1" x14ac:dyDescent="0.2">
      <c r="A73" s="57"/>
      <c r="B73" s="57"/>
      <c r="C73" s="57"/>
      <c r="D73" s="57"/>
      <c r="E73" s="57"/>
      <c r="F73" s="57"/>
      <c r="G73" s="57"/>
      <c r="H73" s="57"/>
      <c r="I73" s="57"/>
      <c r="J73" s="57"/>
      <c r="K73" s="57"/>
      <c r="L73" s="57"/>
      <c r="M73" s="57"/>
      <c r="N73" s="57"/>
      <c r="O73" s="57"/>
      <c r="P73" s="57"/>
      <c r="Q73" s="57"/>
      <c r="R73" s="57"/>
      <c r="S73" s="57"/>
      <c r="T73" s="57"/>
      <c r="U73" s="57"/>
    </row>
    <row r="74" spans="1:21" ht="15.95" customHeight="1" thickBot="1" x14ac:dyDescent="0.25">
      <c r="A74" s="75"/>
      <c r="B74" s="75"/>
      <c r="C74" s="75"/>
      <c r="D74" s="75"/>
      <c r="E74" s="75"/>
      <c r="F74" s="75"/>
      <c r="G74" s="75"/>
      <c r="H74" s="75"/>
      <c r="I74" s="75"/>
      <c r="J74" s="75"/>
      <c r="K74" s="75"/>
      <c r="L74" s="75"/>
      <c r="M74" s="75"/>
      <c r="N74" s="75"/>
      <c r="O74" s="75"/>
      <c r="P74" s="75"/>
      <c r="Q74" s="75"/>
      <c r="R74" s="75"/>
      <c r="S74" s="75"/>
      <c r="T74" s="75"/>
      <c r="U74" s="57"/>
    </row>
    <row r="75" spans="1:21" ht="15.95" customHeight="1" x14ac:dyDescent="0.2">
      <c r="A75" s="57"/>
      <c r="B75" s="57"/>
      <c r="C75" s="57"/>
      <c r="D75" s="57"/>
      <c r="E75" s="57"/>
      <c r="F75" s="57"/>
      <c r="G75" s="57"/>
      <c r="H75" s="57"/>
      <c r="I75" s="57"/>
      <c r="J75" s="57"/>
      <c r="K75" s="57"/>
      <c r="L75" s="57"/>
      <c r="M75" s="57"/>
      <c r="N75" s="57"/>
      <c r="O75" s="57"/>
      <c r="P75" s="57"/>
      <c r="Q75" s="57"/>
      <c r="R75" s="57"/>
      <c r="S75" s="57"/>
      <c r="T75" s="57"/>
      <c r="U75" s="57"/>
    </row>
    <row r="76" spans="1:21" ht="15.95" customHeight="1" x14ac:dyDescent="0.2">
      <c r="A76" s="57" t="s">
        <v>105</v>
      </c>
      <c r="B76" s="57"/>
      <c r="C76" s="57"/>
      <c r="D76" s="57"/>
      <c r="E76" s="57"/>
      <c r="F76" s="57"/>
      <c r="G76" s="57"/>
      <c r="H76" s="57"/>
      <c r="I76" s="57"/>
      <c r="J76" s="57"/>
      <c r="K76" s="57"/>
      <c r="L76" s="57"/>
      <c r="M76" s="57"/>
      <c r="N76" s="57"/>
      <c r="O76" s="57"/>
      <c r="P76" s="57"/>
      <c r="Q76" s="57"/>
      <c r="R76" s="57"/>
      <c r="S76" s="57"/>
      <c r="T76" s="57"/>
      <c r="U76" s="57"/>
    </row>
    <row r="77" spans="1:21" ht="15.95" customHeight="1" x14ac:dyDescent="0.2">
      <c r="A77" s="57"/>
      <c r="B77" s="57"/>
      <c r="C77" s="57"/>
      <c r="D77" s="57"/>
      <c r="E77" s="57"/>
      <c r="F77" s="57"/>
      <c r="G77" s="57"/>
      <c r="H77" s="57"/>
      <c r="I77" s="57"/>
      <c r="J77" s="57"/>
      <c r="K77" s="57"/>
      <c r="L77" s="57"/>
      <c r="M77" s="57"/>
      <c r="N77" s="57"/>
      <c r="O77" s="57"/>
      <c r="P77" s="57"/>
      <c r="Q77" s="57"/>
      <c r="R77" s="57"/>
      <c r="S77" s="57"/>
      <c r="T77" s="57"/>
      <c r="U77" s="57"/>
    </row>
    <row r="78" spans="1:21" ht="15.95" customHeight="1" x14ac:dyDescent="0.2">
      <c r="A78" s="57"/>
      <c r="B78" s="57" t="s">
        <v>106</v>
      </c>
      <c r="C78" s="57"/>
      <c r="D78" s="57"/>
      <c r="E78" s="391"/>
      <c r="F78" s="391"/>
      <c r="G78" s="391"/>
      <c r="H78" s="391"/>
      <c r="I78" s="391"/>
      <c r="J78" s="391"/>
      <c r="K78" s="391"/>
      <c r="L78" s="391"/>
      <c r="M78" s="391"/>
      <c r="N78" s="57"/>
      <c r="O78" s="57"/>
      <c r="P78" s="57"/>
      <c r="Q78" s="57"/>
      <c r="R78" s="57"/>
      <c r="S78" s="57"/>
      <c r="T78" s="57"/>
      <c r="U78" s="57"/>
    </row>
    <row r="79" spans="1:21" ht="15.95" customHeight="1" x14ac:dyDescent="0.2">
      <c r="A79" s="57"/>
      <c r="B79" s="57"/>
      <c r="C79" s="57"/>
      <c r="D79" s="57"/>
      <c r="E79" s="57"/>
      <c r="F79" s="57"/>
      <c r="G79" s="57"/>
      <c r="H79" s="57"/>
      <c r="I79" s="57"/>
      <c r="J79" s="57"/>
      <c r="K79" s="57"/>
      <c r="L79" s="57"/>
      <c r="M79" s="57"/>
      <c r="N79" s="57"/>
      <c r="O79" s="57"/>
      <c r="P79" s="57"/>
      <c r="Q79" s="57"/>
      <c r="R79" s="57"/>
      <c r="S79" s="57"/>
      <c r="T79" s="57"/>
      <c r="U79" s="57"/>
    </row>
    <row r="80" spans="1:21" ht="15.95" customHeight="1" x14ac:dyDescent="0.2">
      <c r="A80" s="57"/>
      <c r="B80" s="57" t="s">
        <v>107</v>
      </c>
      <c r="C80" s="57"/>
      <c r="D80" s="57"/>
      <c r="E80" s="392"/>
      <c r="F80" s="392"/>
      <c r="G80" s="392"/>
      <c r="H80" s="57"/>
      <c r="I80" s="57"/>
      <c r="J80" s="57"/>
      <c r="K80" s="57"/>
      <c r="L80" s="57"/>
      <c r="M80" s="57"/>
      <c r="N80" s="57"/>
      <c r="O80" s="57"/>
      <c r="P80" s="57"/>
      <c r="Q80" s="57"/>
      <c r="R80" s="57"/>
      <c r="S80" s="57"/>
      <c r="T80" s="57"/>
      <c r="U80" s="57"/>
    </row>
    <row r="81" spans="1:21" ht="15.95" customHeight="1" x14ac:dyDescent="0.2">
      <c r="A81" s="57"/>
      <c r="B81" s="57"/>
      <c r="C81" s="57"/>
      <c r="D81" s="57"/>
      <c r="E81" s="57"/>
      <c r="F81" s="57"/>
      <c r="G81" s="57"/>
      <c r="H81" s="57"/>
      <c r="I81" s="57"/>
      <c r="J81" s="57"/>
      <c r="K81" s="57"/>
      <c r="L81" s="57"/>
      <c r="M81" s="57"/>
      <c r="N81" s="57"/>
      <c r="O81" s="57"/>
      <c r="P81" s="57"/>
      <c r="Q81" s="57"/>
      <c r="R81" s="57"/>
      <c r="S81" s="57"/>
      <c r="T81" s="57"/>
      <c r="U81" s="57"/>
    </row>
    <row r="82" spans="1:21" ht="15.95" customHeight="1" x14ac:dyDescent="0.2">
      <c r="A82" s="57"/>
      <c r="B82" s="57"/>
      <c r="C82" s="57"/>
      <c r="D82" s="57"/>
      <c r="E82" s="57"/>
      <c r="F82" s="57"/>
      <c r="G82" s="57"/>
      <c r="H82" s="57"/>
      <c r="I82" s="57"/>
      <c r="J82" s="57"/>
      <c r="K82" s="57"/>
      <c r="L82" s="57"/>
      <c r="M82" s="57"/>
      <c r="N82" s="57"/>
      <c r="O82" s="57"/>
      <c r="P82" s="57"/>
      <c r="Q82" s="57"/>
      <c r="R82" s="57"/>
      <c r="S82" s="57"/>
      <c r="T82" s="57"/>
      <c r="U82" s="57"/>
    </row>
    <row r="83" spans="1:21" ht="15.95" customHeight="1" x14ac:dyDescent="0.2">
      <c r="A83" s="57"/>
      <c r="B83" s="57"/>
      <c r="C83" s="57"/>
      <c r="D83" s="57"/>
      <c r="E83" s="57"/>
      <c r="F83" s="57"/>
      <c r="G83" s="57"/>
      <c r="H83" s="57"/>
      <c r="I83" s="57"/>
      <c r="J83" s="57"/>
      <c r="K83" s="57"/>
      <c r="L83" s="57"/>
      <c r="M83" s="57"/>
      <c r="N83" s="57"/>
      <c r="O83" s="57"/>
      <c r="P83" s="57"/>
      <c r="Q83" s="57"/>
      <c r="R83" s="57"/>
      <c r="S83" s="57"/>
      <c r="T83" s="57"/>
      <c r="U83" s="57"/>
    </row>
    <row r="84" spans="1:21" ht="15.95" customHeight="1" x14ac:dyDescent="0.2">
      <c r="A84" s="57"/>
      <c r="B84" s="57"/>
      <c r="C84" s="57"/>
      <c r="D84" s="57"/>
      <c r="E84" s="57"/>
      <c r="F84" s="57"/>
      <c r="G84" s="57"/>
      <c r="H84" s="57"/>
      <c r="I84" s="57"/>
      <c r="J84" s="57"/>
      <c r="K84" s="57"/>
      <c r="L84" s="57"/>
      <c r="M84" s="57"/>
      <c r="N84" s="57"/>
      <c r="O84" s="57"/>
      <c r="P84" s="57"/>
      <c r="Q84" s="57"/>
      <c r="R84" s="57"/>
      <c r="S84" s="57"/>
      <c r="T84" s="57"/>
      <c r="U84" s="57"/>
    </row>
    <row r="85" spans="1:21" ht="15.95" customHeight="1" x14ac:dyDescent="0.2">
      <c r="A85" s="57"/>
      <c r="B85" s="57"/>
      <c r="C85" s="57"/>
      <c r="D85" s="57"/>
      <c r="E85" s="57"/>
      <c r="F85" s="57"/>
      <c r="G85" s="57"/>
      <c r="H85" s="57"/>
      <c r="I85" s="384" t="s">
        <v>109</v>
      </c>
      <c r="J85" s="384"/>
      <c r="K85" s="384"/>
      <c r="L85" s="57"/>
      <c r="M85" s="57"/>
      <c r="N85" s="384" t="s">
        <v>108</v>
      </c>
      <c r="O85" s="384"/>
      <c r="P85" s="384"/>
      <c r="Q85" s="384"/>
      <c r="R85" s="384"/>
      <c r="S85" s="384"/>
      <c r="T85" s="384"/>
      <c r="U85" s="57"/>
    </row>
  </sheetData>
  <mergeCells count="57">
    <mergeCell ref="I85:K85"/>
    <mergeCell ref="N85:T85"/>
    <mergeCell ref="B68:G68"/>
    <mergeCell ref="H68:J68"/>
    <mergeCell ref="B69:G69"/>
    <mergeCell ref="H69:J69"/>
    <mergeCell ref="E78:M78"/>
    <mergeCell ref="E80:G80"/>
    <mergeCell ref="B65:G65"/>
    <mergeCell ref="H65:J65"/>
    <mergeCell ref="B66:G66"/>
    <mergeCell ref="H66:J66"/>
    <mergeCell ref="B67:G67"/>
    <mergeCell ref="H67:J67"/>
    <mergeCell ref="A40:E41"/>
    <mergeCell ref="F40:T40"/>
    <mergeCell ref="F41:T41"/>
    <mergeCell ref="A42:E43"/>
    <mergeCell ref="F42:T42"/>
    <mergeCell ref="F43:T43"/>
    <mergeCell ref="A36:E37"/>
    <mergeCell ref="F36:T36"/>
    <mergeCell ref="F37:T37"/>
    <mergeCell ref="A38:E39"/>
    <mergeCell ref="F38:T38"/>
    <mergeCell ref="F39:T39"/>
    <mergeCell ref="A29:E30"/>
    <mergeCell ref="F29:T29"/>
    <mergeCell ref="F30:T30"/>
    <mergeCell ref="A31:E32"/>
    <mergeCell ref="F31:T31"/>
    <mergeCell ref="F32:T32"/>
    <mergeCell ref="A22:E23"/>
    <mergeCell ref="F22:T22"/>
    <mergeCell ref="F23:T23"/>
    <mergeCell ref="A27:E28"/>
    <mergeCell ref="F27:T27"/>
    <mergeCell ref="F28:T28"/>
    <mergeCell ref="A18:E19"/>
    <mergeCell ref="F18:T18"/>
    <mergeCell ref="F19:T19"/>
    <mergeCell ref="A20:E21"/>
    <mergeCell ref="F20:T20"/>
    <mergeCell ref="F21:T21"/>
    <mergeCell ref="A14:E15"/>
    <mergeCell ref="F14:T14"/>
    <mergeCell ref="F15:T15"/>
    <mergeCell ref="A16:E17"/>
    <mergeCell ref="F16:T16"/>
    <mergeCell ref="F17:T17"/>
    <mergeCell ref="A1:T1"/>
    <mergeCell ref="A10:E11"/>
    <mergeCell ref="F10:T10"/>
    <mergeCell ref="F11:T11"/>
    <mergeCell ref="A12:E13"/>
    <mergeCell ref="F12:T12"/>
    <mergeCell ref="F13:T13"/>
  </mergeCells>
  <pageMargins left="0.46" right="0.34" top="0.75" bottom="0.75" header="0.3" footer="0.3"/>
  <pageSetup paperSize="9"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266700</xdr:colOff>
                    <xdr:row>49</xdr:row>
                    <xdr:rowOff>171450</xdr:rowOff>
                  </from>
                  <to>
                    <xdr:col>15</xdr:col>
                    <xdr:colOff>38100</xdr:colOff>
                    <xdr:row>50</xdr:row>
                    <xdr:rowOff>123825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266700</xdr:colOff>
                    <xdr:row>50</xdr:row>
                    <xdr:rowOff>171450</xdr:rowOff>
                  </from>
                  <to>
                    <xdr:col>15</xdr:col>
                    <xdr:colOff>38100</xdr:colOff>
                    <xdr:row>51</xdr:row>
                    <xdr:rowOff>123825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266700</xdr:colOff>
                    <xdr:row>51</xdr:row>
                    <xdr:rowOff>171450</xdr:rowOff>
                  </from>
                  <to>
                    <xdr:col>15</xdr:col>
                    <xdr:colOff>38100</xdr:colOff>
                    <xdr:row>52</xdr:row>
                    <xdr:rowOff>123825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266700</xdr:colOff>
                    <xdr:row>52</xdr:row>
                    <xdr:rowOff>171450</xdr:rowOff>
                  </from>
                  <to>
                    <xdr:col>15</xdr:col>
                    <xdr:colOff>38100</xdr:colOff>
                    <xdr:row>53</xdr:row>
                    <xdr:rowOff>123825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266700</xdr:colOff>
                    <xdr:row>53</xdr:row>
                    <xdr:rowOff>171450</xdr:rowOff>
                  </from>
                  <to>
                    <xdr:col>15</xdr:col>
                    <xdr:colOff>38100</xdr:colOff>
                    <xdr:row>54</xdr:row>
                    <xdr:rowOff>123825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266700</xdr:colOff>
                    <xdr:row>54</xdr:row>
                    <xdr:rowOff>171450</xdr:rowOff>
                  </from>
                  <to>
                    <xdr:col>15</xdr:col>
                    <xdr:colOff>38100</xdr:colOff>
                    <xdr:row>55</xdr:row>
                    <xdr:rowOff>123825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266700</xdr:colOff>
                    <xdr:row>55</xdr:row>
                    <xdr:rowOff>171450</xdr:rowOff>
                  </from>
                  <to>
                    <xdr:col>15</xdr:col>
                    <xdr:colOff>38100</xdr:colOff>
                    <xdr:row>56</xdr:row>
                    <xdr:rowOff>123825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266700</xdr:colOff>
                    <xdr:row>56</xdr:row>
                    <xdr:rowOff>171450</xdr:rowOff>
                  </from>
                  <to>
                    <xdr:col>15</xdr:col>
                    <xdr:colOff>38100</xdr:colOff>
                    <xdr:row>57</xdr:row>
                    <xdr:rowOff>123825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266700</xdr:colOff>
                    <xdr:row>57</xdr:row>
                    <xdr:rowOff>171450</xdr:rowOff>
                  </from>
                  <to>
                    <xdr:col>15</xdr:col>
                    <xdr:colOff>38100</xdr:colOff>
                    <xdr:row>58</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5"/>
  <sheetViews>
    <sheetView showGridLines="0" zoomScaleNormal="100" workbookViewId="0">
      <selection activeCell="C13" sqref="C13:P13"/>
    </sheetView>
  </sheetViews>
  <sheetFormatPr defaultColWidth="4.7109375" defaultRowHeight="18" customHeight="1" x14ac:dyDescent="0.2"/>
  <cols>
    <col min="1" max="16384" width="4.7109375" style="1"/>
  </cols>
  <sheetData>
    <row r="1" spans="1:20" ht="20.100000000000001" customHeight="1" thickBot="1" x14ac:dyDescent="0.25">
      <c r="A1" s="2" t="s">
        <v>110</v>
      </c>
      <c r="B1" s="11"/>
      <c r="C1" s="11"/>
      <c r="D1" s="393" t="s">
        <v>178</v>
      </c>
      <c r="E1" s="393"/>
      <c r="F1" s="393"/>
      <c r="G1" s="393"/>
      <c r="H1" s="393"/>
      <c r="I1" s="393"/>
      <c r="J1" s="393"/>
      <c r="K1" s="393"/>
      <c r="L1" s="393"/>
      <c r="M1" s="393"/>
      <c r="N1" s="393"/>
      <c r="O1" s="393"/>
      <c r="P1" s="393"/>
      <c r="Q1" s="393"/>
      <c r="R1" s="393"/>
      <c r="S1" s="393"/>
      <c r="T1" s="394"/>
    </row>
    <row r="8" spans="1:20" ht="18" customHeight="1" x14ac:dyDescent="0.2">
      <c r="B8" s="48" t="s">
        <v>181</v>
      </c>
    </row>
    <row r="9" spans="1:20" ht="18" customHeight="1" x14ac:dyDescent="0.2">
      <c r="B9" s="4"/>
    </row>
    <row r="10" spans="1:20" ht="18" customHeight="1" x14ac:dyDescent="0.2">
      <c r="B10" s="49"/>
      <c r="C10" s="520" t="s">
        <v>180</v>
      </c>
      <c r="D10" s="521"/>
      <c r="E10" s="521"/>
      <c r="F10" s="521"/>
      <c r="G10" s="521"/>
      <c r="H10" s="521"/>
      <c r="I10" s="521"/>
      <c r="J10" s="521"/>
      <c r="K10" s="521"/>
      <c r="L10" s="521"/>
      <c r="M10" s="521"/>
      <c r="N10" s="521"/>
      <c r="O10" s="521"/>
      <c r="P10" s="522"/>
      <c r="Q10" s="416" t="s">
        <v>179</v>
      </c>
      <c r="R10" s="428"/>
      <c r="S10" s="417"/>
    </row>
    <row r="11" spans="1:20" ht="18" customHeight="1" x14ac:dyDescent="0.2">
      <c r="B11" s="23">
        <v>1</v>
      </c>
      <c r="C11" s="498"/>
      <c r="D11" s="523"/>
      <c r="E11" s="523"/>
      <c r="F11" s="523"/>
      <c r="G11" s="523"/>
      <c r="H11" s="523"/>
      <c r="I11" s="523"/>
      <c r="J11" s="523"/>
      <c r="K11" s="523"/>
      <c r="L11" s="523"/>
      <c r="M11" s="523"/>
      <c r="N11" s="523"/>
      <c r="O11" s="523"/>
      <c r="P11" s="524"/>
      <c r="Q11" s="503"/>
      <c r="R11" s="528"/>
      <c r="S11" s="504"/>
    </row>
    <row r="12" spans="1:20" ht="18" customHeight="1" x14ac:dyDescent="0.2">
      <c r="B12" s="24">
        <v>2</v>
      </c>
      <c r="C12" s="489"/>
      <c r="D12" s="508"/>
      <c r="E12" s="508"/>
      <c r="F12" s="508"/>
      <c r="G12" s="508"/>
      <c r="H12" s="508"/>
      <c r="I12" s="508"/>
      <c r="J12" s="508"/>
      <c r="K12" s="508"/>
      <c r="L12" s="508"/>
      <c r="M12" s="508"/>
      <c r="N12" s="508"/>
      <c r="O12" s="508"/>
      <c r="P12" s="509"/>
      <c r="Q12" s="492"/>
      <c r="R12" s="518"/>
      <c r="S12" s="493"/>
    </row>
    <row r="13" spans="1:20" ht="18" customHeight="1" x14ac:dyDescent="0.2">
      <c r="B13" s="24">
        <v>3</v>
      </c>
      <c r="C13" s="489"/>
      <c r="D13" s="508"/>
      <c r="E13" s="508"/>
      <c r="F13" s="508"/>
      <c r="G13" s="508"/>
      <c r="H13" s="508"/>
      <c r="I13" s="508"/>
      <c r="J13" s="508"/>
      <c r="K13" s="508"/>
      <c r="L13" s="508"/>
      <c r="M13" s="508"/>
      <c r="N13" s="508"/>
      <c r="O13" s="508"/>
      <c r="P13" s="509"/>
      <c r="Q13" s="492"/>
      <c r="R13" s="518"/>
      <c r="S13" s="493"/>
    </row>
    <row r="14" spans="1:20" ht="18" customHeight="1" x14ac:dyDescent="0.2">
      <c r="B14" s="24">
        <v>4</v>
      </c>
      <c r="C14" s="489"/>
      <c r="D14" s="508"/>
      <c r="E14" s="508"/>
      <c r="F14" s="508"/>
      <c r="G14" s="508"/>
      <c r="H14" s="508"/>
      <c r="I14" s="508"/>
      <c r="J14" s="508"/>
      <c r="K14" s="508"/>
      <c r="L14" s="508"/>
      <c r="M14" s="508"/>
      <c r="N14" s="508"/>
      <c r="O14" s="508"/>
      <c r="P14" s="509"/>
      <c r="Q14" s="492"/>
      <c r="R14" s="518"/>
      <c r="S14" s="493"/>
    </row>
    <row r="15" spans="1:20" ht="18" customHeight="1" x14ac:dyDescent="0.2">
      <c r="B15" s="24">
        <v>5</v>
      </c>
      <c r="C15" s="489"/>
      <c r="D15" s="508"/>
      <c r="E15" s="508"/>
      <c r="F15" s="508"/>
      <c r="G15" s="508"/>
      <c r="H15" s="508"/>
      <c r="I15" s="508"/>
      <c r="J15" s="508"/>
      <c r="K15" s="508"/>
      <c r="L15" s="508"/>
      <c r="M15" s="508"/>
      <c r="N15" s="508"/>
      <c r="O15" s="508"/>
      <c r="P15" s="509"/>
      <c r="Q15" s="492"/>
      <c r="R15" s="518"/>
      <c r="S15" s="493"/>
    </row>
    <row r="16" spans="1:20" ht="18" customHeight="1" x14ac:dyDescent="0.2">
      <c r="B16" s="24">
        <v>6</v>
      </c>
      <c r="C16" s="489"/>
      <c r="D16" s="508"/>
      <c r="E16" s="508"/>
      <c r="F16" s="508"/>
      <c r="G16" s="508"/>
      <c r="H16" s="508"/>
      <c r="I16" s="508"/>
      <c r="J16" s="508"/>
      <c r="K16" s="508"/>
      <c r="L16" s="508"/>
      <c r="M16" s="508"/>
      <c r="N16" s="508"/>
      <c r="O16" s="508"/>
      <c r="P16" s="509"/>
      <c r="Q16" s="492"/>
      <c r="R16" s="518"/>
      <c r="S16" s="493"/>
    </row>
    <row r="17" spans="1:27" ht="18" customHeight="1" x14ac:dyDescent="0.2">
      <c r="B17" s="24">
        <v>7</v>
      </c>
      <c r="C17" s="489"/>
      <c r="D17" s="508"/>
      <c r="E17" s="508"/>
      <c r="F17" s="508"/>
      <c r="G17" s="508"/>
      <c r="H17" s="508"/>
      <c r="I17" s="508"/>
      <c r="J17" s="508"/>
      <c r="K17" s="508"/>
      <c r="L17" s="508"/>
      <c r="M17" s="508"/>
      <c r="N17" s="508"/>
      <c r="O17" s="508"/>
      <c r="P17" s="509"/>
      <c r="Q17" s="492"/>
      <c r="R17" s="518"/>
      <c r="S17" s="493"/>
    </row>
    <row r="18" spans="1:27" ht="18" customHeight="1" x14ac:dyDescent="0.2">
      <c r="B18" s="24">
        <v>8</v>
      </c>
      <c r="C18" s="489"/>
      <c r="D18" s="508"/>
      <c r="E18" s="508"/>
      <c r="F18" s="508"/>
      <c r="G18" s="508"/>
      <c r="H18" s="508"/>
      <c r="I18" s="508"/>
      <c r="J18" s="508"/>
      <c r="K18" s="508"/>
      <c r="L18" s="508"/>
      <c r="M18" s="508"/>
      <c r="N18" s="508"/>
      <c r="O18" s="508"/>
      <c r="P18" s="509"/>
      <c r="Q18" s="492"/>
      <c r="R18" s="518"/>
      <c r="S18" s="493"/>
    </row>
    <row r="19" spans="1:27" ht="18" customHeight="1" x14ac:dyDescent="0.25">
      <c r="B19" s="24">
        <v>9</v>
      </c>
      <c r="C19" s="489"/>
      <c r="D19" s="508"/>
      <c r="E19" s="508"/>
      <c r="F19" s="508"/>
      <c r="G19" s="508"/>
      <c r="H19" s="508"/>
      <c r="I19" s="508"/>
      <c r="J19" s="508"/>
      <c r="K19" s="508"/>
      <c r="L19" s="508"/>
      <c r="M19" s="508"/>
      <c r="N19" s="508"/>
      <c r="O19" s="508"/>
      <c r="P19" s="509"/>
      <c r="Q19" s="492"/>
      <c r="R19" s="518"/>
      <c r="S19" s="493"/>
      <c r="W19" s="42"/>
      <c r="X19" s="42"/>
      <c r="Y19" s="42"/>
      <c r="Z19" s="42"/>
      <c r="AA19" s="42"/>
    </row>
    <row r="20" spans="1:27" ht="18" customHeight="1" x14ac:dyDescent="0.2">
      <c r="B20" s="24">
        <v>10</v>
      </c>
      <c r="C20" s="489"/>
      <c r="D20" s="508"/>
      <c r="E20" s="508"/>
      <c r="F20" s="508"/>
      <c r="G20" s="508"/>
      <c r="H20" s="508"/>
      <c r="I20" s="508"/>
      <c r="J20" s="508"/>
      <c r="K20" s="508"/>
      <c r="L20" s="508"/>
      <c r="M20" s="508"/>
      <c r="N20" s="508"/>
      <c r="O20" s="508"/>
      <c r="P20" s="509"/>
      <c r="Q20" s="492"/>
      <c r="R20" s="518"/>
      <c r="S20" s="493"/>
    </row>
    <row r="21" spans="1:27" ht="18" customHeight="1" x14ac:dyDescent="0.2">
      <c r="B21" s="24">
        <v>11</v>
      </c>
      <c r="C21" s="489"/>
      <c r="D21" s="508"/>
      <c r="E21" s="508"/>
      <c r="F21" s="508"/>
      <c r="G21" s="508"/>
      <c r="H21" s="508"/>
      <c r="I21" s="508"/>
      <c r="J21" s="508"/>
      <c r="K21" s="508"/>
      <c r="L21" s="508"/>
      <c r="M21" s="508"/>
      <c r="N21" s="508"/>
      <c r="O21" s="508"/>
      <c r="P21" s="509"/>
      <c r="Q21" s="492"/>
      <c r="R21" s="518"/>
      <c r="S21" s="493"/>
    </row>
    <row r="22" spans="1:27" ht="18" customHeight="1" x14ac:dyDescent="0.2">
      <c r="B22" s="25">
        <v>12</v>
      </c>
      <c r="C22" s="482"/>
      <c r="D22" s="513"/>
      <c r="E22" s="513"/>
      <c r="F22" s="513"/>
      <c r="G22" s="513"/>
      <c r="H22" s="513"/>
      <c r="I22" s="513"/>
      <c r="J22" s="513"/>
      <c r="K22" s="513"/>
      <c r="L22" s="513"/>
      <c r="M22" s="513"/>
      <c r="N22" s="513"/>
      <c r="O22" s="513"/>
      <c r="P22" s="514"/>
      <c r="Q22" s="487"/>
      <c r="R22" s="519"/>
      <c r="S22" s="488"/>
    </row>
    <row r="24" spans="1:27" ht="18" customHeight="1" x14ac:dyDescent="0.2">
      <c r="A24" s="4" t="s">
        <v>43</v>
      </c>
    </row>
    <row r="25" spans="1:27" ht="120" customHeight="1" x14ac:dyDescent="0.2">
      <c r="A25" s="425"/>
      <c r="B25" s="426"/>
      <c r="C25" s="426"/>
      <c r="D25" s="426"/>
      <c r="E25" s="426"/>
      <c r="F25" s="426"/>
      <c r="G25" s="426"/>
      <c r="H25" s="426"/>
      <c r="I25" s="426"/>
      <c r="J25" s="426"/>
      <c r="K25" s="426"/>
      <c r="L25" s="426"/>
      <c r="M25" s="426"/>
      <c r="N25" s="426"/>
      <c r="O25" s="426"/>
      <c r="P25" s="426"/>
      <c r="Q25" s="426"/>
      <c r="R25" s="426"/>
      <c r="S25" s="426"/>
      <c r="T25" s="427"/>
    </row>
  </sheetData>
  <mergeCells count="28">
    <mergeCell ref="A25:T25"/>
    <mergeCell ref="C22:P22"/>
    <mergeCell ref="Q22:S22"/>
    <mergeCell ref="C19:P19"/>
    <mergeCell ref="Q19:S19"/>
    <mergeCell ref="C20:P20"/>
    <mergeCell ref="Q20:S20"/>
    <mergeCell ref="C21:P21"/>
    <mergeCell ref="Q21:S21"/>
    <mergeCell ref="C16:P16"/>
    <mergeCell ref="Q16:S16"/>
    <mergeCell ref="C17:P17"/>
    <mergeCell ref="Q17:S17"/>
    <mergeCell ref="C18:P18"/>
    <mergeCell ref="Q18:S18"/>
    <mergeCell ref="C13:P13"/>
    <mergeCell ref="Q13:S13"/>
    <mergeCell ref="C14:P14"/>
    <mergeCell ref="Q14:S14"/>
    <mergeCell ref="C15:P15"/>
    <mergeCell ref="Q15:S15"/>
    <mergeCell ref="C12:P12"/>
    <mergeCell ref="Q12:S12"/>
    <mergeCell ref="D1:T1"/>
    <mergeCell ref="C10:P10"/>
    <mergeCell ref="Q10:S10"/>
    <mergeCell ref="C11:P11"/>
    <mergeCell ref="Q11:S11"/>
  </mergeCells>
  <printOptions horizontalCentered="1"/>
  <pageMargins left="0.19685039370078741" right="0.19685039370078741" top="0.78740157480314965" bottom="0.78740157480314965" header="0.19685039370078741" footer="0.19685039370078741"/>
  <pageSetup paperSize="9" orientation="portrait" horizontalDpi="300" verticalDpi="300" r:id="rId1"/>
  <headerFooter alignWithMargins="0">
    <oddHeader>&amp;C&amp;8Razpisna dokumentacija LPŠ 2023</oddHeader>
    <oddFooter>&amp;C&amp;7OBČINA  ŽIROVNICA,  Breznica 3, 4274 Žirovnica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1"/>
  <sheetViews>
    <sheetView showGridLines="0" zoomScaleNormal="100" workbookViewId="0">
      <selection activeCell="L13" sqref="L13:O13"/>
    </sheetView>
  </sheetViews>
  <sheetFormatPr defaultColWidth="4.7109375" defaultRowHeight="18" customHeight="1" x14ac:dyDescent="0.2"/>
  <cols>
    <col min="1" max="16384" width="4.7109375" style="1"/>
  </cols>
  <sheetData>
    <row r="1" spans="1:20" ht="20.100000000000001" customHeight="1" thickBot="1" x14ac:dyDescent="0.25">
      <c r="A1" s="2" t="s">
        <v>177</v>
      </c>
      <c r="B1" s="11"/>
      <c r="C1" s="11"/>
      <c r="D1" s="393" t="s">
        <v>111</v>
      </c>
      <c r="E1" s="393"/>
      <c r="F1" s="393"/>
      <c r="G1" s="393"/>
      <c r="H1" s="393"/>
      <c r="I1" s="393"/>
      <c r="J1" s="393"/>
      <c r="K1" s="393"/>
      <c r="L1" s="393"/>
      <c r="M1" s="393"/>
      <c r="N1" s="393"/>
      <c r="O1" s="393"/>
      <c r="P1" s="393"/>
      <c r="Q1" s="393"/>
      <c r="R1" s="393"/>
      <c r="S1" s="393"/>
      <c r="T1" s="394"/>
    </row>
    <row r="5" spans="1:20" ht="18" customHeight="1" x14ac:dyDescent="0.2">
      <c r="B5" s="48" t="s">
        <v>112</v>
      </c>
    </row>
    <row r="7" spans="1:20" ht="18" customHeight="1" x14ac:dyDescent="0.2">
      <c r="B7" s="520" t="s">
        <v>116</v>
      </c>
      <c r="C7" s="521"/>
      <c r="D7" s="521"/>
      <c r="E7" s="521"/>
      <c r="F7" s="521"/>
      <c r="G7" s="522"/>
      <c r="H7" s="574" t="s">
        <v>113</v>
      </c>
      <c r="I7" s="586"/>
      <c r="J7" s="586"/>
      <c r="K7" s="575"/>
      <c r="L7" s="574" t="s">
        <v>114</v>
      </c>
      <c r="M7" s="586"/>
      <c r="N7" s="586"/>
      <c r="O7" s="575"/>
      <c r="P7" s="574" t="s">
        <v>115</v>
      </c>
      <c r="Q7" s="586"/>
      <c r="R7" s="586"/>
      <c r="S7" s="575"/>
    </row>
    <row r="8" spans="1:20" ht="18" customHeight="1" x14ac:dyDescent="0.2">
      <c r="B8" s="593" t="s">
        <v>117</v>
      </c>
      <c r="C8" s="594"/>
      <c r="D8" s="594"/>
      <c r="E8" s="594"/>
      <c r="F8" s="594"/>
      <c r="G8" s="595"/>
      <c r="H8" s="587"/>
      <c r="I8" s="588"/>
      <c r="J8" s="588"/>
      <c r="K8" s="589"/>
      <c r="L8" s="587"/>
      <c r="M8" s="588"/>
      <c r="N8" s="588"/>
      <c r="O8" s="589"/>
      <c r="P8" s="587"/>
      <c r="Q8" s="588"/>
      <c r="R8" s="588"/>
      <c r="S8" s="589"/>
    </row>
    <row r="9" spans="1:20" ht="18" customHeight="1" x14ac:dyDescent="0.2">
      <c r="B9" s="583" t="s">
        <v>118</v>
      </c>
      <c r="C9" s="584"/>
      <c r="D9" s="584"/>
      <c r="E9" s="584"/>
      <c r="F9" s="584"/>
      <c r="G9" s="585"/>
      <c r="H9" s="590"/>
      <c r="I9" s="591"/>
      <c r="J9" s="591"/>
      <c r="K9" s="592"/>
      <c r="L9" s="590"/>
      <c r="M9" s="591"/>
      <c r="N9" s="591"/>
      <c r="O9" s="592"/>
      <c r="P9" s="590"/>
      <c r="Q9" s="591"/>
      <c r="R9" s="591"/>
      <c r="S9" s="592"/>
    </row>
    <row r="10" spans="1:20" ht="18" customHeight="1" x14ac:dyDescent="0.2">
      <c r="B10" s="583" t="s">
        <v>119</v>
      </c>
      <c r="C10" s="584"/>
      <c r="D10" s="584"/>
      <c r="E10" s="584"/>
      <c r="F10" s="584"/>
      <c r="G10" s="585"/>
      <c r="H10" s="590"/>
      <c r="I10" s="591"/>
      <c r="J10" s="591"/>
      <c r="K10" s="592"/>
      <c r="L10" s="590"/>
      <c r="M10" s="591"/>
      <c r="N10" s="591"/>
      <c r="O10" s="592"/>
      <c r="P10" s="590"/>
      <c r="Q10" s="591"/>
      <c r="R10" s="591"/>
      <c r="S10" s="592"/>
    </row>
    <row r="11" spans="1:20" ht="18" customHeight="1" x14ac:dyDescent="0.2">
      <c r="B11" s="583" t="s">
        <v>120</v>
      </c>
      <c r="C11" s="584"/>
      <c r="D11" s="584"/>
      <c r="E11" s="584"/>
      <c r="F11" s="584"/>
      <c r="G11" s="585"/>
      <c r="H11" s="590"/>
      <c r="I11" s="591"/>
      <c r="J11" s="591"/>
      <c r="K11" s="592"/>
      <c r="L11" s="590"/>
      <c r="M11" s="591"/>
      <c r="N11" s="591"/>
      <c r="O11" s="592"/>
      <c r="P11" s="590"/>
      <c r="Q11" s="591"/>
      <c r="R11" s="591"/>
      <c r="S11" s="592"/>
    </row>
    <row r="12" spans="1:20" ht="18" customHeight="1" x14ac:dyDescent="0.2">
      <c r="B12" s="583" t="s">
        <v>121</v>
      </c>
      <c r="C12" s="584"/>
      <c r="D12" s="584"/>
      <c r="E12" s="584"/>
      <c r="F12" s="584"/>
      <c r="G12" s="585"/>
      <c r="H12" s="590"/>
      <c r="I12" s="591"/>
      <c r="J12" s="591"/>
      <c r="K12" s="592"/>
      <c r="L12" s="590"/>
      <c r="M12" s="591"/>
      <c r="N12" s="591"/>
      <c r="O12" s="592"/>
      <c r="P12" s="590"/>
      <c r="Q12" s="591"/>
      <c r="R12" s="591"/>
      <c r="S12" s="592"/>
    </row>
    <row r="13" spans="1:20" ht="18" customHeight="1" x14ac:dyDescent="0.2">
      <c r="B13" s="583" t="s">
        <v>122</v>
      </c>
      <c r="C13" s="584"/>
      <c r="D13" s="584"/>
      <c r="E13" s="584"/>
      <c r="F13" s="584"/>
      <c r="G13" s="585"/>
      <c r="H13" s="590"/>
      <c r="I13" s="591"/>
      <c r="J13" s="591"/>
      <c r="K13" s="592"/>
      <c r="L13" s="590"/>
      <c r="M13" s="591"/>
      <c r="N13" s="591"/>
      <c r="O13" s="592"/>
      <c r="P13" s="590"/>
      <c r="Q13" s="591"/>
      <c r="R13" s="591"/>
      <c r="S13" s="592"/>
    </row>
    <row r="14" spans="1:20" ht="18" customHeight="1" x14ac:dyDescent="0.2">
      <c r="B14" s="583" t="s">
        <v>123</v>
      </c>
      <c r="C14" s="584"/>
      <c r="D14" s="584"/>
      <c r="E14" s="584"/>
      <c r="F14" s="584"/>
      <c r="G14" s="585"/>
      <c r="H14" s="590"/>
      <c r="I14" s="591"/>
      <c r="J14" s="591"/>
      <c r="K14" s="592"/>
      <c r="L14" s="590"/>
      <c r="M14" s="591"/>
      <c r="N14" s="591"/>
      <c r="O14" s="592"/>
      <c r="P14" s="590"/>
      <c r="Q14" s="591"/>
      <c r="R14" s="591"/>
      <c r="S14" s="592"/>
    </row>
    <row r="15" spans="1:20" ht="18" customHeight="1" x14ac:dyDescent="0.2">
      <c r="B15" s="583" t="s">
        <v>124</v>
      </c>
      <c r="C15" s="584"/>
      <c r="D15" s="584"/>
      <c r="E15" s="584"/>
      <c r="F15" s="584"/>
      <c r="G15" s="585"/>
      <c r="H15" s="590"/>
      <c r="I15" s="591"/>
      <c r="J15" s="591"/>
      <c r="K15" s="592"/>
      <c r="L15" s="590"/>
      <c r="M15" s="591"/>
      <c r="N15" s="591"/>
      <c r="O15" s="592"/>
      <c r="P15" s="590"/>
      <c r="Q15" s="591"/>
      <c r="R15" s="591"/>
      <c r="S15" s="592"/>
    </row>
    <row r="16" spans="1:20" ht="18" customHeight="1" x14ac:dyDescent="0.2">
      <c r="B16" s="583" t="s">
        <v>125</v>
      </c>
      <c r="C16" s="584"/>
      <c r="D16" s="584"/>
      <c r="E16" s="584"/>
      <c r="F16" s="584"/>
      <c r="G16" s="585"/>
      <c r="H16" s="590"/>
      <c r="I16" s="591"/>
      <c r="J16" s="591"/>
      <c r="K16" s="592"/>
      <c r="L16" s="590"/>
      <c r="M16" s="591"/>
      <c r="N16" s="591"/>
      <c r="O16" s="592"/>
      <c r="P16" s="590"/>
      <c r="Q16" s="591"/>
      <c r="R16" s="591"/>
      <c r="S16" s="592"/>
    </row>
    <row r="17" spans="2:19" ht="18" customHeight="1" x14ac:dyDescent="0.2">
      <c r="B17" s="583" t="s">
        <v>126</v>
      </c>
      <c r="C17" s="584"/>
      <c r="D17" s="584"/>
      <c r="E17" s="584"/>
      <c r="F17" s="584"/>
      <c r="G17" s="585"/>
      <c r="H17" s="590"/>
      <c r="I17" s="591"/>
      <c r="J17" s="591"/>
      <c r="K17" s="592"/>
      <c r="L17" s="590"/>
      <c r="M17" s="591"/>
      <c r="N17" s="591"/>
      <c r="O17" s="592"/>
      <c r="P17" s="590"/>
      <c r="Q17" s="591"/>
      <c r="R17" s="591"/>
      <c r="S17" s="592"/>
    </row>
    <row r="18" spans="2:19" ht="18" customHeight="1" x14ac:dyDescent="0.2">
      <c r="B18" s="599" t="s">
        <v>127</v>
      </c>
      <c r="C18" s="600"/>
      <c r="D18" s="600"/>
      <c r="E18" s="600"/>
      <c r="F18" s="600"/>
      <c r="G18" s="601"/>
      <c r="H18" s="602"/>
      <c r="I18" s="603"/>
      <c r="J18" s="603"/>
      <c r="K18" s="604"/>
      <c r="L18" s="602"/>
      <c r="M18" s="603"/>
      <c r="N18" s="603"/>
      <c r="O18" s="604"/>
      <c r="P18" s="602"/>
      <c r="Q18" s="603"/>
      <c r="R18" s="603"/>
      <c r="S18" s="604"/>
    </row>
    <row r="19" spans="2:19" ht="18" customHeight="1" x14ac:dyDescent="0.2">
      <c r="B19" s="596" t="s">
        <v>37</v>
      </c>
      <c r="C19" s="597"/>
      <c r="D19" s="597"/>
      <c r="E19" s="597"/>
      <c r="F19" s="597"/>
      <c r="G19" s="598"/>
      <c r="H19" s="605" t="str">
        <f>IF(COUNTIF(H8:K18,"&gt;=0")&gt;0,SUM(H8:K18),"")</f>
        <v/>
      </c>
      <c r="I19" s="606"/>
      <c r="J19" s="606"/>
      <c r="K19" s="607"/>
      <c r="L19" s="605" t="str">
        <f>IF(COUNTIF(L8:O18,"&gt;=0")&gt;0,SUM(L8:O18),"")</f>
        <v/>
      </c>
      <c r="M19" s="606"/>
      <c r="N19" s="606"/>
      <c r="O19" s="607"/>
      <c r="P19" s="605" t="str">
        <f>IF(COUNTIF(P8:S18,"&gt;=0")&gt;0,SUM(P8:S18),"")</f>
        <v/>
      </c>
      <c r="Q19" s="606"/>
      <c r="R19" s="606"/>
      <c r="S19" s="607"/>
    </row>
    <row r="23" spans="2:19" ht="18" customHeight="1" x14ac:dyDescent="0.2">
      <c r="B23" s="48" t="s">
        <v>128</v>
      </c>
    </row>
    <row r="25" spans="2:19" ht="18" customHeight="1" x14ac:dyDescent="0.2">
      <c r="B25" s="520" t="s">
        <v>129</v>
      </c>
      <c r="C25" s="521"/>
      <c r="D25" s="521"/>
      <c r="E25" s="521"/>
      <c r="F25" s="521"/>
      <c r="G25" s="522"/>
      <c r="H25" s="574" t="s">
        <v>135</v>
      </c>
      <c r="I25" s="586"/>
      <c r="J25" s="586"/>
      <c r="K25" s="586"/>
      <c r="L25" s="586"/>
      <c r="M25" s="575"/>
      <c r="N25" s="574" t="s">
        <v>211</v>
      </c>
      <c r="O25" s="586"/>
      <c r="P25" s="586"/>
      <c r="Q25" s="586"/>
      <c r="R25" s="586"/>
      <c r="S25" s="575"/>
    </row>
    <row r="26" spans="2:19" ht="18" customHeight="1" x14ac:dyDescent="0.2">
      <c r="B26" s="593" t="s">
        <v>130</v>
      </c>
      <c r="C26" s="594"/>
      <c r="D26" s="594"/>
      <c r="E26" s="594"/>
      <c r="F26" s="594"/>
      <c r="G26" s="595"/>
      <c r="H26" s="587"/>
      <c r="I26" s="588"/>
      <c r="J26" s="588"/>
      <c r="K26" s="588"/>
      <c r="L26" s="588"/>
      <c r="M26" s="589"/>
      <c r="N26" s="587"/>
      <c r="O26" s="588"/>
      <c r="P26" s="588"/>
      <c r="Q26" s="588"/>
      <c r="R26" s="588"/>
      <c r="S26" s="589"/>
    </row>
    <row r="27" spans="2:19" ht="18" customHeight="1" x14ac:dyDescent="0.2">
      <c r="B27" s="583" t="s">
        <v>131</v>
      </c>
      <c r="C27" s="584"/>
      <c r="D27" s="584"/>
      <c r="E27" s="584"/>
      <c r="F27" s="584"/>
      <c r="G27" s="585"/>
      <c r="H27" s="590"/>
      <c r="I27" s="591"/>
      <c r="J27" s="591"/>
      <c r="K27" s="591"/>
      <c r="L27" s="591"/>
      <c r="M27" s="592"/>
      <c r="N27" s="590"/>
      <c r="O27" s="591"/>
      <c r="P27" s="591"/>
      <c r="Q27" s="591"/>
      <c r="R27" s="591"/>
      <c r="S27" s="592"/>
    </row>
    <row r="28" spans="2:19" ht="18" customHeight="1" x14ac:dyDescent="0.2">
      <c r="B28" s="583" t="s">
        <v>132</v>
      </c>
      <c r="C28" s="584"/>
      <c r="D28" s="584"/>
      <c r="E28" s="584"/>
      <c r="F28" s="584"/>
      <c r="G28" s="585"/>
      <c r="H28" s="590"/>
      <c r="I28" s="591"/>
      <c r="J28" s="591"/>
      <c r="K28" s="591"/>
      <c r="L28" s="591"/>
      <c r="M28" s="592"/>
      <c r="N28" s="590"/>
      <c r="O28" s="591"/>
      <c r="P28" s="591"/>
      <c r="Q28" s="591"/>
      <c r="R28" s="591"/>
      <c r="S28" s="592"/>
    </row>
    <row r="29" spans="2:19" ht="18" customHeight="1" x14ac:dyDescent="0.2">
      <c r="B29" s="583" t="s">
        <v>133</v>
      </c>
      <c r="C29" s="584"/>
      <c r="D29" s="584"/>
      <c r="E29" s="584"/>
      <c r="F29" s="584"/>
      <c r="G29" s="585"/>
      <c r="H29" s="590"/>
      <c r="I29" s="591"/>
      <c r="J29" s="591"/>
      <c r="K29" s="591"/>
      <c r="L29" s="591"/>
      <c r="M29" s="592"/>
      <c r="N29" s="590"/>
      <c r="O29" s="591"/>
      <c r="P29" s="591"/>
      <c r="Q29" s="591"/>
      <c r="R29" s="591"/>
      <c r="S29" s="592"/>
    </row>
    <row r="30" spans="2:19" ht="18" customHeight="1" x14ac:dyDescent="0.2">
      <c r="B30" s="599" t="s">
        <v>134</v>
      </c>
      <c r="C30" s="600"/>
      <c r="D30" s="600"/>
      <c r="E30" s="600"/>
      <c r="F30" s="600"/>
      <c r="G30" s="601"/>
      <c r="H30" s="602"/>
      <c r="I30" s="603"/>
      <c r="J30" s="603"/>
      <c r="K30" s="603"/>
      <c r="L30" s="603"/>
      <c r="M30" s="604"/>
      <c r="N30" s="602"/>
      <c r="O30" s="603"/>
      <c r="P30" s="603"/>
      <c r="Q30" s="603"/>
      <c r="R30" s="603"/>
      <c r="S30" s="604"/>
    </row>
    <row r="31" spans="2:19" ht="18" customHeight="1" x14ac:dyDescent="0.2">
      <c r="B31" s="596" t="s">
        <v>37</v>
      </c>
      <c r="C31" s="597"/>
      <c r="D31" s="597"/>
      <c r="E31" s="597"/>
      <c r="F31" s="597"/>
      <c r="G31" s="598"/>
      <c r="H31" s="605" t="str">
        <f>IF(COUNTIF(H26:M30,"&gt;=0")&gt;0,SUM(H26:M30),"")</f>
        <v/>
      </c>
      <c r="I31" s="606"/>
      <c r="J31" s="606"/>
      <c r="K31" s="606"/>
      <c r="L31" s="606"/>
      <c r="M31" s="607"/>
      <c r="N31" s="605" t="str">
        <f>IF(COUNTIF(N26:S30,"&gt;=0")&gt;0,SUM(N26:S30),"")</f>
        <v/>
      </c>
      <c r="O31" s="606"/>
      <c r="P31" s="606"/>
      <c r="Q31" s="606"/>
      <c r="R31" s="606"/>
      <c r="S31" s="607"/>
    </row>
  </sheetData>
  <mergeCells count="74">
    <mergeCell ref="H19:K19"/>
    <mergeCell ref="L19:O19"/>
    <mergeCell ref="P19:S19"/>
    <mergeCell ref="B31:G31"/>
    <mergeCell ref="H31:M31"/>
    <mergeCell ref="N31:S31"/>
    <mergeCell ref="N28:S28"/>
    <mergeCell ref="N27:S27"/>
    <mergeCell ref="N26:S26"/>
    <mergeCell ref="H29:M29"/>
    <mergeCell ref="H30:M30"/>
    <mergeCell ref="N30:S30"/>
    <mergeCell ref="N29:S29"/>
    <mergeCell ref="B30:G30"/>
    <mergeCell ref="B29:G29"/>
    <mergeCell ref="B7:G7"/>
    <mergeCell ref="B25:G25"/>
    <mergeCell ref="P17:S17"/>
    <mergeCell ref="P18:S18"/>
    <mergeCell ref="B14:G14"/>
    <mergeCell ref="P13:S13"/>
    <mergeCell ref="P14:S14"/>
    <mergeCell ref="P15:S15"/>
    <mergeCell ref="P16:S16"/>
    <mergeCell ref="L16:O16"/>
    <mergeCell ref="L15:O15"/>
    <mergeCell ref="L14:O14"/>
    <mergeCell ref="L13:O13"/>
    <mergeCell ref="P9:S9"/>
    <mergeCell ref="P10:S10"/>
    <mergeCell ref="P11:S11"/>
    <mergeCell ref="P12:S12"/>
    <mergeCell ref="L12:O12"/>
    <mergeCell ref="L11:O11"/>
    <mergeCell ref="L10:O10"/>
    <mergeCell ref="L9:O9"/>
    <mergeCell ref="L18:O18"/>
    <mergeCell ref="L17:O17"/>
    <mergeCell ref="H13:K13"/>
    <mergeCell ref="H14:K14"/>
    <mergeCell ref="H15:K15"/>
    <mergeCell ref="H16:K16"/>
    <mergeCell ref="P7:S7"/>
    <mergeCell ref="L7:O7"/>
    <mergeCell ref="H7:K7"/>
    <mergeCell ref="H8:K8"/>
    <mergeCell ref="L8:O8"/>
    <mergeCell ref="P8:S8"/>
    <mergeCell ref="B15:G15"/>
    <mergeCell ref="B16:G16"/>
    <mergeCell ref="B17:G17"/>
    <mergeCell ref="B18:G18"/>
    <mergeCell ref="H9:K9"/>
    <mergeCell ref="H10:K10"/>
    <mergeCell ref="H11:K11"/>
    <mergeCell ref="H12:K12"/>
    <mergeCell ref="H17:K17"/>
    <mergeCell ref="H18:K18"/>
    <mergeCell ref="D1:T1"/>
    <mergeCell ref="B28:G28"/>
    <mergeCell ref="H25:M25"/>
    <mergeCell ref="N25:S25"/>
    <mergeCell ref="H26:M26"/>
    <mergeCell ref="H27:M27"/>
    <mergeCell ref="H28:M28"/>
    <mergeCell ref="B10:G10"/>
    <mergeCell ref="B27:G27"/>
    <mergeCell ref="B9:G9"/>
    <mergeCell ref="B8:G8"/>
    <mergeCell ref="B13:G13"/>
    <mergeCell ref="B12:G12"/>
    <mergeCell ref="B26:G26"/>
    <mergeCell ref="B11:G11"/>
    <mergeCell ref="B19:G19"/>
  </mergeCells>
  <phoneticPr fontId="3" type="noConversion"/>
  <printOptions horizontalCentered="1"/>
  <pageMargins left="0.19685039370078741" right="0.19685039370078741" top="0.78740157480314965" bottom="0.78740157480314965" header="0.19685039370078741" footer="0.19685039370078741"/>
  <pageSetup paperSize="9" orientation="portrait" horizontalDpi="300" verticalDpi="300" r:id="rId1"/>
  <headerFooter alignWithMargins="0">
    <oddHeader>&amp;C&amp;8Razpisna dokumentacija LPŠ 2023</oddHeader>
    <oddFooter>&amp;C&amp;7OBČINA  ŽIROVNICA,  Breznica 3, 4274 Žirovnica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159"/>
  <sheetViews>
    <sheetView topLeftCell="A142" zoomScaleNormal="100" zoomScaleSheetLayoutView="100" workbookViewId="0">
      <selection activeCell="AH161" sqref="AH161"/>
    </sheetView>
  </sheetViews>
  <sheetFormatPr defaultColWidth="1.85546875" defaultRowHeight="12.75" x14ac:dyDescent="0.2"/>
  <cols>
    <col min="1" max="1" width="3.140625" style="159" customWidth="1"/>
    <col min="2" max="35" width="4.140625" style="159" customWidth="1"/>
    <col min="36" max="45" width="2.140625" style="159" customWidth="1"/>
    <col min="46" max="16384" width="1.85546875" style="159"/>
  </cols>
  <sheetData>
    <row r="1" spans="2:34" s="181" customFormat="1" ht="15" customHeight="1" x14ac:dyDescent="0.25">
      <c r="B1" s="206" t="s">
        <v>637</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205" t="s">
        <v>636</v>
      </c>
    </row>
    <row r="2" spans="2:34"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2:34" s="181" customFormat="1" ht="15" customHeight="1" thickBot="1" x14ac:dyDescent="0.25">
      <c r="B3" s="190" t="s">
        <v>635</v>
      </c>
      <c r="C3" s="190"/>
      <c r="D3" s="190"/>
      <c r="E3" s="190"/>
      <c r="F3" s="204"/>
      <c r="G3" s="204"/>
      <c r="H3" s="204"/>
      <c r="I3" s="204"/>
      <c r="J3" s="203"/>
      <c r="K3" s="203"/>
      <c r="L3" s="203"/>
      <c r="M3" s="203"/>
      <c r="N3" s="203"/>
      <c r="O3" s="202"/>
      <c r="P3" s="201"/>
      <c r="Q3" s="190"/>
      <c r="R3" s="200" t="s">
        <v>634</v>
      </c>
      <c r="S3" s="190"/>
      <c r="T3" s="190"/>
      <c r="U3" s="190"/>
      <c r="V3" s="198"/>
      <c r="W3" s="198"/>
      <c r="X3" s="198"/>
      <c r="Y3" s="198"/>
      <c r="Z3" s="198"/>
      <c r="AA3" s="198"/>
      <c r="AB3" s="198"/>
      <c r="AC3" s="198"/>
      <c r="AD3" s="198"/>
      <c r="AE3" s="198"/>
      <c r="AF3" s="198"/>
      <c r="AG3" s="198"/>
      <c r="AH3" s="199"/>
    </row>
    <row r="4" spans="2:34" s="181" customFormat="1" ht="15" customHeight="1" x14ac:dyDescent="0.2">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2:34" s="181" customFormat="1" ht="20.100000000000001" customHeight="1" x14ac:dyDescent="0.2">
      <c r="B5" s="190" t="s">
        <v>633</v>
      </c>
      <c r="C5" s="190"/>
      <c r="D5" s="198"/>
      <c r="E5" s="198"/>
      <c r="F5" s="198"/>
      <c r="G5" s="198"/>
      <c r="H5" s="198"/>
      <c r="I5" s="198"/>
      <c r="J5" s="198"/>
      <c r="K5" s="198"/>
      <c r="L5" s="198"/>
      <c r="M5" s="198"/>
      <c r="N5" s="198"/>
      <c r="O5" s="190"/>
      <c r="P5" s="190"/>
      <c r="Q5" s="190"/>
      <c r="R5" s="190" t="s">
        <v>632</v>
      </c>
      <c r="S5" s="190"/>
      <c r="T5" s="198"/>
      <c r="U5" s="198"/>
      <c r="V5" s="198"/>
      <c r="W5" s="198"/>
      <c r="X5" s="198"/>
      <c r="Y5" s="190"/>
      <c r="Z5" s="190"/>
      <c r="AA5" s="190"/>
      <c r="AB5" s="190"/>
      <c r="AC5" s="190"/>
      <c r="AD5" s="190"/>
      <c r="AE5" s="190"/>
      <c r="AF5" s="190"/>
      <c r="AG5" s="190"/>
    </row>
    <row r="6" spans="2:34" s="181" customFormat="1" ht="20.100000000000001" customHeight="1" x14ac:dyDescent="0.2">
      <c r="B6" s="190" t="s">
        <v>631</v>
      </c>
      <c r="C6" s="190"/>
      <c r="D6" s="198"/>
      <c r="E6" s="198"/>
      <c r="F6" s="198"/>
      <c r="G6" s="198"/>
      <c r="H6" s="198"/>
      <c r="I6" s="198"/>
      <c r="J6" s="198"/>
      <c r="K6" s="198"/>
      <c r="L6" s="198"/>
      <c r="M6" s="198"/>
      <c r="N6" s="198"/>
      <c r="O6" s="190"/>
      <c r="P6" s="190"/>
      <c r="Q6" s="190"/>
      <c r="R6" s="190" t="s">
        <v>630</v>
      </c>
      <c r="S6" s="190"/>
      <c r="T6" s="198"/>
      <c r="U6" s="198"/>
      <c r="V6" s="198"/>
      <c r="W6" s="198"/>
      <c r="X6" s="198"/>
      <c r="Y6" s="190"/>
      <c r="Z6" s="190"/>
      <c r="AA6" s="190"/>
      <c r="AB6" s="190"/>
      <c r="AC6" s="190"/>
      <c r="AD6" s="190"/>
      <c r="AE6" s="190"/>
      <c r="AF6" s="190"/>
      <c r="AG6" s="190"/>
    </row>
    <row r="7" spans="2:34" s="181" customFormat="1" ht="12"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row>
    <row r="8" spans="2:34" s="181" customFormat="1" ht="10.15" customHeight="1" x14ac:dyDescent="0.2">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row>
    <row r="9" spans="2:34" s="181" customFormat="1" ht="20.100000000000001" customHeight="1" x14ac:dyDescent="0.2">
      <c r="B9" s="197" t="s">
        <v>629</v>
      </c>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row>
    <row r="10" spans="2:34" s="181" customFormat="1" ht="16.899999999999999" customHeight="1" x14ac:dyDescent="0.2">
      <c r="B10" s="196" t="s">
        <v>628</v>
      </c>
      <c r="C10" s="629" t="s">
        <v>46</v>
      </c>
      <c r="D10" s="630"/>
      <c r="E10" s="630"/>
      <c r="F10" s="630"/>
      <c r="G10" s="630"/>
      <c r="H10" s="630"/>
      <c r="I10" s="630"/>
      <c r="J10" s="631"/>
      <c r="K10" s="629" t="s">
        <v>627</v>
      </c>
      <c r="L10" s="630"/>
      <c r="M10" s="631"/>
      <c r="N10" s="629" t="s">
        <v>626</v>
      </c>
      <c r="O10" s="630"/>
      <c r="P10" s="630"/>
      <c r="Q10" s="654"/>
      <c r="R10" s="195" t="s">
        <v>628</v>
      </c>
      <c r="S10" s="629" t="s">
        <v>46</v>
      </c>
      <c r="T10" s="630"/>
      <c r="U10" s="630"/>
      <c r="V10" s="630"/>
      <c r="W10" s="630"/>
      <c r="X10" s="630"/>
      <c r="Y10" s="630"/>
      <c r="Z10" s="631"/>
      <c r="AA10" s="629" t="s">
        <v>627</v>
      </c>
      <c r="AB10" s="630"/>
      <c r="AC10" s="631"/>
      <c r="AD10" s="629" t="s">
        <v>626</v>
      </c>
      <c r="AE10" s="630"/>
      <c r="AF10" s="630"/>
      <c r="AG10" s="631"/>
    </row>
    <row r="11" spans="2:34" s="181" customFormat="1" ht="16.899999999999999" customHeight="1" x14ac:dyDescent="0.2">
      <c r="B11" s="194">
        <v>1</v>
      </c>
      <c r="C11" s="632"/>
      <c r="D11" s="633"/>
      <c r="E11" s="633"/>
      <c r="F11" s="633"/>
      <c r="G11" s="633"/>
      <c r="H11" s="633"/>
      <c r="I11" s="633"/>
      <c r="J11" s="634"/>
      <c r="K11" s="638"/>
      <c r="L11" s="639"/>
      <c r="M11" s="640"/>
      <c r="N11" s="649"/>
      <c r="O11" s="650"/>
      <c r="P11" s="650"/>
      <c r="Q11" s="651"/>
      <c r="R11" s="193">
        <v>16</v>
      </c>
      <c r="S11" s="632"/>
      <c r="T11" s="633"/>
      <c r="U11" s="633"/>
      <c r="V11" s="633"/>
      <c r="W11" s="633"/>
      <c r="X11" s="633"/>
      <c r="Y11" s="633"/>
      <c r="Z11" s="634"/>
      <c r="AA11" s="638"/>
      <c r="AB11" s="639"/>
      <c r="AC11" s="640"/>
      <c r="AD11" s="649"/>
      <c r="AE11" s="650"/>
      <c r="AF11" s="650"/>
      <c r="AG11" s="652"/>
    </row>
    <row r="12" spans="2:34" s="181" customFormat="1" ht="16.899999999999999" customHeight="1" x14ac:dyDescent="0.2">
      <c r="B12" s="194">
        <v>2</v>
      </c>
      <c r="C12" s="635"/>
      <c r="D12" s="636"/>
      <c r="E12" s="636"/>
      <c r="F12" s="636"/>
      <c r="G12" s="636"/>
      <c r="H12" s="636"/>
      <c r="I12" s="636"/>
      <c r="J12" s="637"/>
      <c r="K12" s="641"/>
      <c r="L12" s="642"/>
      <c r="M12" s="643"/>
      <c r="N12" s="646"/>
      <c r="O12" s="647"/>
      <c r="P12" s="647"/>
      <c r="Q12" s="648"/>
      <c r="R12" s="193">
        <v>17</v>
      </c>
      <c r="S12" s="635"/>
      <c r="T12" s="636"/>
      <c r="U12" s="636"/>
      <c r="V12" s="636"/>
      <c r="W12" s="636"/>
      <c r="X12" s="636"/>
      <c r="Y12" s="636"/>
      <c r="Z12" s="637"/>
      <c r="AA12" s="641"/>
      <c r="AB12" s="642"/>
      <c r="AC12" s="643"/>
      <c r="AD12" s="646"/>
      <c r="AE12" s="647"/>
      <c r="AF12" s="647"/>
      <c r="AG12" s="653"/>
    </row>
    <row r="13" spans="2:34" s="181" customFormat="1" ht="16.899999999999999" customHeight="1" x14ac:dyDescent="0.2">
      <c r="B13" s="194">
        <v>3</v>
      </c>
      <c r="C13" s="635"/>
      <c r="D13" s="636"/>
      <c r="E13" s="636"/>
      <c r="F13" s="636"/>
      <c r="G13" s="636"/>
      <c r="H13" s="636"/>
      <c r="I13" s="636"/>
      <c r="J13" s="637"/>
      <c r="K13" s="641"/>
      <c r="L13" s="642"/>
      <c r="M13" s="643"/>
      <c r="N13" s="646"/>
      <c r="O13" s="647"/>
      <c r="P13" s="647"/>
      <c r="Q13" s="648"/>
      <c r="R13" s="193">
        <v>18</v>
      </c>
      <c r="S13" s="635"/>
      <c r="T13" s="636"/>
      <c r="U13" s="636"/>
      <c r="V13" s="636"/>
      <c r="W13" s="636"/>
      <c r="X13" s="636"/>
      <c r="Y13" s="636"/>
      <c r="Z13" s="637"/>
      <c r="AA13" s="641"/>
      <c r="AB13" s="642"/>
      <c r="AC13" s="643"/>
      <c r="AD13" s="646"/>
      <c r="AE13" s="647"/>
      <c r="AF13" s="647"/>
      <c r="AG13" s="653"/>
    </row>
    <row r="14" spans="2:34" s="181" customFormat="1" ht="16.899999999999999" customHeight="1" x14ac:dyDescent="0.2">
      <c r="B14" s="194">
        <v>4</v>
      </c>
      <c r="C14" s="635"/>
      <c r="D14" s="636"/>
      <c r="E14" s="636"/>
      <c r="F14" s="636"/>
      <c r="G14" s="636"/>
      <c r="H14" s="636"/>
      <c r="I14" s="636"/>
      <c r="J14" s="637"/>
      <c r="K14" s="641"/>
      <c r="L14" s="642"/>
      <c r="M14" s="643"/>
      <c r="N14" s="646"/>
      <c r="O14" s="647"/>
      <c r="P14" s="647"/>
      <c r="Q14" s="648"/>
      <c r="R14" s="193">
        <v>19</v>
      </c>
      <c r="S14" s="635"/>
      <c r="T14" s="636"/>
      <c r="U14" s="636"/>
      <c r="V14" s="636"/>
      <c r="W14" s="636"/>
      <c r="X14" s="636"/>
      <c r="Y14" s="636"/>
      <c r="Z14" s="637"/>
      <c r="AA14" s="641"/>
      <c r="AB14" s="642"/>
      <c r="AC14" s="643"/>
      <c r="AD14" s="646"/>
      <c r="AE14" s="647"/>
      <c r="AF14" s="647"/>
      <c r="AG14" s="653"/>
    </row>
    <row r="15" spans="2:34" s="181" customFormat="1" ht="16.899999999999999" customHeight="1" x14ac:dyDescent="0.2">
      <c r="B15" s="194">
        <v>5</v>
      </c>
      <c r="C15" s="635"/>
      <c r="D15" s="636"/>
      <c r="E15" s="636"/>
      <c r="F15" s="636"/>
      <c r="G15" s="636"/>
      <c r="H15" s="636"/>
      <c r="I15" s="636"/>
      <c r="J15" s="637"/>
      <c r="K15" s="641"/>
      <c r="L15" s="642"/>
      <c r="M15" s="643"/>
      <c r="N15" s="646"/>
      <c r="O15" s="647"/>
      <c r="P15" s="647"/>
      <c r="Q15" s="648"/>
      <c r="R15" s="193">
        <v>20</v>
      </c>
      <c r="S15" s="635"/>
      <c r="T15" s="636"/>
      <c r="U15" s="636"/>
      <c r="V15" s="636"/>
      <c r="W15" s="636"/>
      <c r="X15" s="636"/>
      <c r="Y15" s="636"/>
      <c r="Z15" s="637"/>
      <c r="AA15" s="641"/>
      <c r="AB15" s="642"/>
      <c r="AC15" s="643"/>
      <c r="AD15" s="646"/>
      <c r="AE15" s="647"/>
      <c r="AF15" s="647"/>
      <c r="AG15" s="653"/>
    </row>
    <row r="16" spans="2:34" s="181" customFormat="1" ht="16.899999999999999" customHeight="1" x14ac:dyDescent="0.2">
      <c r="B16" s="194">
        <v>6</v>
      </c>
      <c r="C16" s="635"/>
      <c r="D16" s="636"/>
      <c r="E16" s="636"/>
      <c r="F16" s="636"/>
      <c r="G16" s="636"/>
      <c r="H16" s="636"/>
      <c r="I16" s="636"/>
      <c r="J16" s="637"/>
      <c r="K16" s="641"/>
      <c r="L16" s="642"/>
      <c r="M16" s="643"/>
      <c r="N16" s="646"/>
      <c r="O16" s="647"/>
      <c r="P16" s="647"/>
      <c r="Q16" s="648"/>
      <c r="R16" s="193">
        <v>21</v>
      </c>
      <c r="S16" s="635"/>
      <c r="T16" s="636"/>
      <c r="U16" s="636"/>
      <c r="V16" s="636"/>
      <c r="W16" s="636"/>
      <c r="X16" s="636"/>
      <c r="Y16" s="636"/>
      <c r="Z16" s="637"/>
      <c r="AA16" s="641"/>
      <c r="AB16" s="642"/>
      <c r="AC16" s="643"/>
      <c r="AD16" s="646"/>
      <c r="AE16" s="647"/>
      <c r="AF16" s="647"/>
      <c r="AG16" s="653"/>
    </row>
    <row r="17" spans="1:35" s="181" customFormat="1" ht="16.899999999999999" customHeight="1" x14ac:dyDescent="0.2">
      <c r="B17" s="194">
        <v>7</v>
      </c>
      <c r="C17" s="635"/>
      <c r="D17" s="636"/>
      <c r="E17" s="636"/>
      <c r="F17" s="636"/>
      <c r="G17" s="636"/>
      <c r="H17" s="636"/>
      <c r="I17" s="636"/>
      <c r="J17" s="637"/>
      <c r="K17" s="641"/>
      <c r="L17" s="642"/>
      <c r="M17" s="643"/>
      <c r="N17" s="646"/>
      <c r="O17" s="647"/>
      <c r="P17" s="647"/>
      <c r="Q17" s="648"/>
      <c r="R17" s="193">
        <v>22</v>
      </c>
      <c r="S17" s="635"/>
      <c r="T17" s="636"/>
      <c r="U17" s="636"/>
      <c r="V17" s="636"/>
      <c r="W17" s="636"/>
      <c r="X17" s="636"/>
      <c r="Y17" s="636"/>
      <c r="Z17" s="637"/>
      <c r="AA17" s="641"/>
      <c r="AB17" s="642"/>
      <c r="AC17" s="643"/>
      <c r="AD17" s="646"/>
      <c r="AE17" s="647"/>
      <c r="AF17" s="647"/>
      <c r="AG17" s="653"/>
    </row>
    <row r="18" spans="1:35" s="181" customFormat="1" ht="16.899999999999999" customHeight="1" x14ac:dyDescent="0.2">
      <c r="B18" s="194">
        <v>8</v>
      </c>
      <c r="C18" s="635"/>
      <c r="D18" s="636"/>
      <c r="E18" s="636"/>
      <c r="F18" s="636"/>
      <c r="G18" s="636"/>
      <c r="H18" s="636"/>
      <c r="I18" s="636"/>
      <c r="J18" s="637"/>
      <c r="K18" s="641"/>
      <c r="L18" s="642"/>
      <c r="M18" s="643"/>
      <c r="N18" s="646"/>
      <c r="O18" s="647"/>
      <c r="P18" s="647"/>
      <c r="Q18" s="648"/>
      <c r="R18" s="193">
        <v>23</v>
      </c>
      <c r="S18" s="635"/>
      <c r="T18" s="636"/>
      <c r="U18" s="636"/>
      <c r="V18" s="636"/>
      <c r="W18" s="636"/>
      <c r="X18" s="636"/>
      <c r="Y18" s="636"/>
      <c r="Z18" s="637"/>
      <c r="AA18" s="641"/>
      <c r="AB18" s="642"/>
      <c r="AC18" s="643"/>
      <c r="AD18" s="646"/>
      <c r="AE18" s="647"/>
      <c r="AF18" s="647"/>
      <c r="AG18" s="653"/>
    </row>
    <row r="19" spans="1:35" s="181" customFormat="1" ht="16.899999999999999" customHeight="1" x14ac:dyDescent="0.2">
      <c r="B19" s="194">
        <v>9</v>
      </c>
      <c r="C19" s="635"/>
      <c r="D19" s="636"/>
      <c r="E19" s="636"/>
      <c r="F19" s="636"/>
      <c r="G19" s="636"/>
      <c r="H19" s="636"/>
      <c r="I19" s="636"/>
      <c r="J19" s="637"/>
      <c r="K19" s="641"/>
      <c r="L19" s="642"/>
      <c r="M19" s="643"/>
      <c r="N19" s="646"/>
      <c r="O19" s="647"/>
      <c r="P19" s="647"/>
      <c r="Q19" s="648"/>
      <c r="R19" s="193">
        <v>24</v>
      </c>
      <c r="S19" s="635"/>
      <c r="T19" s="636"/>
      <c r="U19" s="636"/>
      <c r="V19" s="636"/>
      <c r="W19" s="636"/>
      <c r="X19" s="636"/>
      <c r="Y19" s="636"/>
      <c r="Z19" s="637"/>
      <c r="AA19" s="641"/>
      <c r="AB19" s="642"/>
      <c r="AC19" s="643"/>
      <c r="AD19" s="646"/>
      <c r="AE19" s="647"/>
      <c r="AF19" s="647"/>
      <c r="AG19" s="653"/>
    </row>
    <row r="20" spans="1:35" s="181" customFormat="1" ht="16.899999999999999" customHeight="1" x14ac:dyDescent="0.2">
      <c r="B20" s="194">
        <v>10</v>
      </c>
      <c r="C20" s="635"/>
      <c r="D20" s="636"/>
      <c r="E20" s="636"/>
      <c r="F20" s="636"/>
      <c r="G20" s="636"/>
      <c r="H20" s="636"/>
      <c r="I20" s="636"/>
      <c r="J20" s="637"/>
      <c r="K20" s="641"/>
      <c r="L20" s="642"/>
      <c r="M20" s="643"/>
      <c r="N20" s="646"/>
      <c r="O20" s="647"/>
      <c r="P20" s="647"/>
      <c r="Q20" s="648"/>
      <c r="R20" s="193">
        <v>25</v>
      </c>
      <c r="S20" s="635"/>
      <c r="T20" s="636"/>
      <c r="U20" s="636"/>
      <c r="V20" s="636"/>
      <c r="W20" s="636"/>
      <c r="X20" s="636"/>
      <c r="Y20" s="636"/>
      <c r="Z20" s="637"/>
      <c r="AA20" s="641"/>
      <c r="AB20" s="642"/>
      <c r="AC20" s="643"/>
      <c r="AD20" s="646"/>
      <c r="AE20" s="647"/>
      <c r="AF20" s="647"/>
      <c r="AG20" s="653"/>
    </row>
    <row r="21" spans="1:35" s="181" customFormat="1" ht="16.899999999999999" customHeight="1" x14ac:dyDescent="0.2">
      <c r="B21" s="194">
        <v>11</v>
      </c>
      <c r="C21" s="635"/>
      <c r="D21" s="636"/>
      <c r="E21" s="636"/>
      <c r="F21" s="636"/>
      <c r="G21" s="636"/>
      <c r="H21" s="636"/>
      <c r="I21" s="636"/>
      <c r="J21" s="637"/>
      <c r="K21" s="641"/>
      <c r="L21" s="642"/>
      <c r="M21" s="643"/>
      <c r="N21" s="646"/>
      <c r="O21" s="647"/>
      <c r="P21" s="647"/>
      <c r="Q21" s="648"/>
      <c r="R21" s="193">
        <v>26</v>
      </c>
      <c r="S21" s="635"/>
      <c r="T21" s="636"/>
      <c r="U21" s="636"/>
      <c r="V21" s="636"/>
      <c r="W21" s="636"/>
      <c r="X21" s="636"/>
      <c r="Y21" s="636"/>
      <c r="Z21" s="637"/>
      <c r="AA21" s="641"/>
      <c r="AB21" s="642"/>
      <c r="AC21" s="643"/>
      <c r="AD21" s="646"/>
      <c r="AE21" s="647"/>
      <c r="AF21" s="647"/>
      <c r="AG21" s="653"/>
    </row>
    <row r="22" spans="1:35" s="181" customFormat="1" ht="16.899999999999999" customHeight="1" x14ac:dyDescent="0.2">
      <c r="B22" s="194">
        <v>12</v>
      </c>
      <c r="C22" s="635"/>
      <c r="D22" s="636"/>
      <c r="E22" s="636"/>
      <c r="F22" s="636"/>
      <c r="G22" s="636"/>
      <c r="H22" s="636"/>
      <c r="I22" s="636"/>
      <c r="J22" s="637"/>
      <c r="K22" s="641"/>
      <c r="L22" s="642"/>
      <c r="M22" s="643"/>
      <c r="N22" s="646"/>
      <c r="O22" s="647"/>
      <c r="P22" s="647"/>
      <c r="Q22" s="648"/>
      <c r="R22" s="193">
        <v>27</v>
      </c>
      <c r="S22" s="635"/>
      <c r="T22" s="636"/>
      <c r="U22" s="636"/>
      <c r="V22" s="636"/>
      <c r="W22" s="636"/>
      <c r="X22" s="636"/>
      <c r="Y22" s="636"/>
      <c r="Z22" s="637"/>
      <c r="AA22" s="641"/>
      <c r="AB22" s="642"/>
      <c r="AC22" s="643"/>
      <c r="AD22" s="646"/>
      <c r="AE22" s="647"/>
      <c r="AF22" s="647"/>
      <c r="AG22" s="653"/>
    </row>
    <row r="23" spans="1:35" s="181" customFormat="1" ht="16.899999999999999" customHeight="1" x14ac:dyDescent="0.2">
      <c r="B23" s="194">
        <v>13</v>
      </c>
      <c r="C23" s="635"/>
      <c r="D23" s="636"/>
      <c r="E23" s="636"/>
      <c r="F23" s="636"/>
      <c r="G23" s="636"/>
      <c r="H23" s="636"/>
      <c r="I23" s="636"/>
      <c r="J23" s="637"/>
      <c r="K23" s="641"/>
      <c r="L23" s="642"/>
      <c r="M23" s="643"/>
      <c r="N23" s="646"/>
      <c r="O23" s="647"/>
      <c r="P23" s="647"/>
      <c r="Q23" s="648"/>
      <c r="R23" s="193">
        <v>28</v>
      </c>
      <c r="S23" s="635"/>
      <c r="T23" s="636"/>
      <c r="U23" s="636"/>
      <c r="V23" s="636"/>
      <c r="W23" s="636"/>
      <c r="X23" s="636"/>
      <c r="Y23" s="636"/>
      <c r="Z23" s="637"/>
      <c r="AA23" s="641"/>
      <c r="AB23" s="642"/>
      <c r="AC23" s="643"/>
      <c r="AD23" s="646"/>
      <c r="AE23" s="647"/>
      <c r="AF23" s="647"/>
      <c r="AG23" s="653"/>
    </row>
    <row r="24" spans="1:35" s="181" customFormat="1" ht="16.899999999999999" customHeight="1" x14ac:dyDescent="0.2">
      <c r="B24" s="194">
        <v>14</v>
      </c>
      <c r="C24" s="635"/>
      <c r="D24" s="636"/>
      <c r="E24" s="636"/>
      <c r="F24" s="636"/>
      <c r="G24" s="636"/>
      <c r="H24" s="636"/>
      <c r="I24" s="636"/>
      <c r="J24" s="637"/>
      <c r="K24" s="641"/>
      <c r="L24" s="642"/>
      <c r="M24" s="643"/>
      <c r="N24" s="646"/>
      <c r="O24" s="647"/>
      <c r="P24" s="647"/>
      <c r="Q24" s="648"/>
      <c r="R24" s="193">
        <v>29</v>
      </c>
      <c r="S24" s="635"/>
      <c r="T24" s="636"/>
      <c r="U24" s="636"/>
      <c r="V24" s="636"/>
      <c r="W24" s="636"/>
      <c r="X24" s="636"/>
      <c r="Y24" s="636"/>
      <c r="Z24" s="637"/>
      <c r="AA24" s="641"/>
      <c r="AB24" s="642"/>
      <c r="AC24" s="643"/>
      <c r="AD24" s="646"/>
      <c r="AE24" s="647"/>
      <c r="AF24" s="647"/>
      <c r="AG24" s="653"/>
    </row>
    <row r="25" spans="1:35" s="181" customFormat="1" ht="16.899999999999999" customHeight="1" x14ac:dyDescent="0.2">
      <c r="B25" s="192">
        <v>15</v>
      </c>
      <c r="C25" s="661"/>
      <c r="D25" s="662"/>
      <c r="E25" s="662"/>
      <c r="F25" s="662"/>
      <c r="G25" s="662"/>
      <c r="H25" s="662"/>
      <c r="I25" s="662"/>
      <c r="J25" s="663"/>
      <c r="K25" s="655"/>
      <c r="L25" s="656"/>
      <c r="M25" s="657"/>
      <c r="N25" s="658"/>
      <c r="O25" s="659"/>
      <c r="P25" s="659"/>
      <c r="Q25" s="664"/>
      <c r="R25" s="191">
        <v>30</v>
      </c>
      <c r="S25" s="661"/>
      <c r="T25" s="662"/>
      <c r="U25" s="662"/>
      <c r="V25" s="662"/>
      <c r="W25" s="662"/>
      <c r="X25" s="662"/>
      <c r="Y25" s="662"/>
      <c r="Z25" s="663"/>
      <c r="AA25" s="655"/>
      <c r="AB25" s="656"/>
      <c r="AC25" s="657"/>
      <c r="AD25" s="658"/>
      <c r="AE25" s="659"/>
      <c r="AF25" s="659"/>
      <c r="AG25" s="660"/>
    </row>
    <row r="26" spans="1:35" s="181" customFormat="1" ht="12" customHeight="1" x14ac:dyDescent="0.2">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row>
    <row r="27" spans="1:35" s="181" customFormat="1" ht="15" customHeight="1" x14ac:dyDescent="0.2">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row>
    <row r="28" spans="1:35" s="181" customFormat="1" ht="15" customHeight="1" x14ac:dyDescent="0.2">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row>
    <row r="29" spans="1:35" s="181" customFormat="1" ht="15" customHeight="1" x14ac:dyDescent="0.2">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row>
    <row r="30" spans="1:35" s="181" customFormat="1" ht="15" customHeight="1" x14ac:dyDescent="0.2">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row>
    <row r="31" spans="1:35" s="181" customFormat="1" ht="15" customHeight="1" x14ac:dyDescent="0.2">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row>
    <row r="32" spans="1:35" s="161" customFormat="1" ht="16.149999999999999" customHeight="1" x14ac:dyDescent="0.2">
      <c r="A32" s="644" t="s">
        <v>625</v>
      </c>
      <c r="B32" s="613" t="s">
        <v>265</v>
      </c>
      <c r="C32" s="615"/>
      <c r="D32" s="180"/>
      <c r="E32" s="179" t="s">
        <v>624</v>
      </c>
      <c r="F32" s="180"/>
      <c r="G32" s="179" t="s">
        <v>623</v>
      </c>
      <c r="H32" s="180"/>
      <c r="I32" s="179" t="s">
        <v>622</v>
      </c>
      <c r="J32" s="180"/>
      <c r="K32" s="179" t="s">
        <v>621</v>
      </c>
      <c r="L32" s="180"/>
      <c r="M32" s="179" t="s">
        <v>620</v>
      </c>
      <c r="N32" s="180"/>
      <c r="O32" s="179" t="s">
        <v>619</v>
      </c>
      <c r="P32" s="180"/>
      <c r="Q32" s="179" t="s">
        <v>618</v>
      </c>
      <c r="R32" s="180"/>
      <c r="S32" s="179" t="s">
        <v>617</v>
      </c>
      <c r="T32" s="180"/>
      <c r="U32" s="179" t="s">
        <v>616</v>
      </c>
      <c r="V32" s="180"/>
      <c r="W32" s="179" t="s">
        <v>615</v>
      </c>
      <c r="X32" s="180"/>
      <c r="Y32" s="179" t="s">
        <v>614</v>
      </c>
      <c r="Z32" s="180"/>
      <c r="AA32" s="179" t="s">
        <v>613</v>
      </c>
      <c r="AB32" s="180"/>
      <c r="AC32" s="179" t="s">
        <v>612</v>
      </c>
      <c r="AD32" s="180"/>
      <c r="AE32" s="179" t="s">
        <v>611</v>
      </c>
      <c r="AF32" s="180"/>
      <c r="AG32" s="179" t="s">
        <v>610</v>
      </c>
      <c r="AH32" s="178"/>
      <c r="AI32" s="177"/>
    </row>
    <row r="33" spans="1:35" s="160" customFormat="1" ht="16.149999999999999" customHeight="1" thickBot="1" x14ac:dyDescent="0.25">
      <c r="A33" s="645"/>
      <c r="B33" s="613" t="s">
        <v>248</v>
      </c>
      <c r="C33" s="615"/>
      <c r="D33" s="611"/>
      <c r="E33" s="612"/>
      <c r="F33" s="611"/>
      <c r="G33" s="612"/>
      <c r="H33" s="611"/>
      <c r="I33" s="612"/>
      <c r="J33" s="611"/>
      <c r="K33" s="612"/>
      <c r="L33" s="611"/>
      <c r="M33" s="612"/>
      <c r="N33" s="611"/>
      <c r="O33" s="612"/>
      <c r="P33" s="611"/>
      <c r="Q33" s="612"/>
      <c r="R33" s="611"/>
      <c r="S33" s="612"/>
      <c r="T33" s="611"/>
      <c r="U33" s="612"/>
      <c r="V33" s="611"/>
      <c r="W33" s="612"/>
      <c r="X33" s="611"/>
      <c r="Y33" s="612"/>
      <c r="Z33" s="611"/>
      <c r="AA33" s="612"/>
      <c r="AB33" s="611"/>
      <c r="AC33" s="612"/>
      <c r="AD33" s="611"/>
      <c r="AE33" s="612"/>
      <c r="AF33" s="611"/>
      <c r="AG33" s="612"/>
      <c r="AH33" s="176"/>
      <c r="AI33" s="175"/>
    </row>
    <row r="34" spans="1:35" s="160" customFormat="1" ht="16.149999999999999" customHeight="1" thickBot="1" x14ac:dyDescent="0.25">
      <c r="A34" s="645"/>
      <c r="B34" s="613"/>
      <c r="C34" s="614"/>
      <c r="D34" s="170"/>
      <c r="E34" s="169"/>
      <c r="F34" s="170"/>
      <c r="G34" s="169"/>
      <c r="H34" s="170"/>
      <c r="I34" s="169"/>
      <c r="J34" s="170"/>
      <c r="K34" s="169"/>
      <c r="L34" s="170"/>
      <c r="M34" s="169"/>
      <c r="N34" s="170"/>
      <c r="O34" s="169"/>
      <c r="P34" s="170"/>
      <c r="Q34" s="169"/>
      <c r="R34" s="170"/>
      <c r="S34" s="169"/>
      <c r="T34" s="170"/>
      <c r="U34" s="169"/>
      <c r="V34" s="170"/>
      <c r="W34" s="169"/>
      <c r="X34" s="170"/>
      <c r="Y34" s="169"/>
      <c r="Z34" s="170"/>
      <c r="AA34" s="169"/>
      <c r="AB34" s="170"/>
      <c r="AC34" s="169"/>
      <c r="AD34" s="170"/>
      <c r="AE34" s="169"/>
      <c r="AF34" s="170"/>
      <c r="AG34" s="169"/>
      <c r="AH34" s="175"/>
      <c r="AI34" s="175"/>
    </row>
    <row r="35" spans="1:35" s="160" customFormat="1" ht="16.149999999999999" customHeight="1" thickBot="1" x14ac:dyDescent="0.25">
      <c r="A35" s="645"/>
      <c r="B35" s="621" t="s">
        <v>247</v>
      </c>
      <c r="C35" s="622"/>
      <c r="D35" s="623"/>
      <c r="E35" s="624"/>
      <c r="F35" s="623"/>
      <c r="G35" s="624"/>
      <c r="H35" s="623"/>
      <c r="I35" s="624"/>
      <c r="J35" s="623"/>
      <c r="K35" s="624"/>
      <c r="L35" s="623"/>
      <c r="M35" s="624"/>
      <c r="N35" s="623"/>
      <c r="O35" s="624"/>
      <c r="P35" s="623"/>
      <c r="Q35" s="624"/>
      <c r="R35" s="623"/>
      <c r="S35" s="624"/>
      <c r="T35" s="623"/>
      <c r="U35" s="624"/>
      <c r="V35" s="623"/>
      <c r="W35" s="624"/>
      <c r="X35" s="623"/>
      <c r="Y35" s="624"/>
      <c r="Z35" s="623"/>
      <c r="AA35" s="624"/>
      <c r="AB35" s="623"/>
      <c r="AC35" s="624"/>
      <c r="AD35" s="623"/>
      <c r="AE35" s="624"/>
      <c r="AF35" s="623"/>
      <c r="AG35" s="624"/>
      <c r="AH35" s="174"/>
      <c r="AI35" s="173"/>
    </row>
    <row r="36" spans="1:35" s="161" customFormat="1" ht="16.149999999999999" customHeight="1" thickTop="1" x14ac:dyDescent="0.2">
      <c r="A36" s="645"/>
      <c r="B36" s="618" t="s">
        <v>265</v>
      </c>
      <c r="C36" s="619"/>
      <c r="D36" s="172"/>
      <c r="E36" s="171" t="s">
        <v>609</v>
      </c>
      <c r="F36" s="172"/>
      <c r="G36" s="171" t="s">
        <v>608</v>
      </c>
      <c r="H36" s="172"/>
      <c r="I36" s="171" t="s">
        <v>607</v>
      </c>
      <c r="J36" s="172"/>
      <c r="K36" s="171" t="s">
        <v>606</v>
      </c>
      <c r="L36" s="172"/>
      <c r="M36" s="171" t="s">
        <v>605</v>
      </c>
      <c r="N36" s="172"/>
      <c r="O36" s="171" t="s">
        <v>604</v>
      </c>
      <c r="P36" s="172"/>
      <c r="Q36" s="171" t="s">
        <v>603</v>
      </c>
      <c r="R36" s="172"/>
      <c r="S36" s="171" t="s">
        <v>602</v>
      </c>
      <c r="T36" s="172"/>
      <c r="U36" s="171" t="s">
        <v>601</v>
      </c>
      <c r="V36" s="172"/>
      <c r="W36" s="171" t="s">
        <v>600</v>
      </c>
      <c r="X36" s="172"/>
      <c r="Y36" s="171" t="s">
        <v>599</v>
      </c>
      <c r="Z36" s="172"/>
      <c r="AA36" s="171" t="s">
        <v>598</v>
      </c>
      <c r="AB36" s="172"/>
      <c r="AC36" s="171" t="s">
        <v>597</v>
      </c>
      <c r="AD36" s="172"/>
      <c r="AE36" s="171" t="s">
        <v>596</v>
      </c>
      <c r="AF36" s="172"/>
      <c r="AG36" s="171" t="s">
        <v>595</v>
      </c>
      <c r="AH36" s="172"/>
      <c r="AI36" s="171" t="s">
        <v>594</v>
      </c>
    </row>
    <row r="37" spans="1:35" s="160" customFormat="1" ht="16.149999999999999" customHeight="1" thickBot="1" x14ac:dyDescent="0.25">
      <c r="A37" s="645"/>
      <c r="B37" s="613" t="s">
        <v>248</v>
      </c>
      <c r="C37" s="615"/>
      <c r="D37" s="611"/>
      <c r="E37" s="612"/>
      <c r="F37" s="611"/>
      <c r="G37" s="612"/>
      <c r="H37" s="611"/>
      <c r="I37" s="612"/>
      <c r="J37" s="611"/>
      <c r="K37" s="612"/>
      <c r="L37" s="611"/>
      <c r="M37" s="612"/>
      <c r="N37" s="611"/>
      <c r="O37" s="612"/>
      <c r="P37" s="611"/>
      <c r="Q37" s="612"/>
      <c r="R37" s="611"/>
      <c r="S37" s="612"/>
      <c r="T37" s="611"/>
      <c r="U37" s="612"/>
      <c r="V37" s="611"/>
      <c r="W37" s="612"/>
      <c r="X37" s="611"/>
      <c r="Y37" s="612"/>
      <c r="Z37" s="611"/>
      <c r="AA37" s="612"/>
      <c r="AB37" s="611"/>
      <c r="AC37" s="612"/>
      <c r="AD37" s="611"/>
      <c r="AE37" s="612"/>
      <c r="AF37" s="611"/>
      <c r="AG37" s="612"/>
      <c r="AH37" s="611"/>
      <c r="AI37" s="612"/>
    </row>
    <row r="38" spans="1:35" s="160" customFormat="1" ht="16.149999999999999" customHeight="1" thickBot="1" x14ac:dyDescent="0.25">
      <c r="A38" s="645"/>
      <c r="B38" s="613"/>
      <c r="C38" s="614"/>
      <c r="D38" s="170"/>
      <c r="E38" s="169"/>
      <c r="F38" s="170"/>
      <c r="G38" s="169"/>
      <c r="H38" s="170"/>
      <c r="I38" s="169"/>
      <c r="J38" s="170"/>
      <c r="K38" s="169"/>
      <c r="L38" s="170"/>
      <c r="M38" s="169"/>
      <c r="N38" s="170"/>
      <c r="O38" s="169"/>
      <c r="P38" s="170"/>
      <c r="Q38" s="169"/>
      <c r="R38" s="170"/>
      <c r="S38" s="169"/>
      <c r="T38" s="170"/>
      <c r="U38" s="169"/>
      <c r="V38" s="170"/>
      <c r="W38" s="169"/>
      <c r="X38" s="170"/>
      <c r="Y38" s="169"/>
      <c r="Z38" s="170"/>
      <c r="AA38" s="169"/>
      <c r="AB38" s="170"/>
      <c r="AC38" s="169"/>
      <c r="AD38" s="170"/>
      <c r="AE38" s="169"/>
      <c r="AF38" s="170"/>
      <c r="AG38" s="169"/>
      <c r="AH38" s="170"/>
      <c r="AI38" s="169"/>
    </row>
    <row r="39" spans="1:35" s="160" customFormat="1" ht="16.149999999999999" customHeight="1" x14ac:dyDescent="0.2">
      <c r="A39" s="645"/>
      <c r="B39" s="613" t="s">
        <v>247</v>
      </c>
      <c r="C39" s="615"/>
      <c r="D39" s="616"/>
      <c r="E39" s="617"/>
      <c r="F39" s="616"/>
      <c r="G39" s="617"/>
      <c r="H39" s="616"/>
      <c r="I39" s="617"/>
      <c r="J39" s="616"/>
      <c r="K39" s="617"/>
      <c r="L39" s="616"/>
      <c r="M39" s="617"/>
      <c r="N39" s="616"/>
      <c r="O39" s="617"/>
      <c r="P39" s="616"/>
      <c r="Q39" s="617"/>
      <c r="R39" s="616"/>
      <c r="S39" s="617"/>
      <c r="T39" s="616"/>
      <c r="U39" s="617"/>
      <c r="V39" s="616"/>
      <c r="W39" s="617"/>
      <c r="X39" s="616"/>
      <c r="Y39" s="617"/>
      <c r="Z39" s="616"/>
      <c r="AA39" s="617"/>
      <c r="AB39" s="616"/>
      <c r="AC39" s="617"/>
      <c r="AD39" s="616"/>
      <c r="AE39" s="617"/>
      <c r="AF39" s="616"/>
      <c r="AG39" s="617"/>
      <c r="AH39" s="616"/>
      <c r="AI39" s="617"/>
    </row>
    <row r="40" spans="1:35" s="160" customFormat="1" ht="16.149999999999999" customHeight="1" x14ac:dyDescent="0.2">
      <c r="A40" s="168"/>
      <c r="B40" s="608" t="s">
        <v>246</v>
      </c>
      <c r="C40" s="608"/>
      <c r="D40" s="609" t="s">
        <v>245</v>
      </c>
      <c r="E40" s="609"/>
      <c r="F40" s="609"/>
      <c r="G40" s="610"/>
      <c r="H40" s="610"/>
      <c r="I40" s="609" t="s">
        <v>244</v>
      </c>
      <c r="J40" s="609"/>
      <c r="K40" s="609"/>
      <c r="L40" s="609"/>
      <c r="M40" s="610"/>
      <c r="N40" s="610"/>
      <c r="O40" s="609" t="s">
        <v>243</v>
      </c>
      <c r="P40" s="609"/>
      <c r="Q40" s="609"/>
      <c r="R40" s="610"/>
      <c r="S40" s="610"/>
      <c r="T40" s="609" t="s">
        <v>242</v>
      </c>
      <c r="U40" s="609"/>
      <c r="V40" s="609"/>
      <c r="W40" s="609"/>
      <c r="X40" s="610"/>
      <c r="Y40" s="610"/>
      <c r="Z40" s="609" t="s">
        <v>241</v>
      </c>
      <c r="AA40" s="609"/>
      <c r="AB40" s="609"/>
      <c r="AC40" s="609"/>
      <c r="AD40" s="610"/>
      <c r="AE40" s="610"/>
      <c r="AF40" s="609" t="s">
        <v>240</v>
      </c>
      <c r="AG40" s="609"/>
      <c r="AH40" s="609"/>
      <c r="AI40" s="609"/>
    </row>
    <row r="41" spans="1:35" s="181" customFormat="1" ht="15" customHeight="1" x14ac:dyDescent="0.2">
      <c r="B41" s="163"/>
      <c r="D41" s="163"/>
      <c r="E41" s="165"/>
    </row>
    <row r="42" spans="1:35" s="161" customFormat="1" ht="16.149999999999999" customHeight="1" x14ac:dyDescent="0.2">
      <c r="A42" s="644" t="s">
        <v>593</v>
      </c>
      <c r="B42" s="613" t="s">
        <v>265</v>
      </c>
      <c r="C42" s="615"/>
      <c r="D42" s="180"/>
      <c r="E42" s="179" t="s">
        <v>592</v>
      </c>
      <c r="F42" s="180"/>
      <c r="G42" s="179" t="s">
        <v>591</v>
      </c>
      <c r="H42" s="180"/>
      <c r="I42" s="179" t="s">
        <v>590</v>
      </c>
      <c r="J42" s="180"/>
      <c r="K42" s="179" t="s">
        <v>589</v>
      </c>
      <c r="L42" s="180"/>
      <c r="M42" s="179" t="s">
        <v>588</v>
      </c>
      <c r="N42" s="180"/>
      <c r="O42" s="179" t="s">
        <v>587</v>
      </c>
      <c r="P42" s="180"/>
      <c r="Q42" s="179" t="s">
        <v>586</v>
      </c>
      <c r="R42" s="180"/>
      <c r="S42" s="179" t="s">
        <v>585</v>
      </c>
      <c r="T42" s="180"/>
      <c r="U42" s="179" t="s">
        <v>584</v>
      </c>
      <c r="V42" s="180"/>
      <c r="W42" s="179" t="s">
        <v>583</v>
      </c>
      <c r="X42" s="180"/>
      <c r="Y42" s="179" t="s">
        <v>582</v>
      </c>
      <c r="Z42" s="180"/>
      <c r="AA42" s="179" t="s">
        <v>581</v>
      </c>
      <c r="AB42" s="180"/>
      <c r="AC42" s="179" t="s">
        <v>580</v>
      </c>
      <c r="AD42" s="180"/>
      <c r="AE42" s="179" t="s">
        <v>579</v>
      </c>
      <c r="AF42" s="180"/>
      <c r="AG42" s="179" t="s">
        <v>578</v>
      </c>
      <c r="AH42" s="178"/>
      <c r="AI42" s="177"/>
    </row>
    <row r="43" spans="1:35" s="160" customFormat="1" ht="16.149999999999999" customHeight="1" thickBot="1" x14ac:dyDescent="0.25">
      <c r="A43" s="645"/>
      <c r="B43" s="613" t="s">
        <v>248</v>
      </c>
      <c r="C43" s="615"/>
      <c r="D43" s="611"/>
      <c r="E43" s="612"/>
      <c r="F43" s="611"/>
      <c r="G43" s="612"/>
      <c r="H43" s="611"/>
      <c r="I43" s="612"/>
      <c r="J43" s="611"/>
      <c r="K43" s="612"/>
      <c r="L43" s="611"/>
      <c r="M43" s="612"/>
      <c r="N43" s="611"/>
      <c r="O43" s="612"/>
      <c r="P43" s="611"/>
      <c r="Q43" s="612"/>
      <c r="R43" s="611"/>
      <c r="S43" s="612"/>
      <c r="T43" s="611"/>
      <c r="U43" s="612"/>
      <c r="V43" s="611"/>
      <c r="W43" s="612"/>
      <c r="X43" s="611"/>
      <c r="Y43" s="612"/>
      <c r="Z43" s="611"/>
      <c r="AA43" s="612"/>
      <c r="AB43" s="611"/>
      <c r="AC43" s="612"/>
      <c r="AD43" s="611"/>
      <c r="AE43" s="612"/>
      <c r="AF43" s="611"/>
      <c r="AG43" s="612"/>
      <c r="AH43" s="176"/>
      <c r="AI43" s="175"/>
    </row>
    <row r="44" spans="1:35" s="160" customFormat="1" ht="16.149999999999999" customHeight="1" thickBot="1" x14ac:dyDescent="0.25">
      <c r="A44" s="645"/>
      <c r="B44" s="613"/>
      <c r="C44" s="614"/>
      <c r="D44" s="170"/>
      <c r="E44" s="169"/>
      <c r="F44" s="170"/>
      <c r="G44" s="169"/>
      <c r="H44" s="170"/>
      <c r="I44" s="169"/>
      <c r="J44" s="170"/>
      <c r="K44" s="169"/>
      <c r="L44" s="170"/>
      <c r="M44" s="169"/>
      <c r="N44" s="170"/>
      <c r="O44" s="169"/>
      <c r="P44" s="170"/>
      <c r="Q44" s="169"/>
      <c r="R44" s="170"/>
      <c r="S44" s="169"/>
      <c r="T44" s="170"/>
      <c r="U44" s="169"/>
      <c r="V44" s="170"/>
      <c r="W44" s="169"/>
      <c r="X44" s="170"/>
      <c r="Y44" s="169"/>
      <c r="Z44" s="170"/>
      <c r="AA44" s="169"/>
      <c r="AB44" s="170"/>
      <c r="AC44" s="169"/>
      <c r="AD44" s="170"/>
      <c r="AE44" s="169"/>
      <c r="AF44" s="170"/>
      <c r="AG44" s="169"/>
      <c r="AH44" s="175"/>
      <c r="AI44" s="175"/>
    </row>
    <row r="45" spans="1:35" s="160" customFormat="1" ht="16.149999999999999" customHeight="1" thickBot="1" x14ac:dyDescent="0.25">
      <c r="A45" s="645"/>
      <c r="B45" s="621" t="s">
        <v>247</v>
      </c>
      <c r="C45" s="622"/>
      <c r="D45" s="623"/>
      <c r="E45" s="624"/>
      <c r="F45" s="623"/>
      <c r="G45" s="624"/>
      <c r="H45" s="623"/>
      <c r="I45" s="624"/>
      <c r="J45" s="623"/>
      <c r="K45" s="624"/>
      <c r="L45" s="623"/>
      <c r="M45" s="624"/>
      <c r="N45" s="623"/>
      <c r="O45" s="624"/>
      <c r="P45" s="623"/>
      <c r="Q45" s="624"/>
      <c r="R45" s="623"/>
      <c r="S45" s="624"/>
      <c r="T45" s="623"/>
      <c r="U45" s="624"/>
      <c r="V45" s="623"/>
      <c r="W45" s="624"/>
      <c r="X45" s="623"/>
      <c r="Y45" s="624"/>
      <c r="Z45" s="623"/>
      <c r="AA45" s="624"/>
      <c r="AB45" s="623"/>
      <c r="AC45" s="624"/>
      <c r="AD45" s="623"/>
      <c r="AE45" s="624"/>
      <c r="AF45" s="623"/>
      <c r="AG45" s="624"/>
      <c r="AH45" s="183"/>
      <c r="AI45" s="182"/>
    </row>
    <row r="46" spans="1:35" s="161" customFormat="1" ht="16.149999999999999" customHeight="1" thickTop="1" x14ac:dyDescent="0.2">
      <c r="A46" s="645"/>
      <c r="B46" s="618" t="s">
        <v>265</v>
      </c>
      <c r="C46" s="619"/>
      <c r="D46" s="172"/>
      <c r="E46" s="171" t="s">
        <v>577</v>
      </c>
      <c r="F46" s="172"/>
      <c r="G46" s="171" t="s">
        <v>576</v>
      </c>
      <c r="H46" s="172"/>
      <c r="I46" s="171" t="s">
        <v>575</v>
      </c>
      <c r="J46" s="172"/>
      <c r="K46" s="171" t="s">
        <v>574</v>
      </c>
      <c r="L46" s="172"/>
      <c r="M46" s="171" t="s">
        <v>573</v>
      </c>
      <c r="N46" s="172"/>
      <c r="O46" s="171" t="s">
        <v>572</v>
      </c>
      <c r="P46" s="172"/>
      <c r="Q46" s="171" t="s">
        <v>571</v>
      </c>
      <c r="R46" s="172"/>
      <c r="S46" s="171" t="s">
        <v>570</v>
      </c>
      <c r="T46" s="172"/>
      <c r="U46" s="171" t="s">
        <v>569</v>
      </c>
      <c r="V46" s="172"/>
      <c r="W46" s="171" t="s">
        <v>568</v>
      </c>
      <c r="X46" s="172"/>
      <c r="Y46" s="171" t="s">
        <v>567</v>
      </c>
      <c r="Z46" s="172"/>
      <c r="AA46" s="171" t="s">
        <v>566</v>
      </c>
      <c r="AB46" s="172"/>
      <c r="AC46" s="171" t="s">
        <v>565</v>
      </c>
      <c r="AD46" s="172"/>
      <c r="AE46" s="171" t="s">
        <v>564</v>
      </c>
      <c r="AF46" s="189"/>
      <c r="AG46" s="188"/>
      <c r="AH46" s="177"/>
      <c r="AI46" s="177"/>
    </row>
    <row r="47" spans="1:35" s="160" customFormat="1" ht="16.149999999999999" customHeight="1" thickBot="1" x14ac:dyDescent="0.25">
      <c r="A47" s="645"/>
      <c r="B47" s="613" t="s">
        <v>248</v>
      </c>
      <c r="C47" s="615"/>
      <c r="D47" s="611"/>
      <c r="E47" s="612"/>
      <c r="F47" s="611"/>
      <c r="G47" s="612"/>
      <c r="H47" s="611"/>
      <c r="I47" s="612"/>
      <c r="J47" s="611"/>
      <c r="K47" s="612"/>
      <c r="L47" s="611"/>
      <c r="M47" s="612"/>
      <c r="N47" s="611"/>
      <c r="O47" s="612"/>
      <c r="P47" s="611"/>
      <c r="Q47" s="612"/>
      <c r="R47" s="611"/>
      <c r="S47" s="612"/>
      <c r="T47" s="611"/>
      <c r="U47" s="612"/>
      <c r="V47" s="611"/>
      <c r="W47" s="612"/>
      <c r="X47" s="611"/>
      <c r="Y47" s="612"/>
      <c r="Z47" s="611"/>
      <c r="AA47" s="612"/>
      <c r="AB47" s="611"/>
      <c r="AC47" s="612"/>
      <c r="AD47" s="611"/>
      <c r="AE47" s="612"/>
      <c r="AF47" s="627"/>
      <c r="AG47" s="628"/>
      <c r="AH47" s="175"/>
      <c r="AI47" s="175"/>
    </row>
    <row r="48" spans="1:35" s="160" customFormat="1" ht="16.149999999999999" customHeight="1" thickBot="1" x14ac:dyDescent="0.25">
      <c r="A48" s="645"/>
      <c r="B48" s="613"/>
      <c r="C48" s="614"/>
      <c r="D48" s="170"/>
      <c r="E48" s="169"/>
      <c r="F48" s="170"/>
      <c r="G48" s="169"/>
      <c r="H48" s="170"/>
      <c r="I48" s="169"/>
      <c r="J48" s="170"/>
      <c r="K48" s="169"/>
      <c r="L48" s="170"/>
      <c r="M48" s="169"/>
      <c r="N48" s="170"/>
      <c r="O48" s="169"/>
      <c r="P48" s="170"/>
      <c r="Q48" s="169"/>
      <c r="R48" s="170"/>
      <c r="S48" s="169"/>
      <c r="T48" s="170"/>
      <c r="U48" s="169"/>
      <c r="V48" s="170"/>
      <c r="W48" s="169"/>
      <c r="X48" s="170"/>
      <c r="Y48" s="169"/>
      <c r="Z48" s="170"/>
      <c r="AA48" s="169"/>
      <c r="AB48" s="170"/>
      <c r="AC48" s="169"/>
      <c r="AD48" s="170"/>
      <c r="AE48" s="186"/>
      <c r="AF48" s="185"/>
      <c r="AG48" s="185"/>
      <c r="AH48" s="175"/>
      <c r="AI48" s="175"/>
    </row>
    <row r="49" spans="1:35" s="160" customFormat="1" ht="16.149999999999999" customHeight="1" x14ac:dyDescent="0.2">
      <c r="A49" s="645"/>
      <c r="B49" s="613" t="s">
        <v>247</v>
      </c>
      <c r="C49" s="615"/>
      <c r="D49" s="616"/>
      <c r="E49" s="617"/>
      <c r="F49" s="616"/>
      <c r="G49" s="617"/>
      <c r="H49" s="616"/>
      <c r="I49" s="617"/>
      <c r="J49" s="616"/>
      <c r="K49" s="617"/>
      <c r="L49" s="616"/>
      <c r="M49" s="617"/>
      <c r="N49" s="616"/>
      <c r="O49" s="617"/>
      <c r="P49" s="616"/>
      <c r="Q49" s="617"/>
      <c r="R49" s="616"/>
      <c r="S49" s="617"/>
      <c r="T49" s="616"/>
      <c r="U49" s="617"/>
      <c r="V49" s="616"/>
      <c r="W49" s="617"/>
      <c r="X49" s="616"/>
      <c r="Y49" s="617"/>
      <c r="Z49" s="616"/>
      <c r="AA49" s="617"/>
      <c r="AB49" s="616"/>
      <c r="AC49" s="617"/>
      <c r="AD49" s="616"/>
      <c r="AE49" s="617"/>
      <c r="AF49" s="625"/>
      <c r="AG49" s="626"/>
      <c r="AH49" s="182"/>
      <c r="AI49" s="182"/>
    </row>
    <row r="50" spans="1:35" s="160" customFormat="1" ht="16.149999999999999" customHeight="1" x14ac:dyDescent="0.2">
      <c r="A50" s="168"/>
      <c r="B50" s="608" t="s">
        <v>246</v>
      </c>
      <c r="C50" s="608"/>
      <c r="D50" s="609" t="s">
        <v>245</v>
      </c>
      <c r="E50" s="609"/>
      <c r="F50" s="609"/>
      <c r="G50" s="610"/>
      <c r="H50" s="610"/>
      <c r="I50" s="609" t="s">
        <v>244</v>
      </c>
      <c r="J50" s="609"/>
      <c r="K50" s="609"/>
      <c r="L50" s="609"/>
      <c r="M50" s="610"/>
      <c r="N50" s="610"/>
      <c r="O50" s="609" t="s">
        <v>243</v>
      </c>
      <c r="P50" s="609"/>
      <c r="Q50" s="609"/>
      <c r="R50" s="610"/>
      <c r="S50" s="610"/>
      <c r="T50" s="609" t="s">
        <v>242</v>
      </c>
      <c r="U50" s="609"/>
      <c r="V50" s="609"/>
      <c r="W50" s="609"/>
      <c r="X50" s="610"/>
      <c r="Y50" s="610"/>
      <c r="Z50" s="609" t="s">
        <v>241</v>
      </c>
      <c r="AA50" s="609"/>
      <c r="AB50" s="609"/>
      <c r="AC50" s="609"/>
      <c r="AD50" s="610"/>
      <c r="AE50" s="610"/>
      <c r="AF50" s="620" t="s">
        <v>240</v>
      </c>
      <c r="AG50" s="620"/>
      <c r="AH50" s="620"/>
      <c r="AI50" s="620"/>
    </row>
    <row r="51" spans="1:35" s="181" customFormat="1" ht="15" customHeight="1" x14ac:dyDescent="0.2">
      <c r="B51" s="163"/>
      <c r="D51" s="163"/>
      <c r="E51" s="165"/>
    </row>
    <row r="52" spans="1:35" s="161" customFormat="1" ht="16.149999999999999" customHeight="1" x14ac:dyDescent="0.2">
      <c r="A52" s="644" t="s">
        <v>563</v>
      </c>
      <c r="B52" s="613" t="s">
        <v>265</v>
      </c>
      <c r="C52" s="615"/>
      <c r="D52" s="180"/>
      <c r="E52" s="179" t="s">
        <v>562</v>
      </c>
      <c r="F52" s="180"/>
      <c r="G52" s="179" t="s">
        <v>561</v>
      </c>
      <c r="H52" s="180"/>
      <c r="I52" s="179" t="s">
        <v>404</v>
      </c>
      <c r="J52" s="180"/>
      <c r="K52" s="179" t="s">
        <v>560</v>
      </c>
      <c r="L52" s="180"/>
      <c r="M52" s="179" t="s">
        <v>559</v>
      </c>
      <c r="N52" s="180"/>
      <c r="O52" s="179" t="s">
        <v>558</v>
      </c>
      <c r="P52" s="180"/>
      <c r="Q52" s="179" t="s">
        <v>557</v>
      </c>
      <c r="R52" s="180"/>
      <c r="S52" s="179" t="s">
        <v>556</v>
      </c>
      <c r="T52" s="180"/>
      <c r="U52" s="179" t="s">
        <v>555</v>
      </c>
      <c r="V52" s="180"/>
      <c r="W52" s="179" t="s">
        <v>554</v>
      </c>
      <c r="X52" s="180"/>
      <c r="Y52" s="179" t="s">
        <v>553</v>
      </c>
      <c r="Z52" s="180"/>
      <c r="AA52" s="179" t="s">
        <v>552</v>
      </c>
      <c r="AB52" s="180"/>
      <c r="AC52" s="179" t="s">
        <v>394</v>
      </c>
      <c r="AD52" s="180"/>
      <c r="AE52" s="179" t="s">
        <v>551</v>
      </c>
      <c r="AF52" s="180"/>
      <c r="AG52" s="179" t="s">
        <v>550</v>
      </c>
      <c r="AH52" s="178"/>
      <c r="AI52" s="177"/>
    </row>
    <row r="53" spans="1:35" s="160" customFormat="1" ht="16.149999999999999" customHeight="1" thickBot="1" x14ac:dyDescent="0.25">
      <c r="A53" s="645"/>
      <c r="B53" s="613" t="s">
        <v>248</v>
      </c>
      <c r="C53" s="615"/>
      <c r="D53" s="611"/>
      <c r="E53" s="612"/>
      <c r="F53" s="611"/>
      <c r="G53" s="612"/>
      <c r="H53" s="611"/>
      <c r="I53" s="612"/>
      <c r="J53" s="611"/>
      <c r="K53" s="612"/>
      <c r="L53" s="611"/>
      <c r="M53" s="612"/>
      <c r="N53" s="611"/>
      <c r="O53" s="612"/>
      <c r="P53" s="611"/>
      <c r="Q53" s="612"/>
      <c r="R53" s="611"/>
      <c r="S53" s="612"/>
      <c r="T53" s="611"/>
      <c r="U53" s="612"/>
      <c r="V53" s="611"/>
      <c r="W53" s="612"/>
      <c r="X53" s="611"/>
      <c r="Y53" s="612"/>
      <c r="Z53" s="611"/>
      <c r="AA53" s="612"/>
      <c r="AB53" s="611"/>
      <c r="AC53" s="612"/>
      <c r="AD53" s="611"/>
      <c r="AE53" s="612"/>
      <c r="AF53" s="611"/>
      <c r="AG53" s="612"/>
      <c r="AH53" s="176"/>
      <c r="AI53" s="175"/>
    </row>
    <row r="54" spans="1:35" s="160" customFormat="1" ht="16.149999999999999" customHeight="1" thickBot="1" x14ac:dyDescent="0.25">
      <c r="A54" s="645"/>
      <c r="B54" s="613"/>
      <c r="C54" s="614"/>
      <c r="D54" s="170"/>
      <c r="E54" s="169"/>
      <c r="F54" s="170"/>
      <c r="G54" s="169"/>
      <c r="H54" s="170"/>
      <c r="I54" s="169"/>
      <c r="J54" s="170"/>
      <c r="K54" s="169"/>
      <c r="L54" s="170"/>
      <c r="M54" s="169"/>
      <c r="N54" s="170"/>
      <c r="O54" s="169"/>
      <c r="P54" s="170"/>
      <c r="Q54" s="169"/>
      <c r="R54" s="170"/>
      <c r="S54" s="169"/>
      <c r="T54" s="170"/>
      <c r="U54" s="169"/>
      <c r="V54" s="170"/>
      <c r="W54" s="169"/>
      <c r="X54" s="170"/>
      <c r="Y54" s="169"/>
      <c r="Z54" s="170"/>
      <c r="AA54" s="169"/>
      <c r="AB54" s="170"/>
      <c r="AC54" s="169"/>
      <c r="AD54" s="170"/>
      <c r="AE54" s="169"/>
      <c r="AF54" s="170"/>
      <c r="AG54" s="169"/>
      <c r="AH54" s="175"/>
      <c r="AI54" s="175"/>
    </row>
    <row r="55" spans="1:35" s="160" customFormat="1" ht="16.149999999999999" customHeight="1" thickBot="1" x14ac:dyDescent="0.25">
      <c r="A55" s="645"/>
      <c r="B55" s="621" t="s">
        <v>247</v>
      </c>
      <c r="C55" s="622"/>
      <c r="D55" s="623"/>
      <c r="E55" s="624"/>
      <c r="F55" s="623"/>
      <c r="G55" s="624"/>
      <c r="H55" s="623"/>
      <c r="I55" s="624"/>
      <c r="J55" s="623"/>
      <c r="K55" s="624"/>
      <c r="L55" s="623"/>
      <c r="M55" s="624"/>
      <c r="N55" s="623"/>
      <c r="O55" s="624"/>
      <c r="P55" s="623"/>
      <c r="Q55" s="624"/>
      <c r="R55" s="623"/>
      <c r="S55" s="624"/>
      <c r="T55" s="623"/>
      <c r="U55" s="624"/>
      <c r="V55" s="623"/>
      <c r="W55" s="624"/>
      <c r="X55" s="623"/>
      <c r="Y55" s="624"/>
      <c r="Z55" s="623"/>
      <c r="AA55" s="624"/>
      <c r="AB55" s="623"/>
      <c r="AC55" s="624"/>
      <c r="AD55" s="623"/>
      <c r="AE55" s="624"/>
      <c r="AF55" s="623"/>
      <c r="AG55" s="624"/>
      <c r="AH55" s="174"/>
      <c r="AI55" s="173"/>
    </row>
    <row r="56" spans="1:35" s="161" customFormat="1" ht="16.149999999999999" customHeight="1" thickTop="1" x14ac:dyDescent="0.2">
      <c r="A56" s="645"/>
      <c r="B56" s="618" t="s">
        <v>265</v>
      </c>
      <c r="C56" s="619"/>
      <c r="D56" s="172"/>
      <c r="E56" s="171" t="s">
        <v>549</v>
      </c>
      <c r="F56" s="172"/>
      <c r="G56" s="171" t="s">
        <v>548</v>
      </c>
      <c r="H56" s="172"/>
      <c r="I56" s="171" t="s">
        <v>547</v>
      </c>
      <c r="J56" s="172"/>
      <c r="K56" s="171" t="s">
        <v>546</v>
      </c>
      <c r="L56" s="172"/>
      <c r="M56" s="171" t="s">
        <v>545</v>
      </c>
      <c r="N56" s="172"/>
      <c r="O56" s="171" t="s">
        <v>544</v>
      </c>
      <c r="P56" s="172"/>
      <c r="Q56" s="171" t="s">
        <v>543</v>
      </c>
      <c r="R56" s="172"/>
      <c r="S56" s="171" t="s">
        <v>542</v>
      </c>
      <c r="T56" s="172"/>
      <c r="U56" s="171" t="s">
        <v>541</v>
      </c>
      <c r="V56" s="172"/>
      <c r="W56" s="171" t="s">
        <v>540</v>
      </c>
      <c r="X56" s="172"/>
      <c r="Y56" s="171" t="s">
        <v>539</v>
      </c>
      <c r="Z56" s="172"/>
      <c r="AA56" s="171" t="s">
        <v>538</v>
      </c>
      <c r="AB56" s="172"/>
      <c r="AC56" s="171" t="s">
        <v>537</v>
      </c>
      <c r="AD56" s="172"/>
      <c r="AE56" s="171" t="s">
        <v>536</v>
      </c>
      <c r="AF56" s="172"/>
      <c r="AG56" s="171" t="s">
        <v>535</v>
      </c>
      <c r="AH56" s="172"/>
      <c r="AI56" s="171" t="s">
        <v>534</v>
      </c>
    </row>
    <row r="57" spans="1:35" s="160" customFormat="1" ht="16.149999999999999" customHeight="1" thickBot="1" x14ac:dyDescent="0.25">
      <c r="A57" s="645"/>
      <c r="B57" s="613" t="s">
        <v>248</v>
      </c>
      <c r="C57" s="615"/>
      <c r="D57" s="611"/>
      <c r="E57" s="612"/>
      <c r="F57" s="611"/>
      <c r="G57" s="612"/>
      <c r="H57" s="611"/>
      <c r="I57" s="612"/>
      <c r="J57" s="611"/>
      <c r="K57" s="612"/>
      <c r="L57" s="611"/>
      <c r="M57" s="612"/>
      <c r="N57" s="611"/>
      <c r="O57" s="612"/>
      <c r="P57" s="611"/>
      <c r="Q57" s="612"/>
      <c r="R57" s="611"/>
      <c r="S57" s="612"/>
      <c r="T57" s="611"/>
      <c r="U57" s="612"/>
      <c r="V57" s="611"/>
      <c r="W57" s="612"/>
      <c r="X57" s="611"/>
      <c r="Y57" s="612"/>
      <c r="Z57" s="611"/>
      <c r="AA57" s="612"/>
      <c r="AB57" s="611"/>
      <c r="AC57" s="612"/>
      <c r="AD57" s="611"/>
      <c r="AE57" s="612"/>
      <c r="AF57" s="611"/>
      <c r="AG57" s="612"/>
      <c r="AH57" s="611"/>
      <c r="AI57" s="612"/>
    </row>
    <row r="58" spans="1:35" s="160" customFormat="1" ht="16.149999999999999" customHeight="1" thickBot="1" x14ac:dyDescent="0.25">
      <c r="A58" s="645"/>
      <c r="B58" s="613"/>
      <c r="C58" s="614"/>
      <c r="D58" s="170"/>
      <c r="E58" s="169"/>
      <c r="F58" s="170"/>
      <c r="G58" s="169"/>
      <c r="H58" s="170"/>
      <c r="I58" s="169"/>
      <c r="J58" s="170"/>
      <c r="K58" s="169"/>
      <c r="L58" s="170"/>
      <c r="M58" s="169"/>
      <c r="N58" s="170"/>
      <c r="O58" s="169"/>
      <c r="P58" s="170"/>
      <c r="Q58" s="169"/>
      <c r="R58" s="170"/>
      <c r="S58" s="169"/>
      <c r="T58" s="170"/>
      <c r="U58" s="169"/>
      <c r="V58" s="170"/>
      <c r="W58" s="169"/>
      <c r="X58" s="170"/>
      <c r="Y58" s="169"/>
      <c r="Z58" s="170"/>
      <c r="AA58" s="169"/>
      <c r="AB58" s="170"/>
      <c r="AC58" s="169"/>
      <c r="AD58" s="170"/>
      <c r="AE58" s="169"/>
      <c r="AF58" s="170"/>
      <c r="AG58" s="169"/>
      <c r="AH58" s="170"/>
      <c r="AI58" s="169"/>
    </row>
    <row r="59" spans="1:35" s="160" customFormat="1" ht="16.149999999999999" customHeight="1" x14ac:dyDescent="0.2">
      <c r="A59" s="645"/>
      <c r="B59" s="613" t="s">
        <v>247</v>
      </c>
      <c r="C59" s="615"/>
      <c r="D59" s="616"/>
      <c r="E59" s="617"/>
      <c r="F59" s="616"/>
      <c r="G59" s="617"/>
      <c r="H59" s="616"/>
      <c r="I59" s="617"/>
      <c r="J59" s="616"/>
      <c r="K59" s="617"/>
      <c r="L59" s="616"/>
      <c r="M59" s="617"/>
      <c r="N59" s="616"/>
      <c r="O59" s="617"/>
      <c r="P59" s="616"/>
      <c r="Q59" s="617"/>
      <c r="R59" s="616"/>
      <c r="S59" s="617"/>
      <c r="T59" s="616"/>
      <c r="U59" s="617"/>
      <c r="V59" s="616"/>
      <c r="W59" s="617"/>
      <c r="X59" s="616"/>
      <c r="Y59" s="617"/>
      <c r="Z59" s="616"/>
      <c r="AA59" s="617"/>
      <c r="AB59" s="616"/>
      <c r="AC59" s="617"/>
      <c r="AD59" s="616"/>
      <c r="AE59" s="617"/>
      <c r="AF59" s="616"/>
      <c r="AG59" s="617"/>
      <c r="AH59" s="616"/>
      <c r="AI59" s="617"/>
    </row>
    <row r="60" spans="1:35" s="160" customFormat="1" ht="16.149999999999999" customHeight="1" x14ac:dyDescent="0.2">
      <c r="A60" s="168"/>
      <c r="B60" s="608" t="s">
        <v>246</v>
      </c>
      <c r="C60" s="608"/>
      <c r="D60" s="609" t="s">
        <v>245</v>
      </c>
      <c r="E60" s="609"/>
      <c r="F60" s="609"/>
      <c r="G60" s="610"/>
      <c r="H60" s="610"/>
      <c r="I60" s="609" t="s">
        <v>244</v>
      </c>
      <c r="J60" s="609"/>
      <c r="K60" s="609"/>
      <c r="L60" s="609"/>
      <c r="M60" s="610"/>
      <c r="N60" s="610"/>
      <c r="O60" s="609" t="s">
        <v>243</v>
      </c>
      <c r="P60" s="609"/>
      <c r="Q60" s="609"/>
      <c r="R60" s="610"/>
      <c r="S60" s="610"/>
      <c r="T60" s="609" t="s">
        <v>242</v>
      </c>
      <c r="U60" s="609"/>
      <c r="V60" s="609"/>
      <c r="W60" s="609"/>
      <c r="X60" s="610"/>
      <c r="Y60" s="610"/>
      <c r="Z60" s="609" t="s">
        <v>241</v>
      </c>
      <c r="AA60" s="609"/>
      <c r="AB60" s="609"/>
      <c r="AC60" s="609"/>
      <c r="AD60" s="610"/>
      <c r="AE60" s="610"/>
      <c r="AF60" s="609" t="s">
        <v>240</v>
      </c>
      <c r="AG60" s="609"/>
      <c r="AH60" s="609"/>
      <c r="AI60" s="609"/>
    </row>
    <row r="61" spans="1:35" s="181" customFormat="1" ht="15" customHeight="1" x14ac:dyDescent="0.2">
      <c r="B61" s="163"/>
      <c r="D61" s="163"/>
      <c r="E61" s="165"/>
    </row>
    <row r="62" spans="1:35" s="161" customFormat="1" ht="16.149999999999999" customHeight="1" x14ac:dyDescent="0.2">
      <c r="A62" s="644" t="s">
        <v>533</v>
      </c>
      <c r="B62" s="613" t="s">
        <v>265</v>
      </c>
      <c r="C62" s="615"/>
      <c r="D62" s="180"/>
      <c r="E62" s="179" t="s">
        <v>532</v>
      </c>
      <c r="F62" s="180"/>
      <c r="G62" s="179" t="s">
        <v>531</v>
      </c>
      <c r="H62" s="180"/>
      <c r="I62" s="179" t="s">
        <v>530</v>
      </c>
      <c r="J62" s="180"/>
      <c r="K62" s="179" t="s">
        <v>529</v>
      </c>
      <c r="L62" s="180"/>
      <c r="M62" s="179" t="s">
        <v>528</v>
      </c>
      <c r="N62" s="180"/>
      <c r="O62" s="179" t="s">
        <v>527</v>
      </c>
      <c r="P62" s="180"/>
      <c r="Q62" s="179" t="s">
        <v>526</v>
      </c>
      <c r="R62" s="180"/>
      <c r="S62" s="179" t="s">
        <v>525</v>
      </c>
      <c r="T62" s="180"/>
      <c r="U62" s="179" t="s">
        <v>524</v>
      </c>
      <c r="V62" s="180"/>
      <c r="W62" s="179" t="s">
        <v>523</v>
      </c>
      <c r="X62" s="180"/>
      <c r="Y62" s="179" t="s">
        <v>522</v>
      </c>
      <c r="Z62" s="180"/>
      <c r="AA62" s="179" t="s">
        <v>521</v>
      </c>
      <c r="AB62" s="180"/>
      <c r="AC62" s="179" t="s">
        <v>520</v>
      </c>
      <c r="AD62" s="180"/>
      <c r="AE62" s="179" t="s">
        <v>519</v>
      </c>
      <c r="AF62" s="180"/>
      <c r="AG62" s="179" t="s">
        <v>518</v>
      </c>
      <c r="AH62" s="178"/>
      <c r="AI62" s="177"/>
    </row>
    <row r="63" spans="1:35" s="160" customFormat="1" ht="16.149999999999999" customHeight="1" thickBot="1" x14ac:dyDescent="0.25">
      <c r="A63" s="645"/>
      <c r="B63" s="613" t="s">
        <v>248</v>
      </c>
      <c r="C63" s="615"/>
      <c r="D63" s="611"/>
      <c r="E63" s="612"/>
      <c r="F63" s="611"/>
      <c r="G63" s="612"/>
      <c r="H63" s="611"/>
      <c r="I63" s="612"/>
      <c r="J63" s="611"/>
      <c r="K63" s="612"/>
      <c r="L63" s="611"/>
      <c r="M63" s="612"/>
      <c r="N63" s="611"/>
      <c r="O63" s="612"/>
      <c r="P63" s="611"/>
      <c r="Q63" s="612"/>
      <c r="R63" s="611"/>
      <c r="S63" s="612"/>
      <c r="T63" s="611"/>
      <c r="U63" s="612"/>
      <c r="V63" s="611"/>
      <c r="W63" s="612"/>
      <c r="X63" s="611"/>
      <c r="Y63" s="612"/>
      <c r="Z63" s="611"/>
      <c r="AA63" s="612"/>
      <c r="AB63" s="611"/>
      <c r="AC63" s="612"/>
      <c r="AD63" s="611"/>
      <c r="AE63" s="612"/>
      <c r="AF63" s="611"/>
      <c r="AG63" s="612"/>
      <c r="AH63" s="176"/>
      <c r="AI63" s="175"/>
    </row>
    <row r="64" spans="1:35" s="160" customFormat="1" ht="16.149999999999999" customHeight="1" thickBot="1" x14ac:dyDescent="0.25">
      <c r="A64" s="645"/>
      <c r="B64" s="613"/>
      <c r="C64" s="614"/>
      <c r="D64" s="170"/>
      <c r="E64" s="169"/>
      <c r="F64" s="170"/>
      <c r="G64" s="169"/>
      <c r="H64" s="170"/>
      <c r="I64" s="169"/>
      <c r="J64" s="170"/>
      <c r="K64" s="169"/>
      <c r="L64" s="170"/>
      <c r="M64" s="169"/>
      <c r="N64" s="170"/>
      <c r="O64" s="169"/>
      <c r="P64" s="170"/>
      <c r="Q64" s="169"/>
      <c r="R64" s="170"/>
      <c r="S64" s="169"/>
      <c r="T64" s="170"/>
      <c r="U64" s="169"/>
      <c r="V64" s="170"/>
      <c r="W64" s="169"/>
      <c r="X64" s="170"/>
      <c r="Y64" s="169"/>
      <c r="Z64" s="170"/>
      <c r="AA64" s="169"/>
      <c r="AB64" s="170"/>
      <c r="AC64" s="169"/>
      <c r="AD64" s="170"/>
      <c r="AE64" s="169"/>
      <c r="AF64" s="170"/>
      <c r="AG64" s="169"/>
      <c r="AH64" s="175"/>
      <c r="AI64" s="175"/>
    </row>
    <row r="65" spans="1:35" s="160" customFormat="1" ht="16.149999999999999" customHeight="1" thickBot="1" x14ac:dyDescent="0.25">
      <c r="A65" s="645"/>
      <c r="B65" s="621" t="s">
        <v>247</v>
      </c>
      <c r="C65" s="622"/>
      <c r="D65" s="623"/>
      <c r="E65" s="624"/>
      <c r="F65" s="623"/>
      <c r="G65" s="624"/>
      <c r="H65" s="623"/>
      <c r="I65" s="624"/>
      <c r="J65" s="623"/>
      <c r="K65" s="624"/>
      <c r="L65" s="623"/>
      <c r="M65" s="624"/>
      <c r="N65" s="623"/>
      <c r="O65" s="624"/>
      <c r="P65" s="623"/>
      <c r="Q65" s="624"/>
      <c r="R65" s="623"/>
      <c r="S65" s="624"/>
      <c r="T65" s="623"/>
      <c r="U65" s="624"/>
      <c r="V65" s="623"/>
      <c r="W65" s="624"/>
      <c r="X65" s="623"/>
      <c r="Y65" s="624"/>
      <c r="Z65" s="623"/>
      <c r="AA65" s="624"/>
      <c r="AB65" s="623"/>
      <c r="AC65" s="624"/>
      <c r="AD65" s="623"/>
      <c r="AE65" s="624"/>
      <c r="AF65" s="623"/>
      <c r="AG65" s="624"/>
      <c r="AH65" s="183"/>
      <c r="AI65" s="182"/>
    </row>
    <row r="66" spans="1:35" s="161" customFormat="1" ht="16.149999999999999" customHeight="1" thickTop="1" x14ac:dyDescent="0.2">
      <c r="A66" s="645"/>
      <c r="B66" s="618" t="s">
        <v>265</v>
      </c>
      <c r="C66" s="619"/>
      <c r="D66" s="172"/>
      <c r="E66" s="171" t="s">
        <v>517</v>
      </c>
      <c r="F66" s="172"/>
      <c r="G66" s="171" t="s">
        <v>516</v>
      </c>
      <c r="H66" s="172"/>
      <c r="I66" s="171" t="s">
        <v>515</v>
      </c>
      <c r="J66" s="172"/>
      <c r="K66" s="171" t="s">
        <v>514</v>
      </c>
      <c r="L66" s="172"/>
      <c r="M66" s="171" t="s">
        <v>513</v>
      </c>
      <c r="N66" s="172"/>
      <c r="O66" s="171" t="s">
        <v>512</v>
      </c>
      <c r="P66" s="172"/>
      <c r="Q66" s="171" t="s">
        <v>511</v>
      </c>
      <c r="R66" s="172"/>
      <c r="S66" s="171" t="s">
        <v>510</v>
      </c>
      <c r="T66" s="172"/>
      <c r="U66" s="171" t="s">
        <v>509</v>
      </c>
      <c r="V66" s="172"/>
      <c r="W66" s="171" t="s">
        <v>508</v>
      </c>
      <c r="X66" s="172"/>
      <c r="Y66" s="171" t="s">
        <v>507</v>
      </c>
      <c r="Z66" s="172"/>
      <c r="AA66" s="171" t="s">
        <v>506</v>
      </c>
      <c r="AB66" s="172"/>
      <c r="AC66" s="171" t="s">
        <v>505</v>
      </c>
      <c r="AD66" s="172"/>
      <c r="AE66" s="171" t="s">
        <v>504</v>
      </c>
      <c r="AF66" s="172"/>
      <c r="AG66" s="171" t="s">
        <v>503</v>
      </c>
      <c r="AH66" s="178"/>
      <c r="AI66" s="177"/>
    </row>
    <row r="67" spans="1:35" s="160" customFormat="1" ht="16.149999999999999" customHeight="1" thickBot="1" x14ac:dyDescent="0.25">
      <c r="A67" s="645"/>
      <c r="B67" s="613" t="s">
        <v>248</v>
      </c>
      <c r="C67" s="615"/>
      <c r="D67" s="611"/>
      <c r="E67" s="612"/>
      <c r="F67" s="611"/>
      <c r="G67" s="612"/>
      <c r="H67" s="611"/>
      <c r="I67" s="612"/>
      <c r="J67" s="611"/>
      <c r="K67" s="612"/>
      <c r="L67" s="611"/>
      <c r="M67" s="612"/>
      <c r="N67" s="611"/>
      <c r="O67" s="612"/>
      <c r="P67" s="611"/>
      <c r="Q67" s="612"/>
      <c r="R67" s="611"/>
      <c r="S67" s="612"/>
      <c r="T67" s="611"/>
      <c r="U67" s="612"/>
      <c r="V67" s="611"/>
      <c r="W67" s="612"/>
      <c r="X67" s="611"/>
      <c r="Y67" s="612"/>
      <c r="Z67" s="611"/>
      <c r="AA67" s="612"/>
      <c r="AB67" s="611"/>
      <c r="AC67" s="612"/>
      <c r="AD67" s="611"/>
      <c r="AE67" s="612"/>
      <c r="AF67" s="611"/>
      <c r="AG67" s="612"/>
      <c r="AH67" s="176"/>
      <c r="AI67" s="175"/>
    </row>
    <row r="68" spans="1:35" s="160" customFormat="1" ht="16.149999999999999" customHeight="1" thickBot="1" x14ac:dyDescent="0.25">
      <c r="A68" s="645"/>
      <c r="B68" s="613"/>
      <c r="C68" s="614"/>
      <c r="D68" s="170"/>
      <c r="E68" s="169"/>
      <c r="F68" s="170"/>
      <c r="G68" s="169"/>
      <c r="H68" s="170"/>
      <c r="I68" s="169"/>
      <c r="J68" s="170"/>
      <c r="K68" s="169"/>
      <c r="L68" s="170"/>
      <c r="M68" s="169"/>
      <c r="N68" s="170"/>
      <c r="O68" s="169"/>
      <c r="P68" s="170"/>
      <c r="Q68" s="169"/>
      <c r="R68" s="170"/>
      <c r="S68" s="169"/>
      <c r="T68" s="170"/>
      <c r="U68" s="169"/>
      <c r="V68" s="170"/>
      <c r="W68" s="169"/>
      <c r="X68" s="170"/>
      <c r="Y68" s="169"/>
      <c r="Z68" s="170"/>
      <c r="AA68" s="169"/>
      <c r="AB68" s="170"/>
      <c r="AC68" s="169"/>
      <c r="AD68" s="170"/>
      <c r="AE68" s="169"/>
      <c r="AF68" s="170"/>
      <c r="AG68" s="169"/>
      <c r="AH68" s="176"/>
      <c r="AI68" s="175"/>
    </row>
    <row r="69" spans="1:35" s="160" customFormat="1" ht="16.149999999999999" customHeight="1" x14ac:dyDescent="0.2">
      <c r="A69" s="645"/>
      <c r="B69" s="613" t="s">
        <v>247</v>
      </c>
      <c r="C69" s="615"/>
      <c r="D69" s="616"/>
      <c r="E69" s="617"/>
      <c r="F69" s="616"/>
      <c r="G69" s="617"/>
      <c r="H69" s="616"/>
      <c r="I69" s="617"/>
      <c r="J69" s="616"/>
      <c r="K69" s="617"/>
      <c r="L69" s="616"/>
      <c r="M69" s="617"/>
      <c r="N69" s="616"/>
      <c r="O69" s="617"/>
      <c r="P69" s="616"/>
      <c r="Q69" s="617"/>
      <c r="R69" s="616"/>
      <c r="S69" s="617"/>
      <c r="T69" s="616"/>
      <c r="U69" s="617"/>
      <c r="V69" s="616"/>
      <c r="W69" s="617"/>
      <c r="X69" s="616"/>
      <c r="Y69" s="617"/>
      <c r="Z69" s="616"/>
      <c r="AA69" s="617"/>
      <c r="AB69" s="616"/>
      <c r="AC69" s="617"/>
      <c r="AD69" s="616"/>
      <c r="AE69" s="617"/>
      <c r="AF69" s="616"/>
      <c r="AG69" s="617"/>
      <c r="AH69" s="183"/>
      <c r="AI69" s="182"/>
    </row>
    <row r="70" spans="1:35" s="160" customFormat="1" ht="16.149999999999999" customHeight="1" x14ac:dyDescent="0.2">
      <c r="A70" s="168"/>
      <c r="B70" s="608" t="s">
        <v>246</v>
      </c>
      <c r="C70" s="608"/>
      <c r="D70" s="609" t="s">
        <v>245</v>
      </c>
      <c r="E70" s="609"/>
      <c r="F70" s="609"/>
      <c r="G70" s="610"/>
      <c r="H70" s="610"/>
      <c r="I70" s="609" t="s">
        <v>244</v>
      </c>
      <c r="J70" s="609"/>
      <c r="K70" s="609"/>
      <c r="L70" s="609"/>
      <c r="M70" s="610"/>
      <c r="N70" s="610"/>
      <c r="O70" s="609" t="s">
        <v>243</v>
      </c>
      <c r="P70" s="609"/>
      <c r="Q70" s="609"/>
      <c r="R70" s="610"/>
      <c r="S70" s="610"/>
      <c r="T70" s="609" t="s">
        <v>242</v>
      </c>
      <c r="U70" s="609"/>
      <c r="V70" s="609"/>
      <c r="W70" s="609"/>
      <c r="X70" s="610"/>
      <c r="Y70" s="610"/>
      <c r="Z70" s="609" t="s">
        <v>241</v>
      </c>
      <c r="AA70" s="609"/>
      <c r="AB70" s="609"/>
      <c r="AC70" s="609"/>
      <c r="AD70" s="610"/>
      <c r="AE70" s="610"/>
      <c r="AF70" s="609" t="s">
        <v>240</v>
      </c>
      <c r="AG70" s="609"/>
      <c r="AH70" s="620"/>
      <c r="AI70" s="620"/>
    </row>
    <row r="71" spans="1:35" s="181" customFormat="1" ht="15" customHeight="1" x14ac:dyDescent="0.2">
      <c r="B71" s="163"/>
      <c r="D71" s="163"/>
      <c r="E71" s="165"/>
    </row>
    <row r="72" spans="1:35" s="161" customFormat="1" ht="16.149999999999999" customHeight="1" x14ac:dyDescent="0.2">
      <c r="A72" s="644" t="s">
        <v>502</v>
      </c>
      <c r="B72" s="613" t="s">
        <v>265</v>
      </c>
      <c r="C72" s="615"/>
      <c r="D72" s="180"/>
      <c r="E72" s="179" t="s">
        <v>501</v>
      </c>
      <c r="F72" s="180"/>
      <c r="G72" s="179" t="s">
        <v>500</v>
      </c>
      <c r="H72" s="180"/>
      <c r="I72" s="179" t="s">
        <v>499</v>
      </c>
      <c r="J72" s="180"/>
      <c r="K72" s="179" t="s">
        <v>498</v>
      </c>
      <c r="L72" s="180"/>
      <c r="M72" s="179" t="s">
        <v>497</v>
      </c>
      <c r="N72" s="180"/>
      <c r="O72" s="179" t="s">
        <v>496</v>
      </c>
      <c r="P72" s="180"/>
      <c r="Q72" s="179" t="s">
        <v>495</v>
      </c>
      <c r="R72" s="180"/>
      <c r="S72" s="179" t="s">
        <v>494</v>
      </c>
      <c r="T72" s="180"/>
      <c r="U72" s="179" t="s">
        <v>493</v>
      </c>
      <c r="V72" s="180"/>
      <c r="W72" s="179" t="s">
        <v>492</v>
      </c>
      <c r="X72" s="180"/>
      <c r="Y72" s="179" t="s">
        <v>491</v>
      </c>
      <c r="Z72" s="180"/>
      <c r="AA72" s="179" t="s">
        <v>490</v>
      </c>
      <c r="AB72" s="180"/>
      <c r="AC72" s="179" t="s">
        <v>489</v>
      </c>
      <c r="AD72" s="180"/>
      <c r="AE72" s="179" t="s">
        <v>488</v>
      </c>
      <c r="AF72" s="180"/>
      <c r="AG72" s="179" t="s">
        <v>487</v>
      </c>
      <c r="AH72" s="178"/>
      <c r="AI72" s="177"/>
    </row>
    <row r="73" spans="1:35" s="160" customFormat="1" ht="16.149999999999999" customHeight="1" thickBot="1" x14ac:dyDescent="0.25">
      <c r="A73" s="645"/>
      <c r="B73" s="613" t="s">
        <v>248</v>
      </c>
      <c r="C73" s="615"/>
      <c r="D73" s="611"/>
      <c r="E73" s="612"/>
      <c r="F73" s="611"/>
      <c r="G73" s="612"/>
      <c r="H73" s="611"/>
      <c r="I73" s="612"/>
      <c r="J73" s="611"/>
      <c r="K73" s="612"/>
      <c r="L73" s="611"/>
      <c r="M73" s="612"/>
      <c r="N73" s="611"/>
      <c r="O73" s="612"/>
      <c r="P73" s="611"/>
      <c r="Q73" s="612"/>
      <c r="R73" s="611"/>
      <c r="S73" s="612"/>
      <c r="T73" s="611"/>
      <c r="U73" s="612"/>
      <c r="V73" s="611"/>
      <c r="W73" s="612"/>
      <c r="X73" s="611"/>
      <c r="Y73" s="612"/>
      <c r="Z73" s="611"/>
      <c r="AA73" s="612"/>
      <c r="AB73" s="611"/>
      <c r="AC73" s="612"/>
      <c r="AD73" s="611"/>
      <c r="AE73" s="612"/>
      <c r="AF73" s="611"/>
      <c r="AG73" s="612"/>
      <c r="AH73" s="176"/>
      <c r="AI73" s="175"/>
    </row>
    <row r="74" spans="1:35" s="160" customFormat="1" ht="16.149999999999999" customHeight="1" thickBot="1" x14ac:dyDescent="0.25">
      <c r="A74" s="645"/>
      <c r="B74" s="613"/>
      <c r="C74" s="614"/>
      <c r="D74" s="170"/>
      <c r="E74" s="169"/>
      <c r="F74" s="170"/>
      <c r="G74" s="169"/>
      <c r="H74" s="170"/>
      <c r="I74" s="169"/>
      <c r="J74" s="170"/>
      <c r="K74" s="169"/>
      <c r="L74" s="170"/>
      <c r="M74" s="169"/>
      <c r="N74" s="170"/>
      <c r="O74" s="169"/>
      <c r="P74" s="170"/>
      <c r="Q74" s="169"/>
      <c r="R74" s="170"/>
      <c r="S74" s="169"/>
      <c r="T74" s="170"/>
      <c r="U74" s="169"/>
      <c r="V74" s="170"/>
      <c r="W74" s="169"/>
      <c r="X74" s="170"/>
      <c r="Y74" s="169"/>
      <c r="Z74" s="170"/>
      <c r="AA74" s="169"/>
      <c r="AB74" s="170"/>
      <c r="AC74" s="169"/>
      <c r="AD74" s="170"/>
      <c r="AE74" s="169"/>
      <c r="AF74" s="170"/>
      <c r="AG74" s="169"/>
      <c r="AH74" s="175"/>
      <c r="AI74" s="175"/>
    </row>
    <row r="75" spans="1:35" s="160" customFormat="1" ht="16.149999999999999" customHeight="1" thickBot="1" x14ac:dyDescent="0.25">
      <c r="A75" s="645"/>
      <c r="B75" s="621" t="s">
        <v>247</v>
      </c>
      <c r="C75" s="622"/>
      <c r="D75" s="623"/>
      <c r="E75" s="624"/>
      <c r="F75" s="623"/>
      <c r="G75" s="624"/>
      <c r="H75" s="623"/>
      <c r="I75" s="624"/>
      <c r="J75" s="623"/>
      <c r="K75" s="624"/>
      <c r="L75" s="623"/>
      <c r="M75" s="624"/>
      <c r="N75" s="623"/>
      <c r="O75" s="624"/>
      <c r="P75" s="623"/>
      <c r="Q75" s="624"/>
      <c r="R75" s="623"/>
      <c r="S75" s="624"/>
      <c r="T75" s="623"/>
      <c r="U75" s="624"/>
      <c r="V75" s="623"/>
      <c r="W75" s="624"/>
      <c r="X75" s="623"/>
      <c r="Y75" s="624"/>
      <c r="Z75" s="623"/>
      <c r="AA75" s="624"/>
      <c r="AB75" s="623"/>
      <c r="AC75" s="624"/>
      <c r="AD75" s="623"/>
      <c r="AE75" s="624"/>
      <c r="AF75" s="623"/>
      <c r="AG75" s="624"/>
      <c r="AH75" s="174"/>
      <c r="AI75" s="173"/>
    </row>
    <row r="76" spans="1:35" s="161" customFormat="1" ht="16.149999999999999" customHeight="1" thickTop="1" x14ac:dyDescent="0.2">
      <c r="A76" s="645"/>
      <c r="B76" s="618" t="s">
        <v>265</v>
      </c>
      <c r="C76" s="619"/>
      <c r="D76" s="172"/>
      <c r="E76" s="171" t="s">
        <v>486</v>
      </c>
      <c r="F76" s="172"/>
      <c r="G76" s="171" t="s">
        <v>485</v>
      </c>
      <c r="H76" s="172"/>
      <c r="I76" s="171" t="s">
        <v>484</v>
      </c>
      <c r="J76" s="172"/>
      <c r="K76" s="171" t="s">
        <v>483</v>
      </c>
      <c r="L76" s="172"/>
      <c r="M76" s="171" t="s">
        <v>482</v>
      </c>
      <c r="N76" s="172"/>
      <c r="O76" s="171" t="s">
        <v>481</v>
      </c>
      <c r="P76" s="172"/>
      <c r="Q76" s="171" t="s">
        <v>480</v>
      </c>
      <c r="R76" s="172"/>
      <c r="S76" s="171" t="s">
        <v>479</v>
      </c>
      <c r="T76" s="172"/>
      <c r="U76" s="171" t="s">
        <v>478</v>
      </c>
      <c r="V76" s="172"/>
      <c r="W76" s="171" t="s">
        <v>477</v>
      </c>
      <c r="X76" s="172"/>
      <c r="Y76" s="171" t="s">
        <v>476</v>
      </c>
      <c r="Z76" s="172"/>
      <c r="AA76" s="171" t="s">
        <v>475</v>
      </c>
      <c r="AB76" s="172"/>
      <c r="AC76" s="171" t="s">
        <v>474</v>
      </c>
      <c r="AD76" s="172"/>
      <c r="AE76" s="171" t="s">
        <v>473</v>
      </c>
      <c r="AF76" s="172"/>
      <c r="AG76" s="171" t="s">
        <v>472</v>
      </c>
      <c r="AH76" s="172"/>
      <c r="AI76" s="171" t="s">
        <v>471</v>
      </c>
    </row>
    <row r="77" spans="1:35" s="160" customFormat="1" ht="16.149999999999999" customHeight="1" thickBot="1" x14ac:dyDescent="0.25">
      <c r="A77" s="645"/>
      <c r="B77" s="613" t="s">
        <v>248</v>
      </c>
      <c r="C77" s="615"/>
      <c r="D77" s="611"/>
      <c r="E77" s="612"/>
      <c r="F77" s="611"/>
      <c r="G77" s="612"/>
      <c r="H77" s="611"/>
      <c r="I77" s="612"/>
      <c r="J77" s="611"/>
      <c r="K77" s="612"/>
      <c r="L77" s="611"/>
      <c r="M77" s="612"/>
      <c r="N77" s="611"/>
      <c r="O77" s="612"/>
      <c r="P77" s="611"/>
      <c r="Q77" s="612"/>
      <c r="R77" s="611"/>
      <c r="S77" s="612"/>
      <c r="T77" s="611"/>
      <c r="U77" s="612"/>
      <c r="V77" s="611"/>
      <c r="W77" s="612"/>
      <c r="X77" s="611"/>
      <c r="Y77" s="612"/>
      <c r="Z77" s="611"/>
      <c r="AA77" s="612"/>
      <c r="AB77" s="611"/>
      <c r="AC77" s="612"/>
      <c r="AD77" s="611"/>
      <c r="AE77" s="612"/>
      <c r="AF77" s="611"/>
      <c r="AG77" s="612"/>
      <c r="AH77" s="611"/>
      <c r="AI77" s="612"/>
    </row>
    <row r="78" spans="1:35" s="160" customFormat="1" ht="16.149999999999999" customHeight="1" thickBot="1" x14ac:dyDescent="0.25">
      <c r="A78" s="645"/>
      <c r="B78" s="613"/>
      <c r="C78" s="614"/>
      <c r="D78" s="170"/>
      <c r="E78" s="169"/>
      <c r="F78" s="170"/>
      <c r="G78" s="169"/>
      <c r="H78" s="170"/>
      <c r="I78" s="169"/>
      <c r="J78" s="170"/>
      <c r="K78" s="169"/>
      <c r="L78" s="170"/>
      <c r="M78" s="169"/>
      <c r="N78" s="170"/>
      <c r="O78" s="169"/>
      <c r="P78" s="170"/>
      <c r="Q78" s="169"/>
      <c r="R78" s="170"/>
      <c r="S78" s="169"/>
      <c r="T78" s="170"/>
      <c r="U78" s="169"/>
      <c r="V78" s="170"/>
      <c r="W78" s="169"/>
      <c r="X78" s="170"/>
      <c r="Y78" s="169"/>
      <c r="Z78" s="170"/>
      <c r="AA78" s="169"/>
      <c r="AB78" s="170"/>
      <c r="AC78" s="169"/>
      <c r="AD78" s="170"/>
      <c r="AE78" s="169"/>
      <c r="AF78" s="170"/>
      <c r="AG78" s="169"/>
      <c r="AH78" s="170"/>
      <c r="AI78" s="169"/>
    </row>
    <row r="79" spans="1:35" s="160" customFormat="1" ht="16.149999999999999" customHeight="1" x14ac:dyDescent="0.2">
      <c r="A79" s="645"/>
      <c r="B79" s="613" t="s">
        <v>247</v>
      </c>
      <c r="C79" s="615"/>
      <c r="D79" s="616"/>
      <c r="E79" s="617"/>
      <c r="F79" s="616"/>
      <c r="G79" s="617"/>
      <c r="H79" s="616"/>
      <c r="I79" s="617"/>
      <c r="J79" s="616"/>
      <c r="K79" s="617"/>
      <c r="L79" s="616"/>
      <c r="M79" s="617"/>
      <c r="N79" s="616"/>
      <c r="O79" s="617"/>
      <c r="P79" s="616"/>
      <c r="Q79" s="617"/>
      <c r="R79" s="616"/>
      <c r="S79" s="617"/>
      <c r="T79" s="616"/>
      <c r="U79" s="617"/>
      <c r="V79" s="616"/>
      <c r="W79" s="617"/>
      <c r="X79" s="616"/>
      <c r="Y79" s="617"/>
      <c r="Z79" s="616"/>
      <c r="AA79" s="617"/>
      <c r="AB79" s="616"/>
      <c r="AC79" s="617"/>
      <c r="AD79" s="616"/>
      <c r="AE79" s="617"/>
      <c r="AF79" s="616"/>
      <c r="AG79" s="617"/>
      <c r="AH79" s="616"/>
      <c r="AI79" s="617"/>
    </row>
    <row r="80" spans="1:35" s="160" customFormat="1" ht="16.149999999999999" customHeight="1" x14ac:dyDescent="0.2">
      <c r="A80" s="168"/>
      <c r="B80" s="608" t="s">
        <v>246</v>
      </c>
      <c r="C80" s="608"/>
      <c r="D80" s="609" t="s">
        <v>245</v>
      </c>
      <c r="E80" s="609"/>
      <c r="F80" s="609"/>
      <c r="G80" s="610"/>
      <c r="H80" s="610"/>
      <c r="I80" s="609" t="s">
        <v>244</v>
      </c>
      <c r="J80" s="609"/>
      <c r="K80" s="609"/>
      <c r="L80" s="609"/>
      <c r="M80" s="610"/>
      <c r="N80" s="610"/>
      <c r="O80" s="609" t="s">
        <v>243</v>
      </c>
      <c r="P80" s="609"/>
      <c r="Q80" s="609"/>
      <c r="R80" s="610"/>
      <c r="S80" s="610"/>
      <c r="T80" s="609" t="s">
        <v>242</v>
      </c>
      <c r="U80" s="609"/>
      <c r="V80" s="609"/>
      <c r="W80" s="609"/>
      <c r="X80" s="610"/>
      <c r="Y80" s="610"/>
      <c r="Z80" s="609" t="s">
        <v>241</v>
      </c>
      <c r="AA80" s="609"/>
      <c r="AB80" s="609"/>
      <c r="AC80" s="609"/>
      <c r="AD80" s="610"/>
      <c r="AE80" s="610"/>
      <c r="AF80" s="609" t="s">
        <v>240</v>
      </c>
      <c r="AG80" s="609"/>
      <c r="AH80" s="609"/>
      <c r="AI80" s="609"/>
    </row>
    <row r="81" spans="1:35" s="181" customFormat="1" ht="15" customHeight="1" x14ac:dyDescent="0.2">
      <c r="B81" s="163"/>
      <c r="D81" s="163"/>
      <c r="E81" s="165"/>
    </row>
    <row r="82" spans="1:35" s="161" customFormat="1" ht="16.149999999999999" customHeight="1" x14ac:dyDescent="0.2">
      <c r="A82" s="644" t="s">
        <v>470</v>
      </c>
      <c r="B82" s="613" t="s">
        <v>265</v>
      </c>
      <c r="C82" s="615"/>
      <c r="D82" s="180"/>
      <c r="E82" s="179" t="s">
        <v>469</v>
      </c>
      <c r="F82" s="180"/>
      <c r="G82" s="179" t="s">
        <v>468</v>
      </c>
      <c r="H82" s="180"/>
      <c r="I82" s="179" t="s">
        <v>467</v>
      </c>
      <c r="J82" s="180"/>
      <c r="K82" s="179" t="s">
        <v>466</v>
      </c>
      <c r="L82" s="180"/>
      <c r="M82" s="179" t="s">
        <v>465</v>
      </c>
      <c r="N82" s="180"/>
      <c r="O82" s="179" t="s">
        <v>464</v>
      </c>
      <c r="P82" s="180"/>
      <c r="Q82" s="179" t="s">
        <v>463</v>
      </c>
      <c r="R82" s="180"/>
      <c r="S82" s="179" t="s">
        <v>462</v>
      </c>
      <c r="T82" s="180"/>
      <c r="U82" s="179" t="s">
        <v>461</v>
      </c>
      <c r="V82" s="180"/>
      <c r="W82" s="179" t="s">
        <v>460</v>
      </c>
      <c r="X82" s="180"/>
      <c r="Y82" s="179" t="s">
        <v>459</v>
      </c>
      <c r="Z82" s="180"/>
      <c r="AA82" s="179" t="s">
        <v>458</v>
      </c>
      <c r="AB82" s="180"/>
      <c r="AC82" s="179" t="s">
        <v>457</v>
      </c>
      <c r="AD82" s="180"/>
      <c r="AE82" s="179" t="s">
        <v>456</v>
      </c>
      <c r="AF82" s="180"/>
      <c r="AG82" s="179" t="s">
        <v>455</v>
      </c>
      <c r="AH82" s="178"/>
      <c r="AI82" s="177"/>
    </row>
    <row r="83" spans="1:35" s="160" customFormat="1" ht="16.149999999999999" customHeight="1" thickBot="1" x14ac:dyDescent="0.25">
      <c r="A83" s="645"/>
      <c r="B83" s="613" t="s">
        <v>248</v>
      </c>
      <c r="C83" s="615"/>
      <c r="D83" s="611"/>
      <c r="E83" s="612"/>
      <c r="F83" s="611"/>
      <c r="G83" s="612"/>
      <c r="H83" s="611"/>
      <c r="I83" s="612"/>
      <c r="J83" s="611"/>
      <c r="K83" s="612"/>
      <c r="L83" s="611"/>
      <c r="M83" s="612"/>
      <c r="N83" s="611"/>
      <c r="O83" s="612"/>
      <c r="P83" s="611"/>
      <c r="Q83" s="612"/>
      <c r="R83" s="611"/>
      <c r="S83" s="612"/>
      <c r="T83" s="611"/>
      <c r="U83" s="612"/>
      <c r="V83" s="611"/>
      <c r="W83" s="612"/>
      <c r="X83" s="611"/>
      <c r="Y83" s="612"/>
      <c r="Z83" s="611"/>
      <c r="AA83" s="612"/>
      <c r="AB83" s="611"/>
      <c r="AC83" s="612"/>
      <c r="AD83" s="611"/>
      <c r="AE83" s="612"/>
      <c r="AF83" s="611"/>
      <c r="AG83" s="612"/>
      <c r="AH83" s="176"/>
      <c r="AI83" s="175"/>
    </row>
    <row r="84" spans="1:35" s="160" customFormat="1" ht="16.149999999999999" customHeight="1" thickBot="1" x14ac:dyDescent="0.25">
      <c r="A84" s="645"/>
      <c r="B84" s="613"/>
      <c r="C84" s="614"/>
      <c r="D84" s="170"/>
      <c r="E84" s="169"/>
      <c r="F84" s="170"/>
      <c r="G84" s="169"/>
      <c r="H84" s="170"/>
      <c r="I84" s="169"/>
      <c r="J84" s="170"/>
      <c r="K84" s="169"/>
      <c r="L84" s="170"/>
      <c r="M84" s="169"/>
      <c r="N84" s="170"/>
      <c r="O84" s="169"/>
      <c r="P84" s="170"/>
      <c r="Q84" s="169"/>
      <c r="R84" s="170"/>
      <c r="S84" s="169"/>
      <c r="T84" s="170"/>
      <c r="U84" s="169"/>
      <c r="V84" s="170"/>
      <c r="W84" s="169"/>
      <c r="X84" s="170"/>
      <c r="Y84" s="169"/>
      <c r="Z84" s="170"/>
      <c r="AA84" s="169"/>
      <c r="AB84" s="170"/>
      <c r="AC84" s="169"/>
      <c r="AD84" s="170"/>
      <c r="AE84" s="169"/>
      <c r="AF84" s="170"/>
      <c r="AG84" s="169"/>
      <c r="AH84" s="175"/>
      <c r="AI84" s="175"/>
    </row>
    <row r="85" spans="1:35" s="160" customFormat="1" ht="16.149999999999999" customHeight="1" thickBot="1" x14ac:dyDescent="0.25">
      <c r="A85" s="645"/>
      <c r="B85" s="621" t="s">
        <v>247</v>
      </c>
      <c r="C85" s="622"/>
      <c r="D85" s="623"/>
      <c r="E85" s="624"/>
      <c r="F85" s="623"/>
      <c r="G85" s="624"/>
      <c r="H85" s="623"/>
      <c r="I85" s="624"/>
      <c r="J85" s="623"/>
      <c r="K85" s="624"/>
      <c r="L85" s="623"/>
      <c r="M85" s="624"/>
      <c r="N85" s="623"/>
      <c r="O85" s="624"/>
      <c r="P85" s="623"/>
      <c r="Q85" s="624"/>
      <c r="R85" s="623"/>
      <c r="S85" s="624"/>
      <c r="T85" s="623"/>
      <c r="U85" s="624"/>
      <c r="V85" s="623"/>
      <c r="W85" s="624"/>
      <c r="X85" s="623"/>
      <c r="Y85" s="624"/>
      <c r="Z85" s="623"/>
      <c r="AA85" s="624"/>
      <c r="AB85" s="623"/>
      <c r="AC85" s="624"/>
      <c r="AD85" s="623"/>
      <c r="AE85" s="624"/>
      <c r="AF85" s="623"/>
      <c r="AG85" s="624"/>
      <c r="AH85" s="183"/>
      <c r="AI85" s="182"/>
    </row>
    <row r="86" spans="1:35" s="161" customFormat="1" ht="16.149999999999999" customHeight="1" thickTop="1" x14ac:dyDescent="0.2">
      <c r="A86" s="645"/>
      <c r="B86" s="618" t="s">
        <v>265</v>
      </c>
      <c r="C86" s="619"/>
      <c r="D86" s="172"/>
      <c r="E86" s="171" t="s">
        <v>454</v>
      </c>
      <c r="F86" s="172"/>
      <c r="G86" s="171" t="s">
        <v>453</v>
      </c>
      <c r="H86" s="172"/>
      <c r="I86" s="171" t="s">
        <v>452</v>
      </c>
      <c r="J86" s="172"/>
      <c r="K86" s="171" t="s">
        <v>451</v>
      </c>
      <c r="L86" s="172"/>
      <c r="M86" s="171" t="s">
        <v>450</v>
      </c>
      <c r="N86" s="172"/>
      <c r="O86" s="171" t="s">
        <v>449</v>
      </c>
      <c r="P86" s="172"/>
      <c r="Q86" s="171" t="s">
        <v>448</v>
      </c>
      <c r="R86" s="172"/>
      <c r="S86" s="171" t="s">
        <v>447</v>
      </c>
      <c r="T86" s="172"/>
      <c r="U86" s="171" t="s">
        <v>446</v>
      </c>
      <c r="V86" s="172"/>
      <c r="W86" s="171" t="s">
        <v>445</v>
      </c>
      <c r="X86" s="172"/>
      <c r="Y86" s="171" t="s">
        <v>444</v>
      </c>
      <c r="Z86" s="172"/>
      <c r="AA86" s="171" t="s">
        <v>443</v>
      </c>
      <c r="AB86" s="172"/>
      <c r="AC86" s="171" t="s">
        <v>442</v>
      </c>
      <c r="AD86" s="172"/>
      <c r="AE86" s="171" t="s">
        <v>441</v>
      </c>
      <c r="AF86" s="172"/>
      <c r="AG86" s="171" t="s">
        <v>440</v>
      </c>
      <c r="AH86" s="178"/>
      <c r="AI86" s="177"/>
    </row>
    <row r="87" spans="1:35" s="160" customFormat="1" ht="16.149999999999999" customHeight="1" thickBot="1" x14ac:dyDescent="0.25">
      <c r="A87" s="645"/>
      <c r="B87" s="613" t="s">
        <v>248</v>
      </c>
      <c r="C87" s="615"/>
      <c r="D87" s="611"/>
      <c r="E87" s="612"/>
      <c r="F87" s="611"/>
      <c r="G87" s="612"/>
      <c r="H87" s="611"/>
      <c r="I87" s="612"/>
      <c r="J87" s="611"/>
      <c r="K87" s="612"/>
      <c r="L87" s="611"/>
      <c r="M87" s="612"/>
      <c r="N87" s="611"/>
      <c r="O87" s="612"/>
      <c r="P87" s="611"/>
      <c r="Q87" s="612"/>
      <c r="R87" s="611"/>
      <c r="S87" s="612"/>
      <c r="T87" s="611"/>
      <c r="U87" s="612"/>
      <c r="V87" s="611"/>
      <c r="W87" s="612"/>
      <c r="X87" s="611"/>
      <c r="Y87" s="612"/>
      <c r="Z87" s="611"/>
      <c r="AA87" s="612"/>
      <c r="AB87" s="611"/>
      <c r="AC87" s="612"/>
      <c r="AD87" s="611"/>
      <c r="AE87" s="612"/>
      <c r="AF87" s="611"/>
      <c r="AG87" s="612"/>
      <c r="AH87" s="176"/>
      <c r="AI87" s="175"/>
    </row>
    <row r="88" spans="1:35" s="160" customFormat="1" ht="16.149999999999999" customHeight="1" thickBot="1" x14ac:dyDescent="0.25">
      <c r="A88" s="645"/>
      <c r="B88" s="613"/>
      <c r="C88" s="614"/>
      <c r="D88" s="170"/>
      <c r="E88" s="169"/>
      <c r="F88" s="170"/>
      <c r="G88" s="169"/>
      <c r="H88" s="170"/>
      <c r="I88" s="169"/>
      <c r="J88" s="170"/>
      <c r="K88" s="169"/>
      <c r="L88" s="170"/>
      <c r="M88" s="169"/>
      <c r="N88" s="170"/>
      <c r="O88" s="169"/>
      <c r="P88" s="170"/>
      <c r="Q88" s="169"/>
      <c r="R88" s="170"/>
      <c r="S88" s="169"/>
      <c r="T88" s="170"/>
      <c r="U88" s="169"/>
      <c r="V88" s="170"/>
      <c r="W88" s="169"/>
      <c r="X88" s="170"/>
      <c r="Y88" s="169"/>
      <c r="Z88" s="170"/>
      <c r="AA88" s="169"/>
      <c r="AB88" s="170"/>
      <c r="AC88" s="169"/>
      <c r="AD88" s="170"/>
      <c r="AE88" s="169"/>
      <c r="AF88" s="170"/>
      <c r="AG88" s="169"/>
      <c r="AH88" s="176"/>
      <c r="AI88" s="175"/>
    </row>
    <row r="89" spans="1:35" s="160" customFormat="1" ht="16.149999999999999" customHeight="1" x14ac:dyDescent="0.2">
      <c r="A89" s="645"/>
      <c r="B89" s="613" t="s">
        <v>247</v>
      </c>
      <c r="C89" s="615"/>
      <c r="D89" s="616"/>
      <c r="E89" s="617"/>
      <c r="F89" s="616"/>
      <c r="G89" s="617"/>
      <c r="H89" s="616"/>
      <c r="I89" s="617"/>
      <c r="J89" s="616"/>
      <c r="K89" s="617"/>
      <c r="L89" s="616"/>
      <c r="M89" s="617"/>
      <c r="N89" s="616"/>
      <c r="O89" s="617"/>
      <c r="P89" s="616"/>
      <c r="Q89" s="617"/>
      <c r="R89" s="616"/>
      <c r="S89" s="617"/>
      <c r="T89" s="616"/>
      <c r="U89" s="617"/>
      <c r="V89" s="616"/>
      <c r="W89" s="617"/>
      <c r="X89" s="616"/>
      <c r="Y89" s="617"/>
      <c r="Z89" s="616"/>
      <c r="AA89" s="617"/>
      <c r="AB89" s="616"/>
      <c r="AC89" s="617"/>
      <c r="AD89" s="616"/>
      <c r="AE89" s="617"/>
      <c r="AF89" s="616"/>
      <c r="AG89" s="617"/>
      <c r="AH89" s="183"/>
      <c r="AI89" s="182"/>
    </row>
    <row r="90" spans="1:35" s="160" customFormat="1" ht="16.149999999999999" customHeight="1" x14ac:dyDescent="0.2">
      <c r="A90" s="168"/>
      <c r="B90" s="608" t="s">
        <v>246</v>
      </c>
      <c r="C90" s="608"/>
      <c r="D90" s="609" t="s">
        <v>245</v>
      </c>
      <c r="E90" s="609"/>
      <c r="F90" s="609"/>
      <c r="G90" s="610"/>
      <c r="H90" s="610"/>
      <c r="I90" s="609" t="s">
        <v>244</v>
      </c>
      <c r="J90" s="609"/>
      <c r="K90" s="609"/>
      <c r="L90" s="609"/>
      <c r="M90" s="610"/>
      <c r="N90" s="610"/>
      <c r="O90" s="609" t="s">
        <v>243</v>
      </c>
      <c r="P90" s="609"/>
      <c r="Q90" s="609"/>
      <c r="R90" s="610"/>
      <c r="S90" s="610"/>
      <c r="T90" s="609" t="s">
        <v>242</v>
      </c>
      <c r="U90" s="609"/>
      <c r="V90" s="609"/>
      <c r="W90" s="609"/>
      <c r="X90" s="610"/>
      <c r="Y90" s="610"/>
      <c r="Z90" s="609" t="s">
        <v>241</v>
      </c>
      <c r="AA90" s="609"/>
      <c r="AB90" s="609"/>
      <c r="AC90" s="609"/>
      <c r="AD90" s="610"/>
      <c r="AE90" s="610"/>
      <c r="AF90" s="609" t="s">
        <v>240</v>
      </c>
      <c r="AG90" s="609"/>
      <c r="AH90" s="620"/>
      <c r="AI90" s="620"/>
    </row>
    <row r="91" spans="1:35" s="181" customFormat="1" ht="15" customHeight="1" x14ac:dyDescent="0.2">
      <c r="B91" s="163"/>
      <c r="D91" s="163"/>
      <c r="E91" s="165"/>
    </row>
    <row r="92" spans="1:35" s="161" customFormat="1" ht="16.149999999999999" customHeight="1" x14ac:dyDescent="0.2">
      <c r="A92" s="644" t="s">
        <v>439</v>
      </c>
      <c r="B92" s="613" t="s">
        <v>265</v>
      </c>
      <c r="C92" s="615"/>
      <c r="D92" s="180"/>
      <c r="E92" s="179" t="s">
        <v>438</v>
      </c>
      <c r="F92" s="180"/>
      <c r="G92" s="179" t="s">
        <v>437</v>
      </c>
      <c r="H92" s="180"/>
      <c r="I92" s="179" t="s">
        <v>436</v>
      </c>
      <c r="J92" s="180"/>
      <c r="K92" s="179" t="s">
        <v>435</v>
      </c>
      <c r="L92" s="180"/>
      <c r="M92" s="179" t="s">
        <v>434</v>
      </c>
      <c r="N92" s="180"/>
      <c r="O92" s="179" t="s">
        <v>433</v>
      </c>
      <c r="P92" s="180"/>
      <c r="Q92" s="179" t="s">
        <v>432</v>
      </c>
      <c r="R92" s="180"/>
      <c r="S92" s="179" t="s">
        <v>431</v>
      </c>
      <c r="T92" s="180"/>
      <c r="U92" s="179" t="s">
        <v>430</v>
      </c>
      <c r="V92" s="180"/>
      <c r="W92" s="179" t="s">
        <v>429</v>
      </c>
      <c r="X92" s="180"/>
      <c r="Y92" s="179" t="s">
        <v>428</v>
      </c>
      <c r="Z92" s="180"/>
      <c r="AA92" s="179" t="s">
        <v>427</v>
      </c>
      <c r="AB92" s="180"/>
      <c r="AC92" s="179" t="s">
        <v>426</v>
      </c>
      <c r="AD92" s="180"/>
      <c r="AE92" s="179" t="s">
        <v>425</v>
      </c>
      <c r="AF92" s="180"/>
      <c r="AG92" s="179" t="s">
        <v>424</v>
      </c>
      <c r="AH92" s="178"/>
      <c r="AI92" s="177"/>
    </row>
    <row r="93" spans="1:35" s="160" customFormat="1" ht="16.149999999999999" customHeight="1" thickBot="1" x14ac:dyDescent="0.25">
      <c r="A93" s="645"/>
      <c r="B93" s="613" t="s">
        <v>248</v>
      </c>
      <c r="C93" s="615"/>
      <c r="D93" s="611"/>
      <c r="E93" s="612"/>
      <c r="F93" s="611"/>
      <c r="G93" s="612"/>
      <c r="H93" s="611"/>
      <c r="I93" s="612"/>
      <c r="J93" s="611"/>
      <c r="K93" s="612"/>
      <c r="L93" s="611"/>
      <c r="M93" s="612"/>
      <c r="N93" s="611"/>
      <c r="O93" s="612"/>
      <c r="P93" s="611"/>
      <c r="Q93" s="612"/>
      <c r="R93" s="611"/>
      <c r="S93" s="612"/>
      <c r="T93" s="611"/>
      <c r="U93" s="612"/>
      <c r="V93" s="611"/>
      <c r="W93" s="612"/>
      <c r="X93" s="611"/>
      <c r="Y93" s="612"/>
      <c r="Z93" s="611"/>
      <c r="AA93" s="612"/>
      <c r="AB93" s="611"/>
      <c r="AC93" s="612"/>
      <c r="AD93" s="611"/>
      <c r="AE93" s="612"/>
      <c r="AF93" s="611"/>
      <c r="AG93" s="612"/>
      <c r="AH93" s="176"/>
      <c r="AI93" s="175"/>
    </row>
    <row r="94" spans="1:35" s="160" customFormat="1" ht="16.149999999999999" customHeight="1" thickBot="1" x14ac:dyDescent="0.25">
      <c r="A94" s="645"/>
      <c r="B94" s="613"/>
      <c r="C94" s="614"/>
      <c r="D94" s="170"/>
      <c r="E94" s="169"/>
      <c r="F94" s="170"/>
      <c r="G94" s="169"/>
      <c r="H94" s="170"/>
      <c r="I94" s="169"/>
      <c r="J94" s="170"/>
      <c r="K94" s="169"/>
      <c r="L94" s="170"/>
      <c r="M94" s="169"/>
      <c r="N94" s="170"/>
      <c r="O94" s="169"/>
      <c r="P94" s="170"/>
      <c r="Q94" s="169"/>
      <c r="R94" s="170"/>
      <c r="S94" s="169"/>
      <c r="T94" s="170"/>
      <c r="U94" s="169"/>
      <c r="V94" s="170"/>
      <c r="W94" s="169"/>
      <c r="X94" s="170"/>
      <c r="Y94" s="169"/>
      <c r="Z94" s="170"/>
      <c r="AA94" s="169"/>
      <c r="AB94" s="170"/>
      <c r="AC94" s="169"/>
      <c r="AD94" s="170"/>
      <c r="AE94" s="169"/>
      <c r="AF94" s="170"/>
      <c r="AG94" s="169"/>
      <c r="AH94" s="175"/>
      <c r="AI94" s="175"/>
    </row>
    <row r="95" spans="1:35" s="160" customFormat="1" ht="16.149999999999999" customHeight="1" thickBot="1" x14ac:dyDescent="0.25">
      <c r="A95" s="645"/>
      <c r="B95" s="621" t="s">
        <v>247</v>
      </c>
      <c r="C95" s="622"/>
      <c r="D95" s="623"/>
      <c r="E95" s="624"/>
      <c r="F95" s="623"/>
      <c r="G95" s="624"/>
      <c r="H95" s="623"/>
      <c r="I95" s="624"/>
      <c r="J95" s="623"/>
      <c r="K95" s="624"/>
      <c r="L95" s="623"/>
      <c r="M95" s="624"/>
      <c r="N95" s="623"/>
      <c r="O95" s="624"/>
      <c r="P95" s="623"/>
      <c r="Q95" s="624"/>
      <c r="R95" s="623"/>
      <c r="S95" s="624"/>
      <c r="T95" s="623"/>
      <c r="U95" s="624"/>
      <c r="V95" s="623"/>
      <c r="W95" s="624"/>
      <c r="X95" s="623"/>
      <c r="Y95" s="624"/>
      <c r="Z95" s="623"/>
      <c r="AA95" s="624"/>
      <c r="AB95" s="623"/>
      <c r="AC95" s="624"/>
      <c r="AD95" s="623"/>
      <c r="AE95" s="624"/>
      <c r="AF95" s="623"/>
      <c r="AG95" s="624"/>
      <c r="AH95" s="174"/>
      <c r="AI95" s="173"/>
    </row>
    <row r="96" spans="1:35" s="161" customFormat="1" ht="16.149999999999999" customHeight="1" thickTop="1" x14ac:dyDescent="0.2">
      <c r="A96" s="645"/>
      <c r="B96" s="618" t="s">
        <v>265</v>
      </c>
      <c r="C96" s="619"/>
      <c r="D96" s="172"/>
      <c r="E96" s="171" t="s">
        <v>423</v>
      </c>
      <c r="F96" s="172"/>
      <c r="G96" s="171" t="s">
        <v>422</v>
      </c>
      <c r="H96" s="172"/>
      <c r="I96" s="171" t="s">
        <v>421</v>
      </c>
      <c r="J96" s="172"/>
      <c r="K96" s="171" t="s">
        <v>420</v>
      </c>
      <c r="L96" s="172"/>
      <c r="M96" s="171" t="s">
        <v>419</v>
      </c>
      <c r="N96" s="172"/>
      <c r="O96" s="171" t="s">
        <v>418</v>
      </c>
      <c r="P96" s="172"/>
      <c r="Q96" s="171" t="s">
        <v>417</v>
      </c>
      <c r="R96" s="172"/>
      <c r="S96" s="171" t="s">
        <v>416</v>
      </c>
      <c r="T96" s="172"/>
      <c r="U96" s="171" t="s">
        <v>415</v>
      </c>
      <c r="V96" s="172"/>
      <c r="W96" s="171" t="s">
        <v>414</v>
      </c>
      <c r="X96" s="172"/>
      <c r="Y96" s="171" t="s">
        <v>413</v>
      </c>
      <c r="Z96" s="172"/>
      <c r="AA96" s="171" t="s">
        <v>412</v>
      </c>
      <c r="AB96" s="172"/>
      <c r="AC96" s="171" t="s">
        <v>411</v>
      </c>
      <c r="AD96" s="172"/>
      <c r="AE96" s="171" t="s">
        <v>410</v>
      </c>
      <c r="AF96" s="172"/>
      <c r="AG96" s="171" t="s">
        <v>409</v>
      </c>
      <c r="AH96" s="172"/>
      <c r="AI96" s="171" t="s">
        <v>408</v>
      </c>
    </row>
    <row r="97" spans="1:35" s="160" customFormat="1" ht="16.149999999999999" customHeight="1" thickBot="1" x14ac:dyDescent="0.25">
      <c r="A97" s="645"/>
      <c r="B97" s="613" t="s">
        <v>248</v>
      </c>
      <c r="C97" s="615"/>
      <c r="D97" s="611"/>
      <c r="E97" s="612"/>
      <c r="F97" s="611"/>
      <c r="G97" s="612"/>
      <c r="H97" s="611"/>
      <c r="I97" s="612"/>
      <c r="J97" s="611"/>
      <c r="K97" s="612"/>
      <c r="L97" s="611"/>
      <c r="M97" s="612"/>
      <c r="N97" s="611"/>
      <c r="O97" s="612"/>
      <c r="P97" s="611"/>
      <c r="Q97" s="612"/>
      <c r="R97" s="611"/>
      <c r="S97" s="612"/>
      <c r="T97" s="611"/>
      <c r="U97" s="612"/>
      <c r="V97" s="611"/>
      <c r="W97" s="612"/>
      <c r="X97" s="611"/>
      <c r="Y97" s="612"/>
      <c r="Z97" s="611"/>
      <c r="AA97" s="612"/>
      <c r="AB97" s="611"/>
      <c r="AC97" s="612"/>
      <c r="AD97" s="611"/>
      <c r="AE97" s="612"/>
      <c r="AF97" s="611"/>
      <c r="AG97" s="612"/>
      <c r="AH97" s="611"/>
      <c r="AI97" s="612"/>
    </row>
    <row r="98" spans="1:35" s="160" customFormat="1" ht="16.149999999999999" customHeight="1" thickBot="1" x14ac:dyDescent="0.25">
      <c r="A98" s="645"/>
      <c r="B98" s="613"/>
      <c r="C98" s="614"/>
      <c r="D98" s="170"/>
      <c r="E98" s="169"/>
      <c r="F98" s="170"/>
      <c r="G98" s="169"/>
      <c r="H98" s="170"/>
      <c r="I98" s="169"/>
      <c r="J98" s="170"/>
      <c r="K98" s="169"/>
      <c r="L98" s="170"/>
      <c r="M98" s="169"/>
      <c r="N98" s="170"/>
      <c r="O98" s="169"/>
      <c r="P98" s="170"/>
      <c r="Q98" s="169"/>
      <c r="R98" s="170"/>
      <c r="S98" s="169"/>
      <c r="T98" s="170"/>
      <c r="U98" s="169"/>
      <c r="V98" s="170"/>
      <c r="W98" s="169"/>
      <c r="X98" s="170"/>
      <c r="Y98" s="169"/>
      <c r="Z98" s="170"/>
      <c r="AA98" s="169"/>
      <c r="AB98" s="170"/>
      <c r="AC98" s="169"/>
      <c r="AD98" s="170"/>
      <c r="AE98" s="169"/>
      <c r="AF98" s="170"/>
      <c r="AG98" s="169"/>
      <c r="AH98" s="170"/>
      <c r="AI98" s="169"/>
    </row>
    <row r="99" spans="1:35" s="160" customFormat="1" ht="16.149999999999999" customHeight="1" x14ac:dyDescent="0.2">
      <c r="A99" s="645"/>
      <c r="B99" s="613" t="s">
        <v>247</v>
      </c>
      <c r="C99" s="615"/>
      <c r="D99" s="616"/>
      <c r="E99" s="617"/>
      <c r="F99" s="616"/>
      <c r="G99" s="617"/>
      <c r="H99" s="616"/>
      <c r="I99" s="617"/>
      <c r="J99" s="616"/>
      <c r="K99" s="617"/>
      <c r="L99" s="616"/>
      <c r="M99" s="617"/>
      <c r="N99" s="616"/>
      <c r="O99" s="617"/>
      <c r="P99" s="616"/>
      <c r="Q99" s="617"/>
      <c r="R99" s="616"/>
      <c r="S99" s="617"/>
      <c r="T99" s="616"/>
      <c r="U99" s="617"/>
      <c r="V99" s="616"/>
      <c r="W99" s="617"/>
      <c r="X99" s="616"/>
      <c r="Y99" s="617"/>
      <c r="Z99" s="616"/>
      <c r="AA99" s="617"/>
      <c r="AB99" s="616"/>
      <c r="AC99" s="617"/>
      <c r="AD99" s="616"/>
      <c r="AE99" s="617"/>
      <c r="AF99" s="616"/>
      <c r="AG99" s="617"/>
      <c r="AH99" s="616"/>
      <c r="AI99" s="617"/>
    </row>
    <row r="100" spans="1:35" s="160" customFormat="1" ht="16.149999999999999" customHeight="1" x14ac:dyDescent="0.2">
      <c r="A100" s="168"/>
      <c r="B100" s="608" t="s">
        <v>246</v>
      </c>
      <c r="C100" s="608"/>
      <c r="D100" s="609" t="s">
        <v>245</v>
      </c>
      <c r="E100" s="609"/>
      <c r="F100" s="609"/>
      <c r="G100" s="610"/>
      <c r="H100" s="610"/>
      <c r="I100" s="609" t="s">
        <v>244</v>
      </c>
      <c r="J100" s="609"/>
      <c r="K100" s="609"/>
      <c r="L100" s="609"/>
      <c r="M100" s="610"/>
      <c r="N100" s="610"/>
      <c r="O100" s="609" t="s">
        <v>243</v>
      </c>
      <c r="P100" s="609"/>
      <c r="Q100" s="609"/>
      <c r="R100" s="610"/>
      <c r="S100" s="610"/>
      <c r="T100" s="609" t="s">
        <v>242</v>
      </c>
      <c r="U100" s="609"/>
      <c r="V100" s="609"/>
      <c r="W100" s="609"/>
      <c r="X100" s="610"/>
      <c r="Y100" s="610"/>
      <c r="Z100" s="609" t="s">
        <v>241</v>
      </c>
      <c r="AA100" s="609"/>
      <c r="AB100" s="609"/>
      <c r="AC100" s="609"/>
      <c r="AD100" s="610"/>
      <c r="AE100" s="610"/>
      <c r="AF100" s="609" t="s">
        <v>240</v>
      </c>
      <c r="AG100" s="609"/>
      <c r="AH100" s="609"/>
      <c r="AI100" s="609"/>
    </row>
    <row r="101" spans="1:35" s="181" customFormat="1" ht="15" customHeight="1" x14ac:dyDescent="0.2">
      <c r="B101" s="163"/>
      <c r="D101" s="163"/>
      <c r="E101" s="165"/>
    </row>
    <row r="102" spans="1:35" s="161" customFormat="1" ht="16.149999999999999" customHeight="1" x14ac:dyDescent="0.2">
      <c r="A102" s="644" t="s">
        <v>407</v>
      </c>
      <c r="B102" s="613" t="s">
        <v>265</v>
      </c>
      <c r="C102" s="615"/>
      <c r="D102" s="180"/>
      <c r="E102" s="179" t="s">
        <v>406</v>
      </c>
      <c r="F102" s="180"/>
      <c r="G102" s="179" t="s">
        <v>405</v>
      </c>
      <c r="H102" s="180"/>
      <c r="I102" s="179" t="s">
        <v>404</v>
      </c>
      <c r="J102" s="180"/>
      <c r="K102" s="179" t="s">
        <v>403</v>
      </c>
      <c r="L102" s="180"/>
      <c r="M102" s="179" t="s">
        <v>402</v>
      </c>
      <c r="N102" s="180"/>
      <c r="O102" s="179" t="s">
        <v>401</v>
      </c>
      <c r="P102" s="180"/>
      <c r="Q102" s="179" t="s">
        <v>400</v>
      </c>
      <c r="R102" s="180"/>
      <c r="S102" s="179" t="s">
        <v>399</v>
      </c>
      <c r="T102" s="180"/>
      <c r="U102" s="179" t="s">
        <v>398</v>
      </c>
      <c r="V102" s="180"/>
      <c r="W102" s="179" t="s">
        <v>397</v>
      </c>
      <c r="X102" s="180"/>
      <c r="Y102" s="179" t="s">
        <v>396</v>
      </c>
      <c r="Z102" s="180"/>
      <c r="AA102" s="179" t="s">
        <v>395</v>
      </c>
      <c r="AB102" s="180"/>
      <c r="AC102" s="179" t="s">
        <v>394</v>
      </c>
      <c r="AD102" s="180"/>
      <c r="AE102" s="179" t="s">
        <v>393</v>
      </c>
      <c r="AF102" s="180"/>
      <c r="AG102" s="179" t="s">
        <v>392</v>
      </c>
      <c r="AH102" s="178"/>
      <c r="AI102" s="177"/>
    </row>
    <row r="103" spans="1:35" s="160" customFormat="1" ht="16.149999999999999" customHeight="1" thickBot="1" x14ac:dyDescent="0.25">
      <c r="A103" s="645"/>
      <c r="B103" s="613" t="s">
        <v>248</v>
      </c>
      <c r="C103" s="615"/>
      <c r="D103" s="611"/>
      <c r="E103" s="612"/>
      <c r="F103" s="611"/>
      <c r="G103" s="612"/>
      <c r="H103" s="611"/>
      <c r="I103" s="612"/>
      <c r="J103" s="611"/>
      <c r="K103" s="612"/>
      <c r="L103" s="611"/>
      <c r="M103" s="612"/>
      <c r="N103" s="611"/>
      <c r="O103" s="612"/>
      <c r="P103" s="611"/>
      <c r="Q103" s="612"/>
      <c r="R103" s="611"/>
      <c r="S103" s="612"/>
      <c r="T103" s="611"/>
      <c r="U103" s="612"/>
      <c r="V103" s="611"/>
      <c r="W103" s="612"/>
      <c r="X103" s="611"/>
      <c r="Y103" s="612"/>
      <c r="Z103" s="611"/>
      <c r="AA103" s="612"/>
      <c r="AB103" s="611"/>
      <c r="AC103" s="612"/>
      <c r="AD103" s="611"/>
      <c r="AE103" s="612"/>
      <c r="AF103" s="611"/>
      <c r="AG103" s="612"/>
      <c r="AH103" s="176"/>
      <c r="AI103" s="175"/>
    </row>
    <row r="104" spans="1:35" s="160" customFormat="1" ht="16.149999999999999" customHeight="1" thickBot="1" x14ac:dyDescent="0.25">
      <c r="A104" s="645"/>
      <c r="B104" s="613"/>
      <c r="C104" s="614"/>
      <c r="D104" s="170"/>
      <c r="E104" s="169"/>
      <c r="F104" s="170"/>
      <c r="G104" s="169"/>
      <c r="H104" s="170"/>
      <c r="I104" s="169"/>
      <c r="J104" s="170"/>
      <c r="K104" s="169"/>
      <c r="L104" s="170"/>
      <c r="M104" s="169"/>
      <c r="N104" s="170"/>
      <c r="O104" s="169"/>
      <c r="P104" s="170"/>
      <c r="Q104" s="169"/>
      <c r="R104" s="170"/>
      <c r="S104" s="169"/>
      <c r="T104" s="170"/>
      <c r="U104" s="169"/>
      <c r="V104" s="170"/>
      <c r="W104" s="169"/>
      <c r="X104" s="170"/>
      <c r="Y104" s="169"/>
      <c r="Z104" s="170"/>
      <c r="AA104" s="169"/>
      <c r="AB104" s="170"/>
      <c r="AC104" s="169"/>
      <c r="AD104" s="170"/>
      <c r="AE104" s="169"/>
      <c r="AF104" s="170"/>
      <c r="AG104" s="169"/>
      <c r="AH104" s="175"/>
      <c r="AI104" s="175"/>
    </row>
    <row r="105" spans="1:35" s="160" customFormat="1" ht="16.149999999999999" customHeight="1" thickBot="1" x14ac:dyDescent="0.25">
      <c r="A105" s="645"/>
      <c r="B105" s="621" t="s">
        <v>247</v>
      </c>
      <c r="C105" s="622"/>
      <c r="D105" s="623"/>
      <c r="E105" s="624"/>
      <c r="F105" s="623"/>
      <c r="G105" s="624"/>
      <c r="H105" s="623"/>
      <c r="I105" s="624"/>
      <c r="J105" s="623"/>
      <c r="K105" s="624"/>
      <c r="L105" s="623"/>
      <c r="M105" s="624"/>
      <c r="N105" s="623"/>
      <c r="O105" s="624"/>
      <c r="P105" s="623"/>
      <c r="Q105" s="624"/>
      <c r="R105" s="623"/>
      <c r="S105" s="624"/>
      <c r="T105" s="623"/>
      <c r="U105" s="624"/>
      <c r="V105" s="623"/>
      <c r="W105" s="624"/>
      <c r="X105" s="623"/>
      <c r="Y105" s="624"/>
      <c r="Z105" s="623"/>
      <c r="AA105" s="624"/>
      <c r="AB105" s="623"/>
      <c r="AC105" s="624"/>
      <c r="AD105" s="623"/>
      <c r="AE105" s="624"/>
      <c r="AF105" s="623"/>
      <c r="AG105" s="624"/>
      <c r="AH105" s="174"/>
      <c r="AI105" s="173"/>
    </row>
    <row r="106" spans="1:35" s="161" customFormat="1" ht="16.149999999999999" customHeight="1" thickTop="1" x14ac:dyDescent="0.2">
      <c r="A106" s="645"/>
      <c r="B106" s="618" t="s">
        <v>265</v>
      </c>
      <c r="C106" s="619"/>
      <c r="D106" s="172"/>
      <c r="E106" s="171" t="s">
        <v>391</v>
      </c>
      <c r="F106" s="172"/>
      <c r="G106" s="171" t="s">
        <v>390</v>
      </c>
      <c r="H106" s="172"/>
      <c r="I106" s="171" t="s">
        <v>389</v>
      </c>
      <c r="J106" s="172"/>
      <c r="K106" s="171" t="s">
        <v>388</v>
      </c>
      <c r="L106" s="172"/>
      <c r="M106" s="171" t="s">
        <v>387</v>
      </c>
      <c r="N106" s="172"/>
      <c r="O106" s="171" t="s">
        <v>386</v>
      </c>
      <c r="P106" s="172"/>
      <c r="Q106" s="171" t="s">
        <v>385</v>
      </c>
      <c r="R106" s="172"/>
      <c r="S106" s="171" t="s">
        <v>384</v>
      </c>
      <c r="T106" s="172"/>
      <c r="U106" s="171" t="s">
        <v>383</v>
      </c>
      <c r="V106" s="172"/>
      <c r="W106" s="171" t="s">
        <v>382</v>
      </c>
      <c r="X106" s="172"/>
      <c r="Y106" s="171" t="s">
        <v>381</v>
      </c>
      <c r="Z106" s="172"/>
      <c r="AA106" s="171" t="s">
        <v>380</v>
      </c>
      <c r="AB106" s="172"/>
      <c r="AC106" s="171" t="s">
        <v>379</v>
      </c>
      <c r="AD106" s="172"/>
      <c r="AE106" s="171" t="s">
        <v>378</v>
      </c>
      <c r="AF106" s="172"/>
      <c r="AG106" s="171" t="s">
        <v>377</v>
      </c>
      <c r="AH106" s="172"/>
      <c r="AI106" s="171" t="s">
        <v>376</v>
      </c>
    </row>
    <row r="107" spans="1:35" s="160" customFormat="1" ht="16.149999999999999" customHeight="1" thickBot="1" x14ac:dyDescent="0.25">
      <c r="A107" s="645"/>
      <c r="B107" s="613" t="s">
        <v>248</v>
      </c>
      <c r="C107" s="615"/>
      <c r="D107" s="611"/>
      <c r="E107" s="612"/>
      <c r="F107" s="611"/>
      <c r="G107" s="612"/>
      <c r="H107" s="611"/>
      <c r="I107" s="612"/>
      <c r="J107" s="611"/>
      <c r="K107" s="612"/>
      <c r="L107" s="611"/>
      <c r="M107" s="612"/>
      <c r="N107" s="611"/>
      <c r="O107" s="612"/>
      <c r="P107" s="611"/>
      <c r="Q107" s="612"/>
      <c r="R107" s="611"/>
      <c r="S107" s="612"/>
      <c r="T107" s="611"/>
      <c r="U107" s="612"/>
      <c r="V107" s="611"/>
      <c r="W107" s="612"/>
      <c r="X107" s="611"/>
      <c r="Y107" s="612"/>
      <c r="Z107" s="611"/>
      <c r="AA107" s="612"/>
      <c r="AB107" s="611"/>
      <c r="AC107" s="612"/>
      <c r="AD107" s="611"/>
      <c r="AE107" s="612"/>
      <c r="AF107" s="611"/>
      <c r="AG107" s="612"/>
      <c r="AH107" s="611"/>
      <c r="AI107" s="612"/>
    </row>
    <row r="108" spans="1:35" s="160" customFormat="1" ht="16.149999999999999" customHeight="1" thickBot="1" x14ac:dyDescent="0.25">
      <c r="A108" s="645"/>
      <c r="B108" s="613"/>
      <c r="C108" s="614"/>
      <c r="D108" s="170"/>
      <c r="E108" s="169"/>
      <c r="F108" s="170"/>
      <c r="G108" s="169"/>
      <c r="H108" s="170"/>
      <c r="I108" s="169"/>
      <c r="J108" s="170"/>
      <c r="K108" s="169"/>
      <c r="L108" s="170"/>
      <c r="M108" s="169"/>
      <c r="N108" s="170"/>
      <c r="O108" s="169"/>
      <c r="P108" s="170"/>
      <c r="Q108" s="169"/>
      <c r="R108" s="170"/>
      <c r="S108" s="169"/>
      <c r="T108" s="170"/>
      <c r="U108" s="169"/>
      <c r="V108" s="170"/>
      <c r="W108" s="169"/>
      <c r="X108" s="170"/>
      <c r="Y108" s="169"/>
      <c r="Z108" s="170"/>
      <c r="AA108" s="169"/>
      <c r="AB108" s="170"/>
      <c r="AC108" s="169"/>
      <c r="AD108" s="170"/>
      <c r="AE108" s="169"/>
      <c r="AF108" s="170"/>
      <c r="AG108" s="169"/>
      <c r="AH108" s="170"/>
      <c r="AI108" s="169"/>
    </row>
    <row r="109" spans="1:35" s="160" customFormat="1" ht="16.149999999999999" customHeight="1" x14ac:dyDescent="0.2">
      <c r="A109" s="645"/>
      <c r="B109" s="613" t="s">
        <v>247</v>
      </c>
      <c r="C109" s="615"/>
      <c r="D109" s="616"/>
      <c r="E109" s="617"/>
      <c r="F109" s="616"/>
      <c r="G109" s="617"/>
      <c r="H109" s="616"/>
      <c r="I109" s="617"/>
      <c r="J109" s="616"/>
      <c r="K109" s="617"/>
      <c r="L109" s="616"/>
      <c r="M109" s="617"/>
      <c r="N109" s="616"/>
      <c r="O109" s="617"/>
      <c r="P109" s="616"/>
      <c r="Q109" s="617"/>
      <c r="R109" s="616"/>
      <c r="S109" s="617"/>
      <c r="T109" s="616"/>
      <c r="U109" s="617"/>
      <c r="V109" s="616"/>
      <c r="W109" s="617"/>
      <c r="X109" s="616"/>
      <c r="Y109" s="617"/>
      <c r="Z109" s="616"/>
      <c r="AA109" s="617"/>
      <c r="AB109" s="616"/>
      <c r="AC109" s="617"/>
      <c r="AD109" s="616"/>
      <c r="AE109" s="617"/>
      <c r="AF109" s="616"/>
      <c r="AG109" s="617"/>
      <c r="AH109" s="616"/>
      <c r="AI109" s="617"/>
    </row>
    <row r="110" spans="1:35" s="160" customFormat="1" ht="16.149999999999999" customHeight="1" x14ac:dyDescent="0.2">
      <c r="A110" s="168"/>
      <c r="B110" s="608" t="s">
        <v>246</v>
      </c>
      <c r="C110" s="608"/>
      <c r="D110" s="609" t="s">
        <v>245</v>
      </c>
      <c r="E110" s="609"/>
      <c r="F110" s="609"/>
      <c r="G110" s="610"/>
      <c r="H110" s="610"/>
      <c r="I110" s="609" t="s">
        <v>244</v>
      </c>
      <c r="J110" s="609"/>
      <c r="K110" s="609"/>
      <c r="L110" s="609"/>
      <c r="M110" s="610"/>
      <c r="N110" s="610"/>
      <c r="O110" s="609" t="s">
        <v>243</v>
      </c>
      <c r="P110" s="609"/>
      <c r="Q110" s="609"/>
      <c r="R110" s="610"/>
      <c r="S110" s="610"/>
      <c r="T110" s="609" t="s">
        <v>242</v>
      </c>
      <c r="U110" s="609"/>
      <c r="V110" s="609"/>
      <c r="W110" s="609"/>
      <c r="X110" s="610"/>
      <c r="Y110" s="610"/>
      <c r="Z110" s="609" t="s">
        <v>241</v>
      </c>
      <c r="AA110" s="609"/>
      <c r="AB110" s="609"/>
      <c r="AC110" s="609"/>
      <c r="AD110" s="610"/>
      <c r="AE110" s="610"/>
      <c r="AF110" s="609" t="s">
        <v>240</v>
      </c>
      <c r="AG110" s="609"/>
      <c r="AH110" s="609"/>
      <c r="AI110" s="609"/>
    </row>
    <row r="111" spans="1:35" s="181" customFormat="1" ht="15" customHeight="1" x14ac:dyDescent="0.2">
      <c r="B111" s="163"/>
      <c r="D111" s="163"/>
      <c r="E111" s="165"/>
    </row>
    <row r="112" spans="1:35" s="161" customFormat="1" ht="16.149999999999999" customHeight="1" x14ac:dyDescent="0.2">
      <c r="A112" s="644" t="s">
        <v>375</v>
      </c>
      <c r="B112" s="613" t="s">
        <v>265</v>
      </c>
      <c r="C112" s="615"/>
      <c r="D112" s="180"/>
      <c r="E112" s="179" t="s">
        <v>374</v>
      </c>
      <c r="F112" s="180"/>
      <c r="G112" s="179" t="s">
        <v>373</v>
      </c>
      <c r="H112" s="180"/>
      <c r="I112" s="179" t="s">
        <v>372</v>
      </c>
      <c r="J112" s="180"/>
      <c r="K112" s="179" t="s">
        <v>371</v>
      </c>
      <c r="L112" s="180"/>
      <c r="M112" s="179" t="s">
        <v>370</v>
      </c>
      <c r="N112" s="180"/>
      <c r="O112" s="179" t="s">
        <v>369</v>
      </c>
      <c r="P112" s="180"/>
      <c r="Q112" s="179" t="s">
        <v>368</v>
      </c>
      <c r="R112" s="180"/>
      <c r="S112" s="179" t="s">
        <v>367</v>
      </c>
      <c r="T112" s="180"/>
      <c r="U112" s="179" t="s">
        <v>366</v>
      </c>
      <c r="V112" s="180"/>
      <c r="W112" s="179" t="s">
        <v>365</v>
      </c>
      <c r="X112" s="180"/>
      <c r="Y112" s="179" t="s">
        <v>364</v>
      </c>
      <c r="Z112" s="180"/>
      <c r="AA112" s="179" t="s">
        <v>363</v>
      </c>
      <c r="AB112" s="180"/>
      <c r="AC112" s="179" t="s">
        <v>362</v>
      </c>
      <c r="AD112" s="180"/>
      <c r="AE112" s="179" t="s">
        <v>361</v>
      </c>
      <c r="AF112" s="180"/>
      <c r="AG112" s="179" t="s">
        <v>360</v>
      </c>
      <c r="AH112" s="178"/>
      <c r="AI112" s="177"/>
    </row>
    <row r="113" spans="1:35" s="160" customFormat="1" ht="16.149999999999999" customHeight="1" thickBot="1" x14ac:dyDescent="0.25">
      <c r="A113" s="645"/>
      <c r="B113" s="613" t="s">
        <v>248</v>
      </c>
      <c r="C113" s="615"/>
      <c r="D113" s="611"/>
      <c r="E113" s="612"/>
      <c r="F113" s="611"/>
      <c r="G113" s="612"/>
      <c r="H113" s="611"/>
      <c r="I113" s="612"/>
      <c r="J113" s="611"/>
      <c r="K113" s="612"/>
      <c r="L113" s="611"/>
      <c r="M113" s="612"/>
      <c r="N113" s="611"/>
      <c r="O113" s="612"/>
      <c r="P113" s="611"/>
      <c r="Q113" s="612"/>
      <c r="R113" s="611"/>
      <c r="S113" s="612"/>
      <c r="T113" s="611"/>
      <c r="U113" s="612"/>
      <c r="V113" s="611"/>
      <c r="W113" s="612"/>
      <c r="X113" s="611"/>
      <c r="Y113" s="612"/>
      <c r="Z113" s="611"/>
      <c r="AA113" s="612"/>
      <c r="AB113" s="611"/>
      <c r="AC113" s="612"/>
      <c r="AD113" s="611"/>
      <c r="AE113" s="612"/>
      <c r="AF113" s="611"/>
      <c r="AG113" s="612"/>
      <c r="AH113" s="176"/>
      <c r="AI113" s="175"/>
    </row>
    <row r="114" spans="1:35" s="160" customFormat="1" ht="16.149999999999999" customHeight="1" thickBot="1" x14ac:dyDescent="0.25">
      <c r="A114" s="645"/>
      <c r="B114" s="613"/>
      <c r="C114" s="614"/>
      <c r="D114" s="170"/>
      <c r="E114" s="169"/>
      <c r="F114" s="170"/>
      <c r="G114" s="169"/>
      <c r="H114" s="170"/>
      <c r="I114" s="169"/>
      <c r="J114" s="170"/>
      <c r="K114" s="169"/>
      <c r="L114" s="170"/>
      <c r="M114" s="169"/>
      <c r="N114" s="170"/>
      <c r="O114" s="169"/>
      <c r="P114" s="170"/>
      <c r="Q114" s="169"/>
      <c r="R114" s="170"/>
      <c r="S114" s="169"/>
      <c r="T114" s="170"/>
      <c r="U114" s="169"/>
      <c r="V114" s="170"/>
      <c r="W114" s="169"/>
      <c r="X114" s="170"/>
      <c r="Y114" s="169"/>
      <c r="Z114" s="170"/>
      <c r="AA114" s="169"/>
      <c r="AB114" s="170"/>
      <c r="AC114" s="169"/>
      <c r="AD114" s="170"/>
      <c r="AE114" s="169"/>
      <c r="AF114" s="170"/>
      <c r="AG114" s="169"/>
      <c r="AH114" s="175"/>
      <c r="AI114" s="175"/>
    </row>
    <row r="115" spans="1:35" s="160" customFormat="1" ht="16.149999999999999" customHeight="1" thickBot="1" x14ac:dyDescent="0.25">
      <c r="A115" s="645"/>
      <c r="B115" s="621" t="s">
        <v>247</v>
      </c>
      <c r="C115" s="622"/>
      <c r="D115" s="623"/>
      <c r="E115" s="624"/>
      <c r="F115" s="623"/>
      <c r="G115" s="624"/>
      <c r="H115" s="623"/>
      <c r="I115" s="624"/>
      <c r="J115" s="623"/>
      <c r="K115" s="624"/>
      <c r="L115" s="623"/>
      <c r="M115" s="624"/>
      <c r="N115" s="623"/>
      <c r="O115" s="624"/>
      <c r="P115" s="623"/>
      <c r="Q115" s="624"/>
      <c r="R115" s="623"/>
      <c r="S115" s="624"/>
      <c r="T115" s="623"/>
      <c r="U115" s="624"/>
      <c r="V115" s="623"/>
      <c r="W115" s="624"/>
      <c r="X115" s="623"/>
      <c r="Y115" s="624"/>
      <c r="Z115" s="623"/>
      <c r="AA115" s="624"/>
      <c r="AB115" s="623"/>
      <c r="AC115" s="624"/>
      <c r="AD115" s="623"/>
      <c r="AE115" s="624"/>
      <c r="AF115" s="623"/>
      <c r="AG115" s="624"/>
      <c r="AH115" s="183"/>
      <c r="AI115" s="182"/>
    </row>
    <row r="116" spans="1:35" s="161" customFormat="1" ht="16.149999999999999" customHeight="1" thickTop="1" x14ac:dyDescent="0.2">
      <c r="A116" s="645"/>
      <c r="B116" s="618" t="s">
        <v>265</v>
      </c>
      <c r="C116" s="619"/>
      <c r="D116" s="172"/>
      <c r="E116" s="171" t="s">
        <v>359</v>
      </c>
      <c r="F116" s="172"/>
      <c r="G116" s="171" t="s">
        <v>358</v>
      </c>
      <c r="H116" s="172"/>
      <c r="I116" s="171" t="s">
        <v>357</v>
      </c>
      <c r="J116" s="172"/>
      <c r="K116" s="171" t="s">
        <v>356</v>
      </c>
      <c r="L116" s="172"/>
      <c r="M116" s="171" t="s">
        <v>355</v>
      </c>
      <c r="N116" s="172"/>
      <c r="O116" s="171" t="s">
        <v>354</v>
      </c>
      <c r="P116" s="172"/>
      <c r="Q116" s="171" t="s">
        <v>353</v>
      </c>
      <c r="R116" s="172"/>
      <c r="S116" s="171" t="s">
        <v>352</v>
      </c>
      <c r="T116" s="172"/>
      <c r="U116" s="171" t="s">
        <v>351</v>
      </c>
      <c r="V116" s="172"/>
      <c r="W116" s="171" t="s">
        <v>350</v>
      </c>
      <c r="X116" s="172"/>
      <c r="Y116" s="171" t="s">
        <v>349</v>
      </c>
      <c r="Z116" s="172"/>
      <c r="AA116" s="171" t="s">
        <v>348</v>
      </c>
      <c r="AB116" s="172"/>
      <c r="AC116" s="171" t="s">
        <v>347</v>
      </c>
      <c r="AD116" s="172"/>
      <c r="AE116" s="171" t="s">
        <v>346</v>
      </c>
      <c r="AF116" s="172"/>
      <c r="AG116" s="171" t="s">
        <v>345</v>
      </c>
      <c r="AH116" s="178"/>
      <c r="AI116" s="177"/>
    </row>
    <row r="117" spans="1:35" s="160" customFormat="1" ht="16.149999999999999" customHeight="1" thickBot="1" x14ac:dyDescent="0.25">
      <c r="A117" s="645"/>
      <c r="B117" s="613" t="s">
        <v>248</v>
      </c>
      <c r="C117" s="615"/>
      <c r="D117" s="611"/>
      <c r="E117" s="612"/>
      <c r="F117" s="611"/>
      <c r="G117" s="612"/>
      <c r="H117" s="611"/>
      <c r="I117" s="612"/>
      <c r="J117" s="611"/>
      <c r="K117" s="612"/>
      <c r="L117" s="611"/>
      <c r="M117" s="612"/>
      <c r="N117" s="611"/>
      <c r="O117" s="612"/>
      <c r="P117" s="611"/>
      <c r="Q117" s="612"/>
      <c r="R117" s="611"/>
      <c r="S117" s="612"/>
      <c r="T117" s="611"/>
      <c r="U117" s="612"/>
      <c r="V117" s="611"/>
      <c r="W117" s="612"/>
      <c r="X117" s="611"/>
      <c r="Y117" s="612"/>
      <c r="Z117" s="611"/>
      <c r="AA117" s="612"/>
      <c r="AB117" s="611"/>
      <c r="AC117" s="612"/>
      <c r="AD117" s="611"/>
      <c r="AE117" s="612"/>
      <c r="AF117" s="611"/>
      <c r="AG117" s="612"/>
      <c r="AH117" s="176"/>
      <c r="AI117" s="175"/>
    </row>
    <row r="118" spans="1:35" s="160" customFormat="1" ht="16.149999999999999" customHeight="1" thickBot="1" x14ac:dyDescent="0.25">
      <c r="A118" s="645"/>
      <c r="B118" s="613"/>
      <c r="C118" s="614"/>
      <c r="D118" s="170"/>
      <c r="E118" s="169"/>
      <c r="F118" s="170"/>
      <c r="G118" s="169"/>
      <c r="H118" s="170"/>
      <c r="I118" s="169"/>
      <c r="J118" s="170"/>
      <c r="K118" s="169"/>
      <c r="L118" s="170"/>
      <c r="M118" s="169"/>
      <c r="N118" s="170"/>
      <c r="O118" s="169"/>
      <c r="P118" s="170"/>
      <c r="Q118" s="169"/>
      <c r="R118" s="170"/>
      <c r="S118" s="169"/>
      <c r="T118" s="170"/>
      <c r="U118" s="169"/>
      <c r="V118" s="170"/>
      <c r="W118" s="169"/>
      <c r="X118" s="170"/>
      <c r="Y118" s="169"/>
      <c r="Z118" s="170"/>
      <c r="AA118" s="169"/>
      <c r="AB118" s="170"/>
      <c r="AC118" s="169"/>
      <c r="AD118" s="170"/>
      <c r="AE118" s="169"/>
      <c r="AF118" s="170"/>
      <c r="AG118" s="169"/>
      <c r="AH118" s="176"/>
      <c r="AI118" s="175"/>
    </row>
    <row r="119" spans="1:35" s="160" customFormat="1" ht="16.149999999999999" customHeight="1" x14ac:dyDescent="0.2">
      <c r="A119" s="645"/>
      <c r="B119" s="613" t="s">
        <v>247</v>
      </c>
      <c r="C119" s="615"/>
      <c r="D119" s="616"/>
      <c r="E119" s="617"/>
      <c r="F119" s="616"/>
      <c r="G119" s="617"/>
      <c r="H119" s="616"/>
      <c r="I119" s="617"/>
      <c r="J119" s="616"/>
      <c r="K119" s="617"/>
      <c r="L119" s="616"/>
      <c r="M119" s="617"/>
      <c r="N119" s="616"/>
      <c r="O119" s="617"/>
      <c r="P119" s="616"/>
      <c r="Q119" s="617"/>
      <c r="R119" s="616"/>
      <c r="S119" s="617"/>
      <c r="T119" s="616"/>
      <c r="U119" s="617"/>
      <c r="V119" s="616"/>
      <c r="W119" s="617"/>
      <c r="X119" s="616"/>
      <c r="Y119" s="617"/>
      <c r="Z119" s="616"/>
      <c r="AA119" s="617"/>
      <c r="AB119" s="616"/>
      <c r="AC119" s="617"/>
      <c r="AD119" s="616"/>
      <c r="AE119" s="617"/>
      <c r="AF119" s="616"/>
      <c r="AG119" s="617"/>
      <c r="AH119" s="183"/>
      <c r="AI119" s="182"/>
    </row>
    <row r="120" spans="1:35" s="160" customFormat="1" ht="16.149999999999999" customHeight="1" x14ac:dyDescent="0.2">
      <c r="A120" s="168"/>
      <c r="B120" s="608" t="s">
        <v>246</v>
      </c>
      <c r="C120" s="608"/>
      <c r="D120" s="609" t="s">
        <v>245</v>
      </c>
      <c r="E120" s="609"/>
      <c r="F120" s="609"/>
      <c r="G120" s="610"/>
      <c r="H120" s="610"/>
      <c r="I120" s="609" t="s">
        <v>244</v>
      </c>
      <c r="J120" s="609"/>
      <c r="K120" s="609"/>
      <c r="L120" s="609"/>
      <c r="M120" s="610"/>
      <c r="N120" s="610"/>
      <c r="O120" s="609" t="s">
        <v>243</v>
      </c>
      <c r="P120" s="609"/>
      <c r="Q120" s="609"/>
      <c r="R120" s="610"/>
      <c r="S120" s="610"/>
      <c r="T120" s="609" t="s">
        <v>242</v>
      </c>
      <c r="U120" s="609"/>
      <c r="V120" s="609"/>
      <c r="W120" s="609"/>
      <c r="X120" s="610"/>
      <c r="Y120" s="610"/>
      <c r="Z120" s="609" t="s">
        <v>241</v>
      </c>
      <c r="AA120" s="609"/>
      <c r="AB120" s="609"/>
      <c r="AC120" s="609"/>
      <c r="AD120" s="610"/>
      <c r="AE120" s="610"/>
      <c r="AF120" s="609" t="s">
        <v>240</v>
      </c>
      <c r="AG120" s="609"/>
      <c r="AH120" s="620"/>
      <c r="AI120" s="620"/>
    </row>
    <row r="121" spans="1:35" s="181" customFormat="1" ht="15" customHeight="1" x14ac:dyDescent="0.2">
      <c r="B121" s="163"/>
      <c r="D121" s="163"/>
      <c r="E121" s="165"/>
    </row>
    <row r="122" spans="1:35" s="161" customFormat="1" ht="16.149999999999999" customHeight="1" x14ac:dyDescent="0.2">
      <c r="A122" s="644" t="s">
        <v>344</v>
      </c>
      <c r="B122" s="613" t="s">
        <v>265</v>
      </c>
      <c r="C122" s="615"/>
      <c r="D122" s="180"/>
      <c r="E122" s="179" t="s">
        <v>343</v>
      </c>
      <c r="F122" s="180"/>
      <c r="G122" s="179" t="s">
        <v>342</v>
      </c>
      <c r="H122" s="180"/>
      <c r="I122" s="179" t="s">
        <v>341</v>
      </c>
      <c r="J122" s="180"/>
      <c r="K122" s="179" t="s">
        <v>340</v>
      </c>
      <c r="L122" s="180"/>
      <c r="M122" s="179" t="s">
        <v>339</v>
      </c>
      <c r="N122" s="180"/>
      <c r="O122" s="179" t="s">
        <v>338</v>
      </c>
      <c r="P122" s="180"/>
      <c r="Q122" s="179" t="s">
        <v>337</v>
      </c>
      <c r="R122" s="180"/>
      <c r="S122" s="179" t="s">
        <v>336</v>
      </c>
      <c r="T122" s="180"/>
      <c r="U122" s="179" t="s">
        <v>335</v>
      </c>
      <c r="V122" s="180"/>
      <c r="W122" s="179" t="s">
        <v>334</v>
      </c>
      <c r="X122" s="180"/>
      <c r="Y122" s="179" t="s">
        <v>333</v>
      </c>
      <c r="Z122" s="180"/>
      <c r="AA122" s="179" t="s">
        <v>332</v>
      </c>
      <c r="AB122" s="180"/>
      <c r="AC122" s="179" t="s">
        <v>331</v>
      </c>
      <c r="AD122" s="180"/>
      <c r="AE122" s="179" t="s">
        <v>330</v>
      </c>
      <c r="AF122" s="180"/>
      <c r="AG122" s="179" t="s">
        <v>329</v>
      </c>
      <c r="AH122" s="178"/>
      <c r="AI122" s="177"/>
    </row>
    <row r="123" spans="1:35" s="160" customFormat="1" ht="16.149999999999999" customHeight="1" thickBot="1" x14ac:dyDescent="0.25">
      <c r="A123" s="645"/>
      <c r="B123" s="613" t="s">
        <v>248</v>
      </c>
      <c r="C123" s="615"/>
      <c r="D123" s="611"/>
      <c r="E123" s="612"/>
      <c r="F123" s="611"/>
      <c r="G123" s="612"/>
      <c r="H123" s="611"/>
      <c r="I123" s="612"/>
      <c r="J123" s="611"/>
      <c r="K123" s="612"/>
      <c r="L123" s="611"/>
      <c r="M123" s="612"/>
      <c r="N123" s="611"/>
      <c r="O123" s="612"/>
      <c r="P123" s="611"/>
      <c r="Q123" s="612"/>
      <c r="R123" s="611"/>
      <c r="S123" s="612"/>
      <c r="T123" s="611"/>
      <c r="U123" s="612"/>
      <c r="V123" s="611"/>
      <c r="W123" s="612"/>
      <c r="X123" s="611"/>
      <c r="Y123" s="612"/>
      <c r="Z123" s="611"/>
      <c r="AA123" s="612"/>
      <c r="AB123" s="611"/>
      <c r="AC123" s="612"/>
      <c r="AD123" s="611"/>
      <c r="AE123" s="612"/>
      <c r="AF123" s="611"/>
      <c r="AG123" s="612"/>
      <c r="AH123" s="176"/>
      <c r="AI123" s="175"/>
    </row>
    <row r="124" spans="1:35" s="160" customFormat="1" ht="16.149999999999999" customHeight="1" thickBot="1" x14ac:dyDescent="0.25">
      <c r="A124" s="645"/>
      <c r="B124" s="613"/>
      <c r="C124" s="614"/>
      <c r="D124" s="170"/>
      <c r="E124" s="169"/>
      <c r="F124" s="170"/>
      <c r="G124" s="169"/>
      <c r="H124" s="170"/>
      <c r="I124" s="169"/>
      <c r="J124" s="170"/>
      <c r="K124" s="169"/>
      <c r="L124" s="170"/>
      <c r="M124" s="169"/>
      <c r="N124" s="170"/>
      <c r="O124" s="169"/>
      <c r="P124" s="170"/>
      <c r="Q124" s="169"/>
      <c r="R124" s="170"/>
      <c r="S124" s="169"/>
      <c r="T124" s="170"/>
      <c r="U124" s="169"/>
      <c r="V124" s="170"/>
      <c r="W124" s="169"/>
      <c r="X124" s="170"/>
      <c r="Y124" s="169"/>
      <c r="Z124" s="170"/>
      <c r="AA124" s="169"/>
      <c r="AB124" s="170"/>
      <c r="AC124" s="169"/>
      <c r="AD124" s="170"/>
      <c r="AE124" s="169"/>
      <c r="AF124" s="170"/>
      <c r="AG124" s="169"/>
      <c r="AH124" s="175"/>
      <c r="AI124" s="175"/>
    </row>
    <row r="125" spans="1:35" s="160" customFormat="1" ht="16.149999999999999" customHeight="1" thickBot="1" x14ac:dyDescent="0.25">
      <c r="A125" s="645"/>
      <c r="B125" s="621" t="s">
        <v>247</v>
      </c>
      <c r="C125" s="622"/>
      <c r="D125" s="623"/>
      <c r="E125" s="624"/>
      <c r="F125" s="623"/>
      <c r="G125" s="624"/>
      <c r="H125" s="623"/>
      <c r="I125" s="624"/>
      <c r="J125" s="623"/>
      <c r="K125" s="624"/>
      <c r="L125" s="623"/>
      <c r="M125" s="624"/>
      <c r="N125" s="623"/>
      <c r="O125" s="624"/>
      <c r="P125" s="623"/>
      <c r="Q125" s="624"/>
      <c r="R125" s="623"/>
      <c r="S125" s="624"/>
      <c r="T125" s="623"/>
      <c r="U125" s="624"/>
      <c r="V125" s="623"/>
      <c r="W125" s="624"/>
      <c r="X125" s="623"/>
      <c r="Y125" s="624"/>
      <c r="Z125" s="623"/>
      <c r="AA125" s="624"/>
      <c r="AB125" s="623"/>
      <c r="AC125" s="624"/>
      <c r="AD125" s="623"/>
      <c r="AE125" s="624"/>
      <c r="AF125" s="623"/>
      <c r="AG125" s="624"/>
      <c r="AH125" s="174"/>
      <c r="AI125" s="173"/>
    </row>
    <row r="126" spans="1:35" s="161" customFormat="1" ht="16.149999999999999" customHeight="1" thickTop="1" x14ac:dyDescent="0.2">
      <c r="A126" s="645"/>
      <c r="B126" s="618" t="s">
        <v>265</v>
      </c>
      <c r="C126" s="619"/>
      <c r="D126" s="172"/>
      <c r="E126" s="171" t="s">
        <v>328</v>
      </c>
      <c r="F126" s="172"/>
      <c r="G126" s="171" t="s">
        <v>327</v>
      </c>
      <c r="H126" s="172"/>
      <c r="I126" s="171" t="s">
        <v>326</v>
      </c>
      <c r="J126" s="172"/>
      <c r="K126" s="171" t="s">
        <v>325</v>
      </c>
      <c r="L126" s="172"/>
      <c r="M126" s="171" t="s">
        <v>324</v>
      </c>
      <c r="N126" s="172"/>
      <c r="O126" s="171" t="s">
        <v>323</v>
      </c>
      <c r="P126" s="172"/>
      <c r="Q126" s="171" t="s">
        <v>322</v>
      </c>
      <c r="R126" s="172"/>
      <c r="S126" s="171" t="s">
        <v>321</v>
      </c>
      <c r="T126" s="172"/>
      <c r="U126" s="171" t="s">
        <v>320</v>
      </c>
      <c r="V126" s="172"/>
      <c r="W126" s="171" t="s">
        <v>319</v>
      </c>
      <c r="X126" s="172"/>
      <c r="Y126" s="171" t="s">
        <v>318</v>
      </c>
      <c r="Z126" s="172"/>
      <c r="AA126" s="171" t="s">
        <v>317</v>
      </c>
      <c r="AB126" s="172"/>
      <c r="AC126" s="171" t="s">
        <v>316</v>
      </c>
      <c r="AD126" s="172"/>
      <c r="AE126" s="171" t="s">
        <v>315</v>
      </c>
      <c r="AF126" s="172"/>
      <c r="AG126" s="171" t="s">
        <v>314</v>
      </c>
      <c r="AH126" s="172"/>
      <c r="AI126" s="171" t="s">
        <v>313</v>
      </c>
    </row>
    <row r="127" spans="1:35" s="160" customFormat="1" ht="16.149999999999999" customHeight="1" thickBot="1" x14ac:dyDescent="0.25">
      <c r="A127" s="645"/>
      <c r="B127" s="613" t="s">
        <v>248</v>
      </c>
      <c r="C127" s="615"/>
      <c r="D127" s="611"/>
      <c r="E127" s="612"/>
      <c r="F127" s="611"/>
      <c r="G127" s="612"/>
      <c r="H127" s="611"/>
      <c r="I127" s="612"/>
      <c r="J127" s="611"/>
      <c r="K127" s="612"/>
      <c r="L127" s="611"/>
      <c r="M127" s="612"/>
      <c r="N127" s="611"/>
      <c r="O127" s="612"/>
      <c r="P127" s="611"/>
      <c r="Q127" s="612"/>
      <c r="R127" s="611"/>
      <c r="S127" s="612"/>
      <c r="T127" s="611"/>
      <c r="U127" s="612"/>
      <c r="V127" s="611"/>
      <c r="W127" s="612"/>
      <c r="X127" s="611"/>
      <c r="Y127" s="612"/>
      <c r="Z127" s="611"/>
      <c r="AA127" s="612"/>
      <c r="AB127" s="611"/>
      <c r="AC127" s="612"/>
      <c r="AD127" s="611"/>
      <c r="AE127" s="612"/>
      <c r="AF127" s="611"/>
      <c r="AG127" s="612"/>
      <c r="AH127" s="611"/>
      <c r="AI127" s="612"/>
    </row>
    <row r="128" spans="1:35" s="160" customFormat="1" ht="16.149999999999999" customHeight="1" thickBot="1" x14ac:dyDescent="0.25">
      <c r="A128" s="645"/>
      <c r="B128" s="613"/>
      <c r="C128" s="614"/>
      <c r="D128" s="170"/>
      <c r="E128" s="169"/>
      <c r="F128" s="170"/>
      <c r="G128" s="169"/>
      <c r="H128" s="170"/>
      <c r="I128" s="169"/>
      <c r="J128" s="170"/>
      <c r="K128" s="169"/>
      <c r="L128" s="170"/>
      <c r="M128" s="169"/>
      <c r="N128" s="170"/>
      <c r="O128" s="169"/>
      <c r="P128" s="170"/>
      <c r="Q128" s="169"/>
      <c r="R128" s="170"/>
      <c r="S128" s="169"/>
      <c r="T128" s="170"/>
      <c r="U128" s="169"/>
      <c r="V128" s="170"/>
      <c r="W128" s="169"/>
      <c r="X128" s="170"/>
      <c r="Y128" s="169"/>
      <c r="Z128" s="170"/>
      <c r="AA128" s="169"/>
      <c r="AB128" s="170"/>
      <c r="AC128" s="169"/>
      <c r="AD128" s="170"/>
      <c r="AE128" s="169"/>
      <c r="AF128" s="170"/>
      <c r="AG128" s="169"/>
      <c r="AH128" s="170"/>
      <c r="AI128" s="169"/>
    </row>
    <row r="129" spans="1:35" s="160" customFormat="1" ht="16.149999999999999" customHeight="1" x14ac:dyDescent="0.2">
      <c r="A129" s="645"/>
      <c r="B129" s="613" t="s">
        <v>247</v>
      </c>
      <c r="C129" s="615"/>
      <c r="D129" s="616"/>
      <c r="E129" s="617"/>
      <c r="F129" s="616"/>
      <c r="G129" s="617"/>
      <c r="H129" s="616"/>
      <c r="I129" s="617"/>
      <c r="J129" s="616"/>
      <c r="K129" s="617"/>
      <c r="L129" s="616"/>
      <c r="M129" s="617"/>
      <c r="N129" s="616"/>
      <c r="O129" s="617"/>
      <c r="P129" s="616"/>
      <c r="Q129" s="617"/>
      <c r="R129" s="616"/>
      <c r="S129" s="617"/>
      <c r="T129" s="616"/>
      <c r="U129" s="617"/>
      <c r="V129" s="616"/>
      <c r="W129" s="617"/>
      <c r="X129" s="616"/>
      <c r="Y129" s="617"/>
      <c r="Z129" s="616"/>
      <c r="AA129" s="617"/>
      <c r="AB129" s="616"/>
      <c r="AC129" s="617"/>
      <c r="AD129" s="616"/>
      <c r="AE129" s="617"/>
      <c r="AF129" s="616"/>
      <c r="AG129" s="617"/>
      <c r="AH129" s="616"/>
      <c r="AI129" s="617"/>
    </row>
    <row r="130" spans="1:35" s="160" customFormat="1" ht="16.149999999999999" customHeight="1" x14ac:dyDescent="0.2">
      <c r="A130" s="168"/>
      <c r="B130" s="608" t="s">
        <v>246</v>
      </c>
      <c r="C130" s="608"/>
      <c r="D130" s="609" t="s">
        <v>245</v>
      </c>
      <c r="E130" s="609"/>
      <c r="F130" s="609"/>
      <c r="G130" s="610"/>
      <c r="H130" s="610"/>
      <c r="I130" s="609" t="s">
        <v>244</v>
      </c>
      <c r="J130" s="609"/>
      <c r="K130" s="609"/>
      <c r="L130" s="609"/>
      <c r="M130" s="610"/>
      <c r="N130" s="610"/>
      <c r="O130" s="609" t="s">
        <v>243</v>
      </c>
      <c r="P130" s="609"/>
      <c r="Q130" s="609"/>
      <c r="R130" s="610"/>
      <c r="S130" s="610"/>
      <c r="T130" s="609" t="s">
        <v>242</v>
      </c>
      <c r="U130" s="609"/>
      <c r="V130" s="609"/>
      <c r="W130" s="609"/>
      <c r="X130" s="610"/>
      <c r="Y130" s="610"/>
      <c r="Z130" s="609" t="s">
        <v>241</v>
      </c>
      <c r="AA130" s="609"/>
      <c r="AB130" s="609"/>
      <c r="AC130" s="609"/>
      <c r="AD130" s="610"/>
      <c r="AE130" s="610"/>
      <c r="AF130" s="609" t="s">
        <v>240</v>
      </c>
      <c r="AG130" s="609"/>
      <c r="AH130" s="609"/>
      <c r="AI130" s="609"/>
    </row>
    <row r="131" spans="1:35" s="181" customFormat="1" ht="15" customHeight="1" x14ac:dyDescent="0.2">
      <c r="B131" s="163"/>
      <c r="D131" s="163"/>
      <c r="E131" s="165"/>
    </row>
    <row r="132" spans="1:35" s="161" customFormat="1" ht="16.149999999999999" customHeight="1" x14ac:dyDescent="0.2">
      <c r="A132" s="644" t="s">
        <v>312</v>
      </c>
      <c r="B132" s="613" t="s">
        <v>265</v>
      </c>
      <c r="C132" s="615"/>
      <c r="D132" s="180"/>
      <c r="E132" s="179" t="s">
        <v>311</v>
      </c>
      <c r="F132" s="180"/>
      <c r="G132" s="179" t="s">
        <v>310</v>
      </c>
      <c r="H132" s="180"/>
      <c r="I132" s="179" t="s">
        <v>309</v>
      </c>
      <c r="J132" s="180"/>
      <c r="K132" s="179" t="s">
        <v>308</v>
      </c>
      <c r="L132" s="180"/>
      <c r="M132" s="179" t="s">
        <v>307</v>
      </c>
      <c r="N132" s="180"/>
      <c r="O132" s="179" t="s">
        <v>306</v>
      </c>
      <c r="P132" s="180"/>
      <c r="Q132" s="179" t="s">
        <v>305</v>
      </c>
      <c r="R132" s="180"/>
      <c r="S132" s="179" t="s">
        <v>304</v>
      </c>
      <c r="T132" s="180"/>
      <c r="U132" s="179" t="s">
        <v>303</v>
      </c>
      <c r="V132" s="180"/>
      <c r="W132" s="179" t="s">
        <v>302</v>
      </c>
      <c r="X132" s="180"/>
      <c r="Y132" s="179" t="s">
        <v>301</v>
      </c>
      <c r="Z132" s="180"/>
      <c r="AA132" s="179" t="s">
        <v>300</v>
      </c>
      <c r="AB132" s="180"/>
      <c r="AC132" s="179" t="s">
        <v>299</v>
      </c>
      <c r="AD132" s="180"/>
      <c r="AE132" s="179" t="s">
        <v>298</v>
      </c>
      <c r="AF132" s="180"/>
      <c r="AG132" s="179" t="s">
        <v>297</v>
      </c>
      <c r="AH132" s="178"/>
      <c r="AI132" s="177"/>
    </row>
    <row r="133" spans="1:35" s="160" customFormat="1" ht="16.149999999999999" customHeight="1" thickBot="1" x14ac:dyDescent="0.25">
      <c r="A133" s="645"/>
      <c r="B133" s="613" t="s">
        <v>248</v>
      </c>
      <c r="C133" s="615"/>
      <c r="D133" s="611"/>
      <c r="E133" s="612"/>
      <c r="F133" s="611"/>
      <c r="G133" s="612"/>
      <c r="H133" s="611"/>
      <c r="I133" s="612"/>
      <c r="J133" s="611"/>
      <c r="K133" s="612"/>
      <c r="L133" s="611"/>
      <c r="M133" s="612"/>
      <c r="N133" s="611"/>
      <c r="O133" s="612"/>
      <c r="P133" s="611"/>
      <c r="Q133" s="612"/>
      <c r="R133" s="611"/>
      <c r="S133" s="612"/>
      <c r="T133" s="611"/>
      <c r="U133" s="612"/>
      <c r="V133" s="611"/>
      <c r="W133" s="612"/>
      <c r="X133" s="611"/>
      <c r="Y133" s="612"/>
      <c r="Z133" s="611"/>
      <c r="AA133" s="612"/>
      <c r="AB133" s="611"/>
      <c r="AC133" s="612"/>
      <c r="AD133" s="611"/>
      <c r="AE133" s="612"/>
      <c r="AF133" s="611"/>
      <c r="AG133" s="612"/>
      <c r="AH133" s="176"/>
      <c r="AI133" s="175"/>
    </row>
    <row r="134" spans="1:35" s="160" customFormat="1" ht="16.149999999999999" customHeight="1" thickBot="1" x14ac:dyDescent="0.25">
      <c r="A134" s="645"/>
      <c r="B134" s="613"/>
      <c r="C134" s="614"/>
      <c r="D134" s="170"/>
      <c r="E134" s="169"/>
      <c r="F134" s="170"/>
      <c r="G134" s="169"/>
      <c r="H134" s="170"/>
      <c r="I134" s="169"/>
      <c r="J134" s="170"/>
      <c r="K134" s="169"/>
      <c r="L134" s="170"/>
      <c r="M134" s="169"/>
      <c r="N134" s="170"/>
      <c r="O134" s="169"/>
      <c r="P134" s="170"/>
      <c r="Q134" s="169"/>
      <c r="R134" s="170"/>
      <c r="S134" s="169"/>
      <c r="T134" s="170"/>
      <c r="U134" s="169"/>
      <c r="V134" s="170"/>
      <c r="W134" s="169"/>
      <c r="X134" s="170"/>
      <c r="Y134" s="169"/>
      <c r="Z134" s="170"/>
      <c r="AA134" s="169"/>
      <c r="AB134" s="170"/>
      <c r="AC134" s="169"/>
      <c r="AD134" s="170"/>
      <c r="AE134" s="169"/>
      <c r="AF134" s="170"/>
      <c r="AG134" s="169"/>
      <c r="AH134" s="175"/>
      <c r="AI134" s="175"/>
    </row>
    <row r="135" spans="1:35" s="160" customFormat="1" ht="16.149999999999999" customHeight="1" thickBot="1" x14ac:dyDescent="0.25">
      <c r="A135" s="645"/>
      <c r="B135" s="621" t="s">
        <v>247</v>
      </c>
      <c r="C135" s="622"/>
      <c r="D135" s="623"/>
      <c r="E135" s="624"/>
      <c r="F135" s="623"/>
      <c r="G135" s="624"/>
      <c r="H135" s="623"/>
      <c r="I135" s="624"/>
      <c r="J135" s="623"/>
      <c r="K135" s="624"/>
      <c r="L135" s="623"/>
      <c r="M135" s="624"/>
      <c r="N135" s="623"/>
      <c r="O135" s="624"/>
      <c r="P135" s="623"/>
      <c r="Q135" s="624"/>
      <c r="R135" s="623"/>
      <c r="S135" s="624"/>
      <c r="T135" s="623"/>
      <c r="U135" s="624"/>
      <c r="V135" s="623"/>
      <c r="W135" s="624"/>
      <c r="X135" s="623"/>
      <c r="Y135" s="624"/>
      <c r="Z135" s="623"/>
      <c r="AA135" s="624"/>
      <c r="AB135" s="623"/>
      <c r="AC135" s="624"/>
      <c r="AD135" s="623"/>
      <c r="AE135" s="624"/>
      <c r="AF135" s="623"/>
      <c r="AG135" s="624"/>
      <c r="AH135" s="183"/>
      <c r="AI135" s="182"/>
    </row>
    <row r="136" spans="1:35" s="161" customFormat="1" ht="16.149999999999999" customHeight="1" thickTop="1" x14ac:dyDescent="0.2">
      <c r="A136" s="645"/>
      <c r="B136" s="618" t="s">
        <v>265</v>
      </c>
      <c r="C136" s="619"/>
      <c r="D136" s="172"/>
      <c r="E136" s="171" t="s">
        <v>296</v>
      </c>
      <c r="F136" s="172"/>
      <c r="G136" s="171" t="s">
        <v>295</v>
      </c>
      <c r="H136" s="172"/>
      <c r="I136" s="171" t="s">
        <v>294</v>
      </c>
      <c r="J136" s="172"/>
      <c r="K136" s="171" t="s">
        <v>293</v>
      </c>
      <c r="L136" s="172"/>
      <c r="M136" s="171" t="s">
        <v>292</v>
      </c>
      <c r="N136" s="172"/>
      <c r="O136" s="171" t="s">
        <v>291</v>
      </c>
      <c r="P136" s="172"/>
      <c r="Q136" s="171" t="s">
        <v>290</v>
      </c>
      <c r="R136" s="172"/>
      <c r="S136" s="171" t="s">
        <v>289</v>
      </c>
      <c r="T136" s="172"/>
      <c r="U136" s="171" t="s">
        <v>288</v>
      </c>
      <c r="V136" s="172"/>
      <c r="W136" s="171" t="s">
        <v>287</v>
      </c>
      <c r="X136" s="172"/>
      <c r="Y136" s="171" t="s">
        <v>286</v>
      </c>
      <c r="Z136" s="172"/>
      <c r="AA136" s="171" t="s">
        <v>285</v>
      </c>
      <c r="AB136" s="172"/>
      <c r="AC136" s="171" t="s">
        <v>284</v>
      </c>
      <c r="AD136" s="172"/>
      <c r="AE136" s="171" t="s">
        <v>283</v>
      </c>
      <c r="AF136" s="172"/>
      <c r="AG136" s="171" t="s">
        <v>282</v>
      </c>
      <c r="AH136" s="178"/>
      <c r="AI136" s="177"/>
    </row>
    <row r="137" spans="1:35" s="160" customFormat="1" ht="16.149999999999999" customHeight="1" thickBot="1" x14ac:dyDescent="0.25">
      <c r="A137" s="645"/>
      <c r="B137" s="613" t="s">
        <v>248</v>
      </c>
      <c r="C137" s="615"/>
      <c r="D137" s="611"/>
      <c r="E137" s="612"/>
      <c r="F137" s="611"/>
      <c r="G137" s="612"/>
      <c r="H137" s="611"/>
      <c r="I137" s="612"/>
      <c r="J137" s="611"/>
      <c r="K137" s="612"/>
      <c r="L137" s="611"/>
      <c r="M137" s="612"/>
      <c r="N137" s="611"/>
      <c r="O137" s="612"/>
      <c r="P137" s="611"/>
      <c r="Q137" s="612"/>
      <c r="R137" s="611"/>
      <c r="S137" s="612"/>
      <c r="T137" s="611"/>
      <c r="U137" s="612"/>
      <c r="V137" s="611"/>
      <c r="W137" s="612"/>
      <c r="X137" s="611"/>
      <c r="Y137" s="612"/>
      <c r="Z137" s="611"/>
      <c r="AA137" s="612"/>
      <c r="AB137" s="611"/>
      <c r="AC137" s="612"/>
      <c r="AD137" s="611"/>
      <c r="AE137" s="612"/>
      <c r="AF137" s="611"/>
      <c r="AG137" s="612"/>
      <c r="AH137" s="176"/>
      <c r="AI137" s="175"/>
    </row>
    <row r="138" spans="1:35" s="160" customFormat="1" ht="16.149999999999999" customHeight="1" thickBot="1" x14ac:dyDescent="0.25">
      <c r="A138" s="645"/>
      <c r="B138" s="613"/>
      <c r="C138" s="614"/>
      <c r="D138" s="170"/>
      <c r="E138" s="169"/>
      <c r="F138" s="170"/>
      <c r="G138" s="169"/>
      <c r="H138" s="170"/>
      <c r="I138" s="169"/>
      <c r="J138" s="170"/>
      <c r="K138" s="169"/>
      <c r="L138" s="170"/>
      <c r="M138" s="169"/>
      <c r="N138" s="170"/>
      <c r="O138" s="169"/>
      <c r="P138" s="170"/>
      <c r="Q138" s="169"/>
      <c r="R138" s="170"/>
      <c r="S138" s="169"/>
      <c r="T138" s="170"/>
      <c r="U138" s="169"/>
      <c r="V138" s="170"/>
      <c r="W138" s="169"/>
      <c r="X138" s="170"/>
      <c r="Y138" s="169"/>
      <c r="Z138" s="170"/>
      <c r="AA138" s="169"/>
      <c r="AB138" s="170"/>
      <c r="AC138" s="169"/>
      <c r="AD138" s="170"/>
      <c r="AE138" s="169"/>
      <c r="AF138" s="170"/>
      <c r="AG138" s="169"/>
      <c r="AH138" s="176"/>
      <c r="AI138" s="175"/>
    </row>
    <row r="139" spans="1:35" s="160" customFormat="1" ht="16.149999999999999" customHeight="1" x14ac:dyDescent="0.2">
      <c r="A139" s="645"/>
      <c r="B139" s="613" t="s">
        <v>247</v>
      </c>
      <c r="C139" s="615"/>
      <c r="D139" s="616"/>
      <c r="E139" s="617"/>
      <c r="F139" s="616"/>
      <c r="G139" s="617"/>
      <c r="H139" s="616"/>
      <c r="I139" s="617"/>
      <c r="J139" s="616"/>
      <c r="K139" s="617"/>
      <c r="L139" s="616"/>
      <c r="M139" s="617"/>
      <c r="N139" s="616"/>
      <c r="O139" s="617"/>
      <c r="P139" s="616"/>
      <c r="Q139" s="617"/>
      <c r="R139" s="616"/>
      <c r="S139" s="617"/>
      <c r="T139" s="616"/>
      <c r="U139" s="617"/>
      <c r="V139" s="616"/>
      <c r="W139" s="617"/>
      <c r="X139" s="616"/>
      <c r="Y139" s="617"/>
      <c r="Z139" s="616"/>
      <c r="AA139" s="617"/>
      <c r="AB139" s="616"/>
      <c r="AC139" s="617"/>
      <c r="AD139" s="616"/>
      <c r="AE139" s="617"/>
      <c r="AF139" s="616"/>
      <c r="AG139" s="617"/>
      <c r="AH139" s="183"/>
      <c r="AI139" s="182"/>
    </row>
    <row r="140" spans="1:35" s="160" customFormat="1" ht="16.149999999999999" customHeight="1" x14ac:dyDescent="0.2">
      <c r="A140" s="168"/>
      <c r="B140" s="608" t="s">
        <v>246</v>
      </c>
      <c r="C140" s="608"/>
      <c r="D140" s="609" t="s">
        <v>245</v>
      </c>
      <c r="E140" s="609"/>
      <c r="F140" s="609"/>
      <c r="G140" s="610"/>
      <c r="H140" s="610"/>
      <c r="I140" s="609" t="s">
        <v>244</v>
      </c>
      <c r="J140" s="609"/>
      <c r="K140" s="609"/>
      <c r="L140" s="609"/>
      <c r="M140" s="610"/>
      <c r="N140" s="610"/>
      <c r="O140" s="609" t="s">
        <v>243</v>
      </c>
      <c r="P140" s="609"/>
      <c r="Q140" s="609"/>
      <c r="R140" s="610"/>
      <c r="S140" s="610"/>
      <c r="T140" s="609" t="s">
        <v>242</v>
      </c>
      <c r="U140" s="609"/>
      <c r="V140" s="609"/>
      <c r="W140" s="609"/>
      <c r="X140" s="610"/>
      <c r="Y140" s="610"/>
      <c r="Z140" s="609" t="s">
        <v>241</v>
      </c>
      <c r="AA140" s="609"/>
      <c r="AB140" s="609"/>
      <c r="AC140" s="609"/>
      <c r="AD140" s="610"/>
      <c r="AE140" s="610"/>
      <c r="AF140" s="609" t="s">
        <v>240</v>
      </c>
      <c r="AG140" s="609"/>
      <c r="AH140" s="620"/>
      <c r="AI140" s="620"/>
    </row>
    <row r="141" spans="1:35" s="181" customFormat="1" ht="15" customHeight="1" x14ac:dyDescent="0.2">
      <c r="B141" s="163"/>
      <c r="D141" s="163"/>
      <c r="E141" s="165"/>
    </row>
    <row r="142" spans="1:35" s="161" customFormat="1" ht="16.149999999999999" customHeight="1" x14ac:dyDescent="0.2">
      <c r="A142" s="644" t="s">
        <v>281</v>
      </c>
      <c r="B142" s="613" t="s">
        <v>265</v>
      </c>
      <c r="C142" s="615"/>
      <c r="D142" s="180"/>
      <c r="E142" s="179" t="s">
        <v>280</v>
      </c>
      <c r="F142" s="180"/>
      <c r="G142" s="179" t="s">
        <v>279</v>
      </c>
      <c r="H142" s="180"/>
      <c r="I142" s="179" t="s">
        <v>278</v>
      </c>
      <c r="J142" s="180"/>
      <c r="K142" s="179" t="s">
        <v>277</v>
      </c>
      <c r="L142" s="180"/>
      <c r="M142" s="179" t="s">
        <v>276</v>
      </c>
      <c r="N142" s="180"/>
      <c r="O142" s="179" t="s">
        <v>275</v>
      </c>
      <c r="P142" s="180"/>
      <c r="Q142" s="179" t="s">
        <v>274</v>
      </c>
      <c r="R142" s="180"/>
      <c r="S142" s="179" t="s">
        <v>273</v>
      </c>
      <c r="T142" s="180"/>
      <c r="U142" s="179" t="s">
        <v>272</v>
      </c>
      <c r="V142" s="180"/>
      <c r="W142" s="179" t="s">
        <v>271</v>
      </c>
      <c r="X142" s="180"/>
      <c r="Y142" s="179" t="s">
        <v>270</v>
      </c>
      <c r="Z142" s="180"/>
      <c r="AA142" s="179" t="s">
        <v>269</v>
      </c>
      <c r="AB142" s="180"/>
      <c r="AC142" s="179" t="s">
        <v>268</v>
      </c>
      <c r="AD142" s="180"/>
      <c r="AE142" s="179" t="s">
        <v>267</v>
      </c>
      <c r="AF142" s="180"/>
      <c r="AG142" s="179" t="s">
        <v>266</v>
      </c>
      <c r="AH142" s="178"/>
      <c r="AI142" s="177"/>
    </row>
    <row r="143" spans="1:35" s="160" customFormat="1" ht="16.149999999999999" customHeight="1" thickBot="1" x14ac:dyDescent="0.25">
      <c r="A143" s="645"/>
      <c r="B143" s="613" t="s">
        <v>248</v>
      </c>
      <c r="C143" s="615"/>
      <c r="D143" s="611"/>
      <c r="E143" s="612"/>
      <c r="F143" s="611"/>
      <c r="G143" s="612"/>
      <c r="H143" s="611"/>
      <c r="I143" s="612"/>
      <c r="J143" s="611"/>
      <c r="K143" s="612"/>
      <c r="L143" s="611"/>
      <c r="M143" s="612"/>
      <c r="N143" s="611"/>
      <c r="O143" s="612"/>
      <c r="P143" s="611"/>
      <c r="Q143" s="612"/>
      <c r="R143" s="611"/>
      <c r="S143" s="612"/>
      <c r="T143" s="611"/>
      <c r="U143" s="612"/>
      <c r="V143" s="611"/>
      <c r="W143" s="612"/>
      <c r="X143" s="611"/>
      <c r="Y143" s="612"/>
      <c r="Z143" s="611"/>
      <c r="AA143" s="612"/>
      <c r="AB143" s="611"/>
      <c r="AC143" s="612"/>
      <c r="AD143" s="611"/>
      <c r="AE143" s="612"/>
      <c r="AF143" s="611"/>
      <c r="AG143" s="612"/>
      <c r="AH143" s="176"/>
      <c r="AI143" s="175"/>
    </row>
    <row r="144" spans="1:35" s="160" customFormat="1" ht="16.149999999999999" customHeight="1" thickBot="1" x14ac:dyDescent="0.25">
      <c r="A144" s="645"/>
      <c r="B144" s="613"/>
      <c r="C144" s="614"/>
      <c r="D144" s="170"/>
      <c r="E144" s="169"/>
      <c r="F144" s="170"/>
      <c r="G144" s="169"/>
      <c r="H144" s="170"/>
      <c r="I144" s="169"/>
      <c r="J144" s="170"/>
      <c r="K144" s="169"/>
      <c r="L144" s="170"/>
      <c r="M144" s="169"/>
      <c r="N144" s="170"/>
      <c r="O144" s="169"/>
      <c r="P144" s="170"/>
      <c r="Q144" s="169"/>
      <c r="R144" s="170"/>
      <c r="S144" s="169"/>
      <c r="T144" s="170"/>
      <c r="U144" s="169"/>
      <c r="V144" s="170"/>
      <c r="W144" s="169"/>
      <c r="X144" s="170"/>
      <c r="Y144" s="169"/>
      <c r="Z144" s="170"/>
      <c r="AA144" s="169"/>
      <c r="AB144" s="170"/>
      <c r="AC144" s="169"/>
      <c r="AD144" s="170"/>
      <c r="AE144" s="169"/>
      <c r="AF144" s="170"/>
      <c r="AG144" s="169"/>
      <c r="AH144" s="175"/>
      <c r="AI144" s="175"/>
    </row>
    <row r="145" spans="1:35" s="160" customFormat="1" ht="16.149999999999999" customHeight="1" thickBot="1" x14ac:dyDescent="0.25">
      <c r="A145" s="645"/>
      <c r="B145" s="621" t="s">
        <v>247</v>
      </c>
      <c r="C145" s="622"/>
      <c r="D145" s="623"/>
      <c r="E145" s="624"/>
      <c r="F145" s="623"/>
      <c r="G145" s="624"/>
      <c r="H145" s="623"/>
      <c r="I145" s="624"/>
      <c r="J145" s="623"/>
      <c r="K145" s="624"/>
      <c r="L145" s="623"/>
      <c r="M145" s="624"/>
      <c r="N145" s="623"/>
      <c r="O145" s="624"/>
      <c r="P145" s="623"/>
      <c r="Q145" s="624"/>
      <c r="R145" s="623"/>
      <c r="S145" s="624"/>
      <c r="T145" s="623"/>
      <c r="U145" s="624"/>
      <c r="V145" s="623"/>
      <c r="W145" s="624"/>
      <c r="X145" s="623"/>
      <c r="Y145" s="624"/>
      <c r="Z145" s="623"/>
      <c r="AA145" s="624"/>
      <c r="AB145" s="623"/>
      <c r="AC145" s="624"/>
      <c r="AD145" s="623"/>
      <c r="AE145" s="624"/>
      <c r="AF145" s="623"/>
      <c r="AG145" s="624"/>
      <c r="AH145" s="174"/>
      <c r="AI145" s="173"/>
    </row>
    <row r="146" spans="1:35" s="161" customFormat="1" ht="16.149999999999999" customHeight="1" thickTop="1" x14ac:dyDescent="0.2">
      <c r="A146" s="645"/>
      <c r="B146" s="618" t="s">
        <v>265</v>
      </c>
      <c r="C146" s="619"/>
      <c r="D146" s="172"/>
      <c r="E146" s="171" t="s">
        <v>264</v>
      </c>
      <c r="F146" s="172"/>
      <c r="G146" s="171" t="s">
        <v>263</v>
      </c>
      <c r="H146" s="172"/>
      <c r="I146" s="171" t="s">
        <v>262</v>
      </c>
      <c r="J146" s="172"/>
      <c r="K146" s="171" t="s">
        <v>261</v>
      </c>
      <c r="L146" s="172"/>
      <c r="M146" s="171" t="s">
        <v>260</v>
      </c>
      <c r="N146" s="172"/>
      <c r="O146" s="171" t="s">
        <v>259</v>
      </c>
      <c r="P146" s="172"/>
      <c r="Q146" s="171" t="s">
        <v>258</v>
      </c>
      <c r="R146" s="172"/>
      <c r="S146" s="171" t="s">
        <v>257</v>
      </c>
      <c r="T146" s="172"/>
      <c r="U146" s="171" t="s">
        <v>256</v>
      </c>
      <c r="V146" s="172"/>
      <c r="W146" s="171" t="s">
        <v>255</v>
      </c>
      <c r="X146" s="172"/>
      <c r="Y146" s="171" t="s">
        <v>254</v>
      </c>
      <c r="Z146" s="172"/>
      <c r="AA146" s="171" t="s">
        <v>253</v>
      </c>
      <c r="AB146" s="172"/>
      <c r="AC146" s="171" t="s">
        <v>252</v>
      </c>
      <c r="AD146" s="172"/>
      <c r="AE146" s="171" t="s">
        <v>251</v>
      </c>
      <c r="AF146" s="172"/>
      <c r="AG146" s="171" t="s">
        <v>250</v>
      </c>
      <c r="AH146" s="172"/>
      <c r="AI146" s="171" t="s">
        <v>249</v>
      </c>
    </row>
    <row r="147" spans="1:35" s="160" customFormat="1" ht="16.149999999999999" customHeight="1" thickBot="1" x14ac:dyDescent="0.25">
      <c r="A147" s="645"/>
      <c r="B147" s="613" t="s">
        <v>248</v>
      </c>
      <c r="C147" s="615"/>
      <c r="D147" s="611"/>
      <c r="E147" s="612"/>
      <c r="F147" s="611"/>
      <c r="G147" s="612"/>
      <c r="H147" s="611"/>
      <c r="I147" s="612"/>
      <c r="J147" s="611"/>
      <c r="K147" s="612"/>
      <c r="L147" s="611"/>
      <c r="M147" s="612"/>
      <c r="N147" s="611"/>
      <c r="O147" s="612"/>
      <c r="P147" s="611"/>
      <c r="Q147" s="612"/>
      <c r="R147" s="611"/>
      <c r="S147" s="612"/>
      <c r="T147" s="611"/>
      <c r="U147" s="612"/>
      <c r="V147" s="611"/>
      <c r="W147" s="612"/>
      <c r="X147" s="611"/>
      <c r="Y147" s="612"/>
      <c r="Z147" s="611"/>
      <c r="AA147" s="612"/>
      <c r="AB147" s="611"/>
      <c r="AC147" s="612"/>
      <c r="AD147" s="611"/>
      <c r="AE147" s="612"/>
      <c r="AF147" s="611"/>
      <c r="AG147" s="612"/>
      <c r="AH147" s="611"/>
      <c r="AI147" s="612"/>
    </row>
    <row r="148" spans="1:35" s="160" customFormat="1" ht="16.149999999999999" customHeight="1" thickBot="1" x14ac:dyDescent="0.25">
      <c r="A148" s="645"/>
      <c r="B148" s="613"/>
      <c r="C148" s="614"/>
      <c r="D148" s="170"/>
      <c r="E148" s="169"/>
      <c r="F148" s="170"/>
      <c r="G148" s="169"/>
      <c r="H148" s="170"/>
      <c r="I148" s="169"/>
      <c r="J148" s="170"/>
      <c r="K148" s="169"/>
      <c r="L148" s="170"/>
      <c r="M148" s="169"/>
      <c r="N148" s="170"/>
      <c r="O148" s="169"/>
      <c r="P148" s="170"/>
      <c r="Q148" s="169"/>
      <c r="R148" s="170"/>
      <c r="S148" s="169"/>
      <c r="T148" s="170"/>
      <c r="U148" s="169"/>
      <c r="V148" s="170"/>
      <c r="W148" s="169"/>
      <c r="X148" s="170"/>
      <c r="Y148" s="169"/>
      <c r="Z148" s="170"/>
      <c r="AA148" s="169"/>
      <c r="AB148" s="170"/>
      <c r="AC148" s="169"/>
      <c r="AD148" s="170"/>
      <c r="AE148" s="169"/>
      <c r="AF148" s="170"/>
      <c r="AG148" s="169"/>
      <c r="AH148" s="170"/>
      <c r="AI148" s="169"/>
    </row>
    <row r="149" spans="1:35" s="160" customFormat="1" ht="16.149999999999999" customHeight="1" x14ac:dyDescent="0.2">
      <c r="A149" s="645"/>
      <c r="B149" s="613" t="s">
        <v>247</v>
      </c>
      <c r="C149" s="615"/>
      <c r="D149" s="616"/>
      <c r="E149" s="617"/>
      <c r="F149" s="616"/>
      <c r="G149" s="617"/>
      <c r="H149" s="616"/>
      <c r="I149" s="617"/>
      <c r="J149" s="616"/>
      <c r="K149" s="617"/>
      <c r="L149" s="616"/>
      <c r="M149" s="617"/>
      <c r="N149" s="616"/>
      <c r="O149" s="617"/>
      <c r="P149" s="616"/>
      <c r="Q149" s="617"/>
      <c r="R149" s="616"/>
      <c r="S149" s="617"/>
      <c r="T149" s="616"/>
      <c r="U149" s="617"/>
      <c r="V149" s="616"/>
      <c r="W149" s="617"/>
      <c r="X149" s="616"/>
      <c r="Y149" s="617"/>
      <c r="Z149" s="616"/>
      <c r="AA149" s="617"/>
      <c r="AB149" s="616"/>
      <c r="AC149" s="617"/>
      <c r="AD149" s="616"/>
      <c r="AE149" s="617"/>
      <c r="AF149" s="616"/>
      <c r="AG149" s="617"/>
      <c r="AH149" s="616"/>
      <c r="AI149" s="617"/>
    </row>
    <row r="150" spans="1:35" s="160" customFormat="1" ht="16.149999999999999" customHeight="1" x14ac:dyDescent="0.2">
      <c r="A150" s="168"/>
      <c r="B150" s="608" t="s">
        <v>246</v>
      </c>
      <c r="C150" s="608"/>
      <c r="D150" s="609" t="s">
        <v>245</v>
      </c>
      <c r="E150" s="609"/>
      <c r="F150" s="609"/>
      <c r="G150" s="610"/>
      <c r="H150" s="610"/>
      <c r="I150" s="609" t="s">
        <v>244</v>
      </c>
      <c r="J150" s="609"/>
      <c r="K150" s="609"/>
      <c r="L150" s="609"/>
      <c r="M150" s="610"/>
      <c r="N150" s="610"/>
      <c r="O150" s="609" t="s">
        <v>243</v>
      </c>
      <c r="P150" s="609"/>
      <c r="Q150" s="609"/>
      <c r="R150" s="610"/>
      <c r="S150" s="610"/>
      <c r="T150" s="609" t="s">
        <v>242</v>
      </c>
      <c r="U150" s="609"/>
      <c r="V150" s="609"/>
      <c r="W150" s="609"/>
      <c r="X150" s="610"/>
      <c r="Y150" s="610"/>
      <c r="Z150" s="609" t="s">
        <v>241</v>
      </c>
      <c r="AA150" s="609"/>
      <c r="AB150" s="609"/>
      <c r="AC150" s="609"/>
      <c r="AD150" s="610"/>
      <c r="AE150" s="610"/>
      <c r="AF150" s="609" t="s">
        <v>240</v>
      </c>
      <c r="AG150" s="609"/>
      <c r="AH150" s="609"/>
      <c r="AI150" s="609"/>
    </row>
    <row r="151" spans="1:35" s="160" customFormat="1" ht="15" customHeight="1" x14ac:dyDescent="0.2"/>
    <row r="152" spans="1:35" s="160" customFormat="1" ht="16.149999999999999" customHeight="1" x14ac:dyDescent="0.2"/>
    <row r="153" spans="1:35" s="160" customFormat="1" ht="16.149999999999999" customHeight="1" x14ac:dyDescent="0.2"/>
    <row r="154" spans="1:35" s="160" customFormat="1" ht="16.149999999999999" customHeight="1" x14ac:dyDescent="0.2">
      <c r="B154" s="166"/>
    </row>
    <row r="155" spans="1:35" s="160" customFormat="1" ht="16.149999999999999" customHeight="1" x14ac:dyDescent="0.2"/>
    <row r="156" spans="1:35" s="160" customFormat="1" ht="16.149999999999999" customHeight="1" x14ac:dyDescent="0.2"/>
    <row r="157" spans="1:35" s="160" customFormat="1" ht="16.149999999999999" customHeight="1" x14ac:dyDescent="0.2"/>
    <row r="158" spans="1:35" s="160" customFormat="1" ht="16.149999999999999" customHeight="1" x14ac:dyDescent="0.2"/>
    <row r="159" spans="1:35" s="160" customFormat="1" ht="16.149999999999999" customHeight="1" x14ac:dyDescent="0.2"/>
  </sheetData>
  <mergeCells count="1082">
    <mergeCell ref="AA25:AC25"/>
    <mergeCell ref="AD25:AG25"/>
    <mergeCell ref="C25:J25"/>
    <mergeCell ref="K25:M25"/>
    <mergeCell ref="N25:Q25"/>
    <mergeCell ref="S25:Z25"/>
    <mergeCell ref="L33:M33"/>
    <mergeCell ref="N33:O33"/>
    <mergeCell ref="P33:Q33"/>
    <mergeCell ref="R33:S33"/>
    <mergeCell ref="T33:U33"/>
    <mergeCell ref="V33:W33"/>
    <mergeCell ref="X33:Y33"/>
    <mergeCell ref="Z33:AA33"/>
    <mergeCell ref="AB33:AC33"/>
    <mergeCell ref="AD33:AE33"/>
    <mergeCell ref="AF33:AG33"/>
    <mergeCell ref="S24:Z24"/>
    <mergeCell ref="AA24:AC24"/>
    <mergeCell ref="AD24:AG24"/>
    <mergeCell ref="AA21:AC21"/>
    <mergeCell ref="AD21:AG21"/>
    <mergeCell ref="S22:Z22"/>
    <mergeCell ref="AA22:AC22"/>
    <mergeCell ref="AD22:AG22"/>
    <mergeCell ref="AD19:AG19"/>
    <mergeCell ref="S20:Z20"/>
    <mergeCell ref="AA20:AC20"/>
    <mergeCell ref="AD20:AG20"/>
    <mergeCell ref="AA17:AC17"/>
    <mergeCell ref="AD17:AG17"/>
    <mergeCell ref="S18:Z18"/>
    <mergeCell ref="AA18:AC18"/>
    <mergeCell ref="AD18:AG18"/>
    <mergeCell ref="AD15:AG15"/>
    <mergeCell ref="S16:Z16"/>
    <mergeCell ref="AA16:AC16"/>
    <mergeCell ref="AD16:AG16"/>
    <mergeCell ref="AA13:AC13"/>
    <mergeCell ref="AD13:AG13"/>
    <mergeCell ref="S14:Z14"/>
    <mergeCell ref="AA14:AC14"/>
    <mergeCell ref="AD14:AG14"/>
    <mergeCell ref="S15:Z15"/>
    <mergeCell ref="S17:Z17"/>
    <mergeCell ref="S19:Z19"/>
    <mergeCell ref="S21:Z21"/>
    <mergeCell ref="S23:Z23"/>
    <mergeCell ref="AA15:AC15"/>
    <mergeCell ref="AA19:AC19"/>
    <mergeCell ref="AA23:AC23"/>
    <mergeCell ref="AD23:AG23"/>
    <mergeCell ref="C23:J23"/>
    <mergeCell ref="K23:M23"/>
    <mergeCell ref="N23:Q23"/>
    <mergeCell ref="C24:J24"/>
    <mergeCell ref="K24:M24"/>
    <mergeCell ref="N24:Q24"/>
    <mergeCell ref="C21:J21"/>
    <mergeCell ref="K21:M21"/>
    <mergeCell ref="N21:Q21"/>
    <mergeCell ref="C22:J22"/>
    <mergeCell ref="K22:M22"/>
    <mergeCell ref="N22:Q22"/>
    <mergeCell ref="C19:J19"/>
    <mergeCell ref="K19:M19"/>
    <mergeCell ref="N19:Q19"/>
    <mergeCell ref="C20:J20"/>
    <mergeCell ref="K20:M20"/>
    <mergeCell ref="N20:Q20"/>
    <mergeCell ref="C17:J17"/>
    <mergeCell ref="K17:M17"/>
    <mergeCell ref="N17:Q17"/>
    <mergeCell ref="C18:J18"/>
    <mergeCell ref="K18:M18"/>
    <mergeCell ref="N18:Q18"/>
    <mergeCell ref="C15:J15"/>
    <mergeCell ref="K15:M15"/>
    <mergeCell ref="N15:Q15"/>
    <mergeCell ref="C16:J16"/>
    <mergeCell ref="K16:M16"/>
    <mergeCell ref="N16:Q16"/>
    <mergeCell ref="AA10:AC10"/>
    <mergeCell ref="AD10:AG10"/>
    <mergeCell ref="C13:J13"/>
    <mergeCell ref="K13:M13"/>
    <mergeCell ref="N13:Q13"/>
    <mergeCell ref="C14:J14"/>
    <mergeCell ref="K14:M14"/>
    <mergeCell ref="N14:Q14"/>
    <mergeCell ref="S13:Z13"/>
    <mergeCell ref="N11:Q11"/>
    <mergeCell ref="N12:Q12"/>
    <mergeCell ref="AA11:AC11"/>
    <mergeCell ref="AA12:AC12"/>
    <mergeCell ref="AD11:AG11"/>
    <mergeCell ref="AD12:AG12"/>
    <mergeCell ref="S11:Z11"/>
    <mergeCell ref="S12:Z12"/>
    <mergeCell ref="C10:J10"/>
    <mergeCell ref="K10:M10"/>
    <mergeCell ref="N10:Q10"/>
    <mergeCell ref="S10:Z10"/>
    <mergeCell ref="C11:J11"/>
    <mergeCell ref="C12:J12"/>
    <mergeCell ref="K11:M11"/>
    <mergeCell ref="K12:M12"/>
    <mergeCell ref="A32:A39"/>
    <mergeCell ref="A42:A49"/>
    <mergeCell ref="A52:A59"/>
    <mergeCell ref="A62:A69"/>
    <mergeCell ref="A72:A79"/>
    <mergeCell ref="A82:A89"/>
    <mergeCell ref="A92:A99"/>
    <mergeCell ref="A102:A109"/>
    <mergeCell ref="A112:A119"/>
    <mergeCell ref="A122:A129"/>
    <mergeCell ref="A132:A139"/>
    <mergeCell ref="A142:A149"/>
    <mergeCell ref="B32:C32"/>
    <mergeCell ref="B33:C33"/>
    <mergeCell ref="B34:C34"/>
    <mergeCell ref="B35:C35"/>
    <mergeCell ref="B36:C36"/>
    <mergeCell ref="B37:C37"/>
    <mergeCell ref="B38:C38"/>
    <mergeCell ref="B39:C39"/>
    <mergeCell ref="D33:E33"/>
    <mergeCell ref="D35:E35"/>
    <mergeCell ref="D37:E37"/>
    <mergeCell ref="D39:E39"/>
    <mergeCell ref="F33:G33"/>
    <mergeCell ref="H33:I33"/>
    <mergeCell ref="J33:K33"/>
    <mergeCell ref="L35:M35"/>
    <mergeCell ref="N35:O35"/>
    <mergeCell ref="P35:Q35"/>
    <mergeCell ref="R35:S35"/>
    <mergeCell ref="T35:U35"/>
    <mergeCell ref="V35:W35"/>
    <mergeCell ref="X35:Y35"/>
    <mergeCell ref="Z35:AA35"/>
    <mergeCell ref="AB35:AC35"/>
    <mergeCell ref="AD35:AE35"/>
    <mergeCell ref="AF35:AG35"/>
    <mergeCell ref="F37:G37"/>
    <mergeCell ref="H37:I37"/>
    <mergeCell ref="J37:K37"/>
    <mergeCell ref="L37:M37"/>
    <mergeCell ref="N37:O37"/>
    <mergeCell ref="P37:Q37"/>
    <mergeCell ref="R37:S37"/>
    <mergeCell ref="T37:U37"/>
    <mergeCell ref="V37:W37"/>
    <mergeCell ref="X37:Y37"/>
    <mergeCell ref="Z37:AA37"/>
    <mergeCell ref="AB37:AC37"/>
    <mergeCell ref="F35:G35"/>
    <mergeCell ref="H35:I35"/>
    <mergeCell ref="J35:K35"/>
    <mergeCell ref="N39:O39"/>
    <mergeCell ref="P39:Q39"/>
    <mergeCell ref="R39:S39"/>
    <mergeCell ref="T39:U39"/>
    <mergeCell ref="F39:G39"/>
    <mergeCell ref="H39:I39"/>
    <mergeCell ref="J39:K39"/>
    <mergeCell ref="L39:M39"/>
    <mergeCell ref="V39:W39"/>
    <mergeCell ref="X39:Y39"/>
    <mergeCell ref="Z39:AA39"/>
    <mergeCell ref="AB39:AC39"/>
    <mergeCell ref="AD39:AE39"/>
    <mergeCell ref="AF39:AG39"/>
    <mergeCell ref="AH37:AI37"/>
    <mergeCell ref="AH39:AI39"/>
    <mergeCell ref="AD37:AE37"/>
    <mergeCell ref="AF37:AG37"/>
    <mergeCell ref="B40:C40"/>
    <mergeCell ref="D40:F40"/>
    <mergeCell ref="G40:H40"/>
    <mergeCell ref="I40:L40"/>
    <mergeCell ref="M40:N40"/>
    <mergeCell ref="O40:Q40"/>
    <mergeCell ref="R40:S40"/>
    <mergeCell ref="T40:W40"/>
    <mergeCell ref="X40:Y40"/>
    <mergeCell ref="Z40:AC40"/>
    <mergeCell ref="AD40:AE40"/>
    <mergeCell ref="AF40:AI40"/>
    <mergeCell ref="T43:U43"/>
    <mergeCell ref="V43:W43"/>
    <mergeCell ref="B42:C42"/>
    <mergeCell ref="B43:C43"/>
    <mergeCell ref="D43:E43"/>
    <mergeCell ref="F43:G43"/>
    <mergeCell ref="H43:I43"/>
    <mergeCell ref="J43:K43"/>
    <mergeCell ref="X43:Y43"/>
    <mergeCell ref="Z43:AA43"/>
    <mergeCell ref="AB43:AC43"/>
    <mergeCell ref="AD43:AE43"/>
    <mergeCell ref="AF43:AG43"/>
    <mergeCell ref="B44:C44"/>
    <mergeCell ref="L43:M43"/>
    <mergeCell ref="N43:O43"/>
    <mergeCell ref="P43:Q43"/>
    <mergeCell ref="R43:S43"/>
    <mergeCell ref="B45:C45"/>
    <mergeCell ref="D45:E45"/>
    <mergeCell ref="F45:G45"/>
    <mergeCell ref="H45:I45"/>
    <mergeCell ref="J45:K45"/>
    <mergeCell ref="L45:M45"/>
    <mergeCell ref="N45:O45"/>
    <mergeCell ref="P45:Q45"/>
    <mergeCell ref="R45:S45"/>
    <mergeCell ref="T45:U45"/>
    <mergeCell ref="V45:W45"/>
    <mergeCell ref="X45:Y45"/>
    <mergeCell ref="X47:Y47"/>
    <mergeCell ref="Z49:AA49"/>
    <mergeCell ref="AB49:AC49"/>
    <mergeCell ref="AD49:AE49"/>
    <mergeCell ref="P49:Q49"/>
    <mergeCell ref="R49:S49"/>
    <mergeCell ref="T49:U49"/>
    <mergeCell ref="V49:W49"/>
    <mergeCell ref="AF49:AG49"/>
    <mergeCell ref="Z45:AA45"/>
    <mergeCell ref="AB45:AC45"/>
    <mergeCell ref="AD45:AE45"/>
    <mergeCell ref="AF45:AG45"/>
    <mergeCell ref="B46:C46"/>
    <mergeCell ref="B47:C47"/>
    <mergeCell ref="D47:E47"/>
    <mergeCell ref="F47:G47"/>
    <mergeCell ref="H47:I47"/>
    <mergeCell ref="J47:K47"/>
    <mergeCell ref="L47:M47"/>
    <mergeCell ref="N47:O47"/>
    <mergeCell ref="Z47:AA47"/>
    <mergeCell ref="AB47:AC47"/>
    <mergeCell ref="AD47:AE47"/>
    <mergeCell ref="P47:Q47"/>
    <mergeCell ref="R47:S47"/>
    <mergeCell ref="T47:U47"/>
    <mergeCell ref="V47:W47"/>
    <mergeCell ref="AF47:AG47"/>
    <mergeCell ref="I50:L50"/>
    <mergeCell ref="M50:N50"/>
    <mergeCell ref="O50:Q50"/>
    <mergeCell ref="R50:S50"/>
    <mergeCell ref="T50:W50"/>
    <mergeCell ref="X49:Y49"/>
    <mergeCell ref="B52:C52"/>
    <mergeCell ref="B53:C53"/>
    <mergeCell ref="D53:E53"/>
    <mergeCell ref="F53:G53"/>
    <mergeCell ref="H53:I53"/>
    <mergeCell ref="J53:K53"/>
    <mergeCell ref="T53:U53"/>
    <mergeCell ref="V53:W53"/>
    <mergeCell ref="X50:Y50"/>
    <mergeCell ref="B48:C48"/>
    <mergeCell ref="B49:C49"/>
    <mergeCell ref="D49:E49"/>
    <mergeCell ref="F49:G49"/>
    <mergeCell ref="H49:I49"/>
    <mergeCell ref="J49:K49"/>
    <mergeCell ref="L49:M49"/>
    <mergeCell ref="N49:O49"/>
    <mergeCell ref="Z50:AC50"/>
    <mergeCell ref="AD50:AE50"/>
    <mergeCell ref="AF50:AI50"/>
    <mergeCell ref="X53:Y53"/>
    <mergeCell ref="Z53:AA53"/>
    <mergeCell ref="AB53:AC53"/>
    <mergeCell ref="AD53:AE53"/>
    <mergeCell ref="AF53:AG53"/>
    <mergeCell ref="B54:C54"/>
    <mergeCell ref="L53:M53"/>
    <mergeCell ref="N53:O53"/>
    <mergeCell ref="P53:Q53"/>
    <mergeCell ref="R53:S53"/>
    <mergeCell ref="B55:C55"/>
    <mergeCell ref="D55:E55"/>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B50:C50"/>
    <mergeCell ref="D50:F50"/>
    <mergeCell ref="G50:H50"/>
    <mergeCell ref="B56:C56"/>
    <mergeCell ref="B57:C57"/>
    <mergeCell ref="D57:E57"/>
    <mergeCell ref="F57:G57"/>
    <mergeCell ref="H57:I57"/>
    <mergeCell ref="J57:K57"/>
    <mergeCell ref="L57:M57"/>
    <mergeCell ref="N57:O57"/>
    <mergeCell ref="P57:Q57"/>
    <mergeCell ref="R57:S57"/>
    <mergeCell ref="T57:U57"/>
    <mergeCell ref="V57:W57"/>
    <mergeCell ref="X57:Y57"/>
    <mergeCell ref="Z57:AA57"/>
    <mergeCell ref="AB57:AC57"/>
    <mergeCell ref="AD57:AE57"/>
    <mergeCell ref="AF57:AG57"/>
    <mergeCell ref="AH57:AI57"/>
    <mergeCell ref="B58:C58"/>
    <mergeCell ref="B59:C59"/>
    <mergeCell ref="D59:E59"/>
    <mergeCell ref="F59:G59"/>
    <mergeCell ref="H59:I59"/>
    <mergeCell ref="J59:K59"/>
    <mergeCell ref="L59:M59"/>
    <mergeCell ref="N59:O59"/>
    <mergeCell ref="P59:Q59"/>
    <mergeCell ref="R59:S59"/>
    <mergeCell ref="T59:U59"/>
    <mergeCell ref="V59:W59"/>
    <mergeCell ref="X59:Y59"/>
    <mergeCell ref="Z59:AA59"/>
    <mergeCell ref="AB59:AC59"/>
    <mergeCell ref="AD59:AE59"/>
    <mergeCell ref="AF59:AG59"/>
    <mergeCell ref="AH59:AI59"/>
    <mergeCell ref="B60:C60"/>
    <mergeCell ref="D60:F60"/>
    <mergeCell ref="G60:H60"/>
    <mergeCell ref="I60:L60"/>
    <mergeCell ref="M60:N60"/>
    <mergeCell ref="O60:Q60"/>
    <mergeCell ref="R60:S60"/>
    <mergeCell ref="T60:W60"/>
    <mergeCell ref="X60:Y60"/>
    <mergeCell ref="Z60:AC60"/>
    <mergeCell ref="AD60:AE60"/>
    <mergeCell ref="AF60:AI60"/>
    <mergeCell ref="T63:U63"/>
    <mergeCell ref="V63:W63"/>
    <mergeCell ref="B62:C62"/>
    <mergeCell ref="B63:C63"/>
    <mergeCell ref="D63:E63"/>
    <mergeCell ref="F63:G63"/>
    <mergeCell ref="H63:I63"/>
    <mergeCell ref="J63:K63"/>
    <mergeCell ref="X63:Y63"/>
    <mergeCell ref="Z63:AA63"/>
    <mergeCell ref="AB63:AC63"/>
    <mergeCell ref="AD63:AE63"/>
    <mergeCell ref="AF63:AG63"/>
    <mergeCell ref="B64:C64"/>
    <mergeCell ref="L63:M63"/>
    <mergeCell ref="N63:O63"/>
    <mergeCell ref="P63:Q63"/>
    <mergeCell ref="R63:S63"/>
    <mergeCell ref="B65:C65"/>
    <mergeCell ref="D65:E65"/>
    <mergeCell ref="F65:G65"/>
    <mergeCell ref="H65:I65"/>
    <mergeCell ref="J65:K65"/>
    <mergeCell ref="L65:M65"/>
    <mergeCell ref="N65:O65"/>
    <mergeCell ref="P65:Q65"/>
    <mergeCell ref="R65:S65"/>
    <mergeCell ref="T65:U65"/>
    <mergeCell ref="V65:W65"/>
    <mergeCell ref="X65:Y65"/>
    <mergeCell ref="X67:Y67"/>
    <mergeCell ref="Z69:AA69"/>
    <mergeCell ref="AB69:AC69"/>
    <mergeCell ref="AD69:AE69"/>
    <mergeCell ref="P69:Q69"/>
    <mergeCell ref="R69:S69"/>
    <mergeCell ref="T69:U69"/>
    <mergeCell ref="V69:W69"/>
    <mergeCell ref="AF69:AG69"/>
    <mergeCell ref="Z65:AA65"/>
    <mergeCell ref="AB65:AC65"/>
    <mergeCell ref="AD65:AE65"/>
    <mergeCell ref="AF65:AG65"/>
    <mergeCell ref="B66:C66"/>
    <mergeCell ref="B67:C67"/>
    <mergeCell ref="D67:E67"/>
    <mergeCell ref="F67:G67"/>
    <mergeCell ref="H67:I67"/>
    <mergeCell ref="J67:K67"/>
    <mergeCell ref="L67:M67"/>
    <mergeCell ref="N67:O67"/>
    <mergeCell ref="Z67:AA67"/>
    <mergeCell ref="AB67:AC67"/>
    <mergeCell ref="AD67:AE67"/>
    <mergeCell ref="P67:Q67"/>
    <mergeCell ref="R67:S67"/>
    <mergeCell ref="T67:U67"/>
    <mergeCell ref="V67:W67"/>
    <mergeCell ref="AF67:AG67"/>
    <mergeCell ref="I70:L70"/>
    <mergeCell ref="M70:N70"/>
    <mergeCell ref="O70:Q70"/>
    <mergeCell ref="R70:S70"/>
    <mergeCell ref="T70:W70"/>
    <mergeCell ref="X69:Y69"/>
    <mergeCell ref="B72:C72"/>
    <mergeCell ref="B73:C73"/>
    <mergeCell ref="D73:E73"/>
    <mergeCell ref="F73:G73"/>
    <mergeCell ref="H73:I73"/>
    <mergeCell ref="J73:K73"/>
    <mergeCell ref="T73:U73"/>
    <mergeCell ref="V73:W73"/>
    <mergeCell ref="X70:Y70"/>
    <mergeCell ref="B68:C68"/>
    <mergeCell ref="B69:C69"/>
    <mergeCell ref="D69:E69"/>
    <mergeCell ref="F69:G69"/>
    <mergeCell ref="H69:I69"/>
    <mergeCell ref="J69:K69"/>
    <mergeCell ref="L69:M69"/>
    <mergeCell ref="N69:O69"/>
    <mergeCell ref="Z70:AC70"/>
    <mergeCell ref="AD70:AE70"/>
    <mergeCell ref="AF70:AI70"/>
    <mergeCell ref="X73:Y73"/>
    <mergeCell ref="Z73:AA73"/>
    <mergeCell ref="AB73:AC73"/>
    <mergeCell ref="AD73:AE73"/>
    <mergeCell ref="AF73:AG73"/>
    <mergeCell ref="B74:C74"/>
    <mergeCell ref="L73:M73"/>
    <mergeCell ref="N73:O73"/>
    <mergeCell ref="P73:Q73"/>
    <mergeCell ref="R73:S73"/>
    <mergeCell ref="B75:C75"/>
    <mergeCell ref="D75:E75"/>
    <mergeCell ref="F75:G75"/>
    <mergeCell ref="H75:I75"/>
    <mergeCell ref="J75:K75"/>
    <mergeCell ref="L75:M75"/>
    <mergeCell ref="N75:O75"/>
    <mergeCell ref="P75:Q75"/>
    <mergeCell ref="R75:S75"/>
    <mergeCell ref="T75:U75"/>
    <mergeCell ref="V75:W75"/>
    <mergeCell ref="X75:Y75"/>
    <mergeCell ref="Z75:AA75"/>
    <mergeCell ref="AB75:AC75"/>
    <mergeCell ref="AD75:AE75"/>
    <mergeCell ref="AF75:AG75"/>
    <mergeCell ref="B70:C70"/>
    <mergeCell ref="D70:F70"/>
    <mergeCell ref="G70:H70"/>
    <mergeCell ref="B76:C76"/>
    <mergeCell ref="B77:C77"/>
    <mergeCell ref="D77:E77"/>
    <mergeCell ref="F77:G77"/>
    <mergeCell ref="H77:I77"/>
    <mergeCell ref="J77:K77"/>
    <mergeCell ref="L77:M77"/>
    <mergeCell ref="N77:O77"/>
    <mergeCell ref="P77:Q77"/>
    <mergeCell ref="R77:S77"/>
    <mergeCell ref="T77:U77"/>
    <mergeCell ref="V77:W77"/>
    <mergeCell ref="X77:Y77"/>
    <mergeCell ref="Z77:AA77"/>
    <mergeCell ref="AB77:AC77"/>
    <mergeCell ref="AD77:AE77"/>
    <mergeCell ref="AF77:AG77"/>
    <mergeCell ref="AH77:AI77"/>
    <mergeCell ref="B78:C78"/>
    <mergeCell ref="B79:C79"/>
    <mergeCell ref="D79:E79"/>
    <mergeCell ref="F79:G79"/>
    <mergeCell ref="H79:I79"/>
    <mergeCell ref="J79:K79"/>
    <mergeCell ref="L79:M79"/>
    <mergeCell ref="N79:O79"/>
    <mergeCell ref="P79:Q79"/>
    <mergeCell ref="R79:S79"/>
    <mergeCell ref="T79:U79"/>
    <mergeCell ref="V79:W79"/>
    <mergeCell ref="X79:Y79"/>
    <mergeCell ref="Z79:AA79"/>
    <mergeCell ref="AB79:AC79"/>
    <mergeCell ref="AD79:AE79"/>
    <mergeCell ref="AF79:AG79"/>
    <mergeCell ref="AH79:AI79"/>
    <mergeCell ref="B80:C80"/>
    <mergeCell ref="D80:F80"/>
    <mergeCell ref="G80:H80"/>
    <mergeCell ref="I80:L80"/>
    <mergeCell ref="M80:N80"/>
    <mergeCell ref="O80:Q80"/>
    <mergeCell ref="R80:S80"/>
    <mergeCell ref="T80:W80"/>
    <mergeCell ref="X80:Y80"/>
    <mergeCell ref="Z80:AC80"/>
    <mergeCell ref="AD80:AE80"/>
    <mergeCell ref="AF80:AI80"/>
    <mergeCell ref="T83:U83"/>
    <mergeCell ref="V83:W83"/>
    <mergeCell ref="B82:C82"/>
    <mergeCell ref="B83:C83"/>
    <mergeCell ref="D83:E83"/>
    <mergeCell ref="F83:G83"/>
    <mergeCell ref="H83:I83"/>
    <mergeCell ref="J83:K83"/>
    <mergeCell ref="X83:Y83"/>
    <mergeCell ref="Z83:AA83"/>
    <mergeCell ref="AB83:AC83"/>
    <mergeCell ref="AD83:AE83"/>
    <mergeCell ref="AF83:AG83"/>
    <mergeCell ref="B84:C84"/>
    <mergeCell ref="L83:M83"/>
    <mergeCell ref="N83:O83"/>
    <mergeCell ref="P83:Q83"/>
    <mergeCell ref="R83:S83"/>
    <mergeCell ref="B85:C85"/>
    <mergeCell ref="D85:E85"/>
    <mergeCell ref="F85:G85"/>
    <mergeCell ref="H85:I85"/>
    <mergeCell ref="J85:K85"/>
    <mergeCell ref="L85:M85"/>
    <mergeCell ref="N85:O85"/>
    <mergeCell ref="P85:Q85"/>
    <mergeCell ref="R85:S85"/>
    <mergeCell ref="T85:U85"/>
    <mergeCell ref="V85:W85"/>
    <mergeCell ref="X85:Y85"/>
    <mergeCell ref="X87:Y87"/>
    <mergeCell ref="Z89:AA89"/>
    <mergeCell ref="AB89:AC89"/>
    <mergeCell ref="AD89:AE89"/>
    <mergeCell ref="P89:Q89"/>
    <mergeCell ref="R89:S89"/>
    <mergeCell ref="T89:U89"/>
    <mergeCell ref="V89:W89"/>
    <mergeCell ref="AF89:AG89"/>
    <mergeCell ref="Z85:AA85"/>
    <mergeCell ref="AB85:AC85"/>
    <mergeCell ref="AD85:AE85"/>
    <mergeCell ref="AF85:AG85"/>
    <mergeCell ref="B86:C86"/>
    <mergeCell ref="B87:C87"/>
    <mergeCell ref="D87:E87"/>
    <mergeCell ref="F87:G87"/>
    <mergeCell ref="H87:I87"/>
    <mergeCell ref="J87:K87"/>
    <mergeCell ref="L87:M87"/>
    <mergeCell ref="N87:O87"/>
    <mergeCell ref="Z87:AA87"/>
    <mergeCell ref="AB87:AC87"/>
    <mergeCell ref="AD87:AE87"/>
    <mergeCell ref="P87:Q87"/>
    <mergeCell ref="R87:S87"/>
    <mergeCell ref="T87:U87"/>
    <mergeCell ref="V87:W87"/>
    <mergeCell ref="AF87:AG87"/>
    <mergeCell ref="I90:L90"/>
    <mergeCell ref="M90:N90"/>
    <mergeCell ref="O90:Q90"/>
    <mergeCell ref="R90:S90"/>
    <mergeCell ref="T90:W90"/>
    <mergeCell ref="X89:Y89"/>
    <mergeCell ref="B92:C92"/>
    <mergeCell ref="B93:C93"/>
    <mergeCell ref="D93:E93"/>
    <mergeCell ref="F93:G93"/>
    <mergeCell ref="H93:I93"/>
    <mergeCell ref="J93:K93"/>
    <mergeCell ref="T93:U93"/>
    <mergeCell ref="V93:W93"/>
    <mergeCell ref="X90:Y90"/>
    <mergeCell ref="B88:C88"/>
    <mergeCell ref="B89:C89"/>
    <mergeCell ref="D89:E89"/>
    <mergeCell ref="F89:G89"/>
    <mergeCell ref="H89:I89"/>
    <mergeCell ref="J89:K89"/>
    <mergeCell ref="L89:M89"/>
    <mergeCell ref="N89:O89"/>
    <mergeCell ref="Z90:AC90"/>
    <mergeCell ref="AD90:AE90"/>
    <mergeCell ref="AF90:AI90"/>
    <mergeCell ref="X93:Y93"/>
    <mergeCell ref="Z93:AA93"/>
    <mergeCell ref="AB93:AC93"/>
    <mergeCell ref="AD93:AE93"/>
    <mergeCell ref="AF93:AG93"/>
    <mergeCell ref="B94:C94"/>
    <mergeCell ref="L93:M93"/>
    <mergeCell ref="N93:O93"/>
    <mergeCell ref="P93:Q93"/>
    <mergeCell ref="R93:S93"/>
    <mergeCell ref="B95:C95"/>
    <mergeCell ref="D95:E95"/>
    <mergeCell ref="F95:G95"/>
    <mergeCell ref="H95:I95"/>
    <mergeCell ref="J95:K95"/>
    <mergeCell ref="L95:M95"/>
    <mergeCell ref="N95:O95"/>
    <mergeCell ref="P95:Q95"/>
    <mergeCell ref="R95:S95"/>
    <mergeCell ref="T95:U95"/>
    <mergeCell ref="V95:W95"/>
    <mergeCell ref="X95:Y95"/>
    <mergeCell ref="Z95:AA95"/>
    <mergeCell ref="AB95:AC95"/>
    <mergeCell ref="AD95:AE95"/>
    <mergeCell ref="AF95:AG95"/>
    <mergeCell ref="B90:C90"/>
    <mergeCell ref="D90:F90"/>
    <mergeCell ref="G90:H90"/>
    <mergeCell ref="B96:C96"/>
    <mergeCell ref="B97:C97"/>
    <mergeCell ref="D97:E97"/>
    <mergeCell ref="F97:G97"/>
    <mergeCell ref="H97:I97"/>
    <mergeCell ref="J97:K97"/>
    <mergeCell ref="L97:M97"/>
    <mergeCell ref="N97:O97"/>
    <mergeCell ref="P97:Q97"/>
    <mergeCell ref="R97:S97"/>
    <mergeCell ref="T97:U97"/>
    <mergeCell ref="V97:W97"/>
    <mergeCell ref="X97:Y97"/>
    <mergeCell ref="Z97:AA97"/>
    <mergeCell ref="AB97:AC97"/>
    <mergeCell ref="AD97:AE97"/>
    <mergeCell ref="AF97:AG97"/>
    <mergeCell ref="AH97:AI97"/>
    <mergeCell ref="B98:C98"/>
    <mergeCell ref="B99:C99"/>
    <mergeCell ref="D99:E99"/>
    <mergeCell ref="F99:G99"/>
    <mergeCell ref="H99:I99"/>
    <mergeCell ref="J99:K99"/>
    <mergeCell ref="L99:M99"/>
    <mergeCell ref="N99:O99"/>
    <mergeCell ref="P99:Q99"/>
    <mergeCell ref="R99:S99"/>
    <mergeCell ref="T99:U99"/>
    <mergeCell ref="V99:W99"/>
    <mergeCell ref="X99:Y99"/>
    <mergeCell ref="Z99:AA99"/>
    <mergeCell ref="AB99:AC99"/>
    <mergeCell ref="AD99:AE99"/>
    <mergeCell ref="AF99:AG99"/>
    <mergeCell ref="AH99:AI99"/>
    <mergeCell ref="B100:C100"/>
    <mergeCell ref="D100:F100"/>
    <mergeCell ref="G100:H100"/>
    <mergeCell ref="I100:L100"/>
    <mergeCell ref="M100:N100"/>
    <mergeCell ref="O100:Q100"/>
    <mergeCell ref="R100:S100"/>
    <mergeCell ref="T100:W100"/>
    <mergeCell ref="X100:Y100"/>
    <mergeCell ref="Z100:AC100"/>
    <mergeCell ref="AD100:AE100"/>
    <mergeCell ref="AF100:AI100"/>
    <mergeCell ref="T103:U103"/>
    <mergeCell ref="V103:W103"/>
    <mergeCell ref="B102:C102"/>
    <mergeCell ref="B103:C103"/>
    <mergeCell ref="D103:E103"/>
    <mergeCell ref="F103:G103"/>
    <mergeCell ref="H103:I103"/>
    <mergeCell ref="J103:K103"/>
    <mergeCell ref="X103:Y103"/>
    <mergeCell ref="Z103:AA103"/>
    <mergeCell ref="AB103:AC103"/>
    <mergeCell ref="AD103:AE103"/>
    <mergeCell ref="AF103:AG103"/>
    <mergeCell ref="B104:C104"/>
    <mergeCell ref="L103:M103"/>
    <mergeCell ref="N103:O103"/>
    <mergeCell ref="P103:Q103"/>
    <mergeCell ref="R103:S103"/>
    <mergeCell ref="B105:C105"/>
    <mergeCell ref="D105:E105"/>
    <mergeCell ref="F105:G105"/>
    <mergeCell ref="H105:I105"/>
    <mergeCell ref="J105:K105"/>
    <mergeCell ref="L105:M105"/>
    <mergeCell ref="N105:O105"/>
    <mergeCell ref="P105:Q105"/>
    <mergeCell ref="R105:S105"/>
    <mergeCell ref="T105:U105"/>
    <mergeCell ref="V105:W105"/>
    <mergeCell ref="X105:Y105"/>
    <mergeCell ref="Z105:AA105"/>
    <mergeCell ref="AB105:AC105"/>
    <mergeCell ref="AD105:AE105"/>
    <mergeCell ref="AF105:AG105"/>
    <mergeCell ref="B106:C106"/>
    <mergeCell ref="B107:C107"/>
    <mergeCell ref="D107:E107"/>
    <mergeCell ref="F107:G107"/>
    <mergeCell ref="H107:I107"/>
    <mergeCell ref="J107:K107"/>
    <mergeCell ref="L107:M107"/>
    <mergeCell ref="N107:O107"/>
    <mergeCell ref="P107:Q107"/>
    <mergeCell ref="R107:S107"/>
    <mergeCell ref="T107:U107"/>
    <mergeCell ref="V107:W107"/>
    <mergeCell ref="X107:Y107"/>
    <mergeCell ref="Z107:AA107"/>
    <mergeCell ref="AB107:AC107"/>
    <mergeCell ref="AD107:AE107"/>
    <mergeCell ref="AF107:AG107"/>
    <mergeCell ref="AH107:AI107"/>
    <mergeCell ref="B108:C108"/>
    <mergeCell ref="B109:C109"/>
    <mergeCell ref="D109:E109"/>
    <mergeCell ref="F109:G109"/>
    <mergeCell ref="H109:I109"/>
    <mergeCell ref="J109:K109"/>
    <mergeCell ref="L109:M109"/>
    <mergeCell ref="N109:O109"/>
    <mergeCell ref="P109:Q109"/>
    <mergeCell ref="R109:S109"/>
    <mergeCell ref="T109:U109"/>
    <mergeCell ref="V109:W109"/>
    <mergeCell ref="X109:Y109"/>
    <mergeCell ref="Z109:AA109"/>
    <mergeCell ref="AB109:AC109"/>
    <mergeCell ref="AD109:AE109"/>
    <mergeCell ref="AF109:AG109"/>
    <mergeCell ref="AH109:AI109"/>
    <mergeCell ref="B110:C110"/>
    <mergeCell ref="D110:F110"/>
    <mergeCell ref="G110:H110"/>
    <mergeCell ref="I110:L110"/>
    <mergeCell ref="M110:N110"/>
    <mergeCell ref="O110:Q110"/>
    <mergeCell ref="R110:S110"/>
    <mergeCell ref="T110:W110"/>
    <mergeCell ref="X110:Y110"/>
    <mergeCell ref="Z110:AC110"/>
    <mergeCell ref="AD110:AE110"/>
    <mergeCell ref="AF110:AI110"/>
    <mergeCell ref="T113:U113"/>
    <mergeCell ref="V113:W113"/>
    <mergeCell ref="B112:C112"/>
    <mergeCell ref="B113:C113"/>
    <mergeCell ref="D113:E113"/>
    <mergeCell ref="F113:G113"/>
    <mergeCell ref="H113:I113"/>
    <mergeCell ref="J113:K113"/>
    <mergeCell ref="X113:Y113"/>
    <mergeCell ref="Z113:AA113"/>
    <mergeCell ref="AB113:AC113"/>
    <mergeCell ref="AD113:AE113"/>
    <mergeCell ref="AF113:AG113"/>
    <mergeCell ref="B114:C114"/>
    <mergeCell ref="L113:M113"/>
    <mergeCell ref="N113:O113"/>
    <mergeCell ref="P113:Q113"/>
    <mergeCell ref="R113:S113"/>
    <mergeCell ref="B115:C115"/>
    <mergeCell ref="D115:E115"/>
    <mergeCell ref="F115:G115"/>
    <mergeCell ref="H115:I115"/>
    <mergeCell ref="J115:K115"/>
    <mergeCell ref="L115:M115"/>
    <mergeCell ref="N115:O115"/>
    <mergeCell ref="P115:Q115"/>
    <mergeCell ref="R115:S115"/>
    <mergeCell ref="T115:U115"/>
    <mergeCell ref="V115:W115"/>
    <mergeCell ref="X115:Y115"/>
    <mergeCell ref="X117:Y117"/>
    <mergeCell ref="Z119:AA119"/>
    <mergeCell ref="AB119:AC119"/>
    <mergeCell ref="AD119:AE119"/>
    <mergeCell ref="P119:Q119"/>
    <mergeCell ref="R119:S119"/>
    <mergeCell ref="T119:U119"/>
    <mergeCell ref="V119:W119"/>
    <mergeCell ref="AF119:AG119"/>
    <mergeCell ref="Z115:AA115"/>
    <mergeCell ref="AB115:AC115"/>
    <mergeCell ref="AD115:AE115"/>
    <mergeCell ref="AF115:AG115"/>
    <mergeCell ref="B116:C116"/>
    <mergeCell ref="B117:C117"/>
    <mergeCell ref="D117:E117"/>
    <mergeCell ref="F117:G117"/>
    <mergeCell ref="H117:I117"/>
    <mergeCell ref="J117:K117"/>
    <mergeCell ref="L117:M117"/>
    <mergeCell ref="N117:O117"/>
    <mergeCell ref="Z117:AA117"/>
    <mergeCell ref="AB117:AC117"/>
    <mergeCell ref="AD117:AE117"/>
    <mergeCell ref="P117:Q117"/>
    <mergeCell ref="R117:S117"/>
    <mergeCell ref="T117:U117"/>
    <mergeCell ref="V117:W117"/>
    <mergeCell ref="AF117:AG117"/>
    <mergeCell ref="I120:L120"/>
    <mergeCell ref="M120:N120"/>
    <mergeCell ref="O120:Q120"/>
    <mergeCell ref="R120:S120"/>
    <mergeCell ref="T120:W120"/>
    <mergeCell ref="X119:Y119"/>
    <mergeCell ref="B122:C122"/>
    <mergeCell ref="B123:C123"/>
    <mergeCell ref="D123:E123"/>
    <mergeCell ref="F123:G123"/>
    <mergeCell ref="H123:I123"/>
    <mergeCell ref="J123:K123"/>
    <mergeCell ref="T123:U123"/>
    <mergeCell ref="V123:W123"/>
    <mergeCell ref="X120:Y120"/>
    <mergeCell ref="B118:C118"/>
    <mergeCell ref="B119:C119"/>
    <mergeCell ref="D119:E119"/>
    <mergeCell ref="F119:G119"/>
    <mergeCell ref="H119:I119"/>
    <mergeCell ref="J119:K119"/>
    <mergeCell ref="L119:M119"/>
    <mergeCell ref="N119:O119"/>
    <mergeCell ref="Z120:AC120"/>
    <mergeCell ref="AD120:AE120"/>
    <mergeCell ref="AF120:AI120"/>
    <mergeCell ref="X123:Y123"/>
    <mergeCell ref="Z123:AA123"/>
    <mergeCell ref="AB123:AC123"/>
    <mergeCell ref="AD123:AE123"/>
    <mergeCell ref="AF123:AG123"/>
    <mergeCell ref="B124:C124"/>
    <mergeCell ref="L123:M123"/>
    <mergeCell ref="N123:O123"/>
    <mergeCell ref="P123:Q123"/>
    <mergeCell ref="R123:S123"/>
    <mergeCell ref="B125:C125"/>
    <mergeCell ref="D125:E125"/>
    <mergeCell ref="F125:G125"/>
    <mergeCell ref="H125:I125"/>
    <mergeCell ref="J125:K125"/>
    <mergeCell ref="L125:M125"/>
    <mergeCell ref="N125:O125"/>
    <mergeCell ref="P125:Q125"/>
    <mergeCell ref="R125:S125"/>
    <mergeCell ref="T125:U125"/>
    <mergeCell ref="V125:W125"/>
    <mergeCell ref="X125:Y125"/>
    <mergeCell ref="Z125:AA125"/>
    <mergeCell ref="AB125:AC125"/>
    <mergeCell ref="AD125:AE125"/>
    <mergeCell ref="AF125:AG125"/>
    <mergeCell ref="B120:C120"/>
    <mergeCell ref="D120:F120"/>
    <mergeCell ref="G120:H120"/>
    <mergeCell ref="B126:C126"/>
    <mergeCell ref="B127:C127"/>
    <mergeCell ref="D127:E127"/>
    <mergeCell ref="F127:G127"/>
    <mergeCell ref="H127:I127"/>
    <mergeCell ref="J127:K127"/>
    <mergeCell ref="L127:M127"/>
    <mergeCell ref="N127:O127"/>
    <mergeCell ref="P127:Q127"/>
    <mergeCell ref="R127:S127"/>
    <mergeCell ref="T127:U127"/>
    <mergeCell ref="V127:W127"/>
    <mergeCell ref="X127:Y127"/>
    <mergeCell ref="Z127:AA127"/>
    <mergeCell ref="AB127:AC127"/>
    <mergeCell ref="AD127:AE127"/>
    <mergeCell ref="AF127:AG127"/>
    <mergeCell ref="AH127:AI127"/>
    <mergeCell ref="B128:C128"/>
    <mergeCell ref="B129:C129"/>
    <mergeCell ref="D129:E129"/>
    <mergeCell ref="F129:G129"/>
    <mergeCell ref="H129:I129"/>
    <mergeCell ref="J129:K129"/>
    <mergeCell ref="L129:M129"/>
    <mergeCell ref="N129:O129"/>
    <mergeCell ref="P129:Q129"/>
    <mergeCell ref="R129:S129"/>
    <mergeCell ref="T129:U129"/>
    <mergeCell ref="V129:W129"/>
    <mergeCell ref="X129:Y129"/>
    <mergeCell ref="Z129:AA129"/>
    <mergeCell ref="AB129:AC129"/>
    <mergeCell ref="AD129:AE129"/>
    <mergeCell ref="AF129:AG129"/>
    <mergeCell ref="AH129:AI129"/>
    <mergeCell ref="B130:C130"/>
    <mergeCell ref="D130:F130"/>
    <mergeCell ref="G130:H130"/>
    <mergeCell ref="I130:L130"/>
    <mergeCell ref="M130:N130"/>
    <mergeCell ref="O130:Q130"/>
    <mergeCell ref="R130:S130"/>
    <mergeCell ref="T130:W130"/>
    <mergeCell ref="X130:Y130"/>
    <mergeCell ref="Z130:AC130"/>
    <mergeCell ref="AD130:AE130"/>
    <mergeCell ref="AF130:AI130"/>
    <mergeCell ref="T133:U133"/>
    <mergeCell ref="V133:W133"/>
    <mergeCell ref="B132:C132"/>
    <mergeCell ref="B133:C133"/>
    <mergeCell ref="D133:E133"/>
    <mergeCell ref="F133:G133"/>
    <mergeCell ref="H133:I133"/>
    <mergeCell ref="J133:K133"/>
    <mergeCell ref="X133:Y133"/>
    <mergeCell ref="Z133:AA133"/>
    <mergeCell ref="AB133:AC133"/>
    <mergeCell ref="AD133:AE133"/>
    <mergeCell ref="AF133:AG133"/>
    <mergeCell ref="B134:C134"/>
    <mergeCell ref="L133:M133"/>
    <mergeCell ref="N133:O133"/>
    <mergeCell ref="P133:Q133"/>
    <mergeCell ref="R133:S133"/>
    <mergeCell ref="B135:C135"/>
    <mergeCell ref="D135:E135"/>
    <mergeCell ref="F135:G135"/>
    <mergeCell ref="H135:I135"/>
    <mergeCell ref="J135:K135"/>
    <mergeCell ref="L135:M135"/>
    <mergeCell ref="N135:O135"/>
    <mergeCell ref="P135:Q135"/>
    <mergeCell ref="R135:S135"/>
    <mergeCell ref="T135:U135"/>
    <mergeCell ref="V135:W135"/>
    <mergeCell ref="X135:Y135"/>
    <mergeCell ref="X137:Y137"/>
    <mergeCell ref="Z139:AA139"/>
    <mergeCell ref="AB139:AC139"/>
    <mergeCell ref="AD139:AE139"/>
    <mergeCell ref="P139:Q139"/>
    <mergeCell ref="R139:S139"/>
    <mergeCell ref="T139:U139"/>
    <mergeCell ref="V139:W139"/>
    <mergeCell ref="AF139:AG139"/>
    <mergeCell ref="Z135:AA135"/>
    <mergeCell ref="AB135:AC135"/>
    <mergeCell ref="AD135:AE135"/>
    <mergeCell ref="AF135:AG135"/>
    <mergeCell ref="B136:C136"/>
    <mergeCell ref="B137:C137"/>
    <mergeCell ref="D137:E137"/>
    <mergeCell ref="F137:G137"/>
    <mergeCell ref="H137:I137"/>
    <mergeCell ref="J137:K137"/>
    <mergeCell ref="L137:M137"/>
    <mergeCell ref="N137:O137"/>
    <mergeCell ref="Z137:AA137"/>
    <mergeCell ref="AB137:AC137"/>
    <mergeCell ref="AD137:AE137"/>
    <mergeCell ref="P137:Q137"/>
    <mergeCell ref="R137:S137"/>
    <mergeCell ref="T137:U137"/>
    <mergeCell ref="V137:W137"/>
    <mergeCell ref="AF137:AG137"/>
    <mergeCell ref="I140:L140"/>
    <mergeCell ref="M140:N140"/>
    <mergeCell ref="O140:Q140"/>
    <mergeCell ref="R140:S140"/>
    <mergeCell ref="T140:W140"/>
    <mergeCell ref="X139:Y139"/>
    <mergeCell ref="B142:C142"/>
    <mergeCell ref="B143:C143"/>
    <mergeCell ref="D143:E143"/>
    <mergeCell ref="F143:G143"/>
    <mergeCell ref="H143:I143"/>
    <mergeCell ref="J143:K143"/>
    <mergeCell ref="T143:U143"/>
    <mergeCell ref="V143:W143"/>
    <mergeCell ref="X140:Y140"/>
    <mergeCell ref="B138:C138"/>
    <mergeCell ref="B139:C139"/>
    <mergeCell ref="D139:E139"/>
    <mergeCell ref="F139:G139"/>
    <mergeCell ref="H139:I139"/>
    <mergeCell ref="J139:K139"/>
    <mergeCell ref="L139:M139"/>
    <mergeCell ref="N139:O139"/>
    <mergeCell ref="Z140:AC140"/>
    <mergeCell ref="AD140:AE140"/>
    <mergeCell ref="AF140:AI140"/>
    <mergeCell ref="X143:Y143"/>
    <mergeCell ref="Z143:AA143"/>
    <mergeCell ref="AB143:AC143"/>
    <mergeCell ref="AD143:AE143"/>
    <mergeCell ref="AF143:AG143"/>
    <mergeCell ref="B144:C144"/>
    <mergeCell ref="L143:M143"/>
    <mergeCell ref="N143:O143"/>
    <mergeCell ref="P143:Q143"/>
    <mergeCell ref="R143:S143"/>
    <mergeCell ref="B145:C145"/>
    <mergeCell ref="D145:E145"/>
    <mergeCell ref="F145:G145"/>
    <mergeCell ref="H145:I145"/>
    <mergeCell ref="J145:K145"/>
    <mergeCell ref="L145:M145"/>
    <mergeCell ref="N145:O145"/>
    <mergeCell ref="P145:Q145"/>
    <mergeCell ref="R145:S145"/>
    <mergeCell ref="T145:U145"/>
    <mergeCell ref="V145:W145"/>
    <mergeCell ref="X145:Y145"/>
    <mergeCell ref="Z145:AA145"/>
    <mergeCell ref="AB145:AC145"/>
    <mergeCell ref="AD145:AE145"/>
    <mergeCell ref="AF145:AG145"/>
    <mergeCell ref="B140:C140"/>
    <mergeCell ref="D140:F140"/>
    <mergeCell ref="G140:H140"/>
    <mergeCell ref="B146:C146"/>
    <mergeCell ref="B147:C147"/>
    <mergeCell ref="D147:E147"/>
    <mergeCell ref="F147:G147"/>
    <mergeCell ref="H147:I147"/>
    <mergeCell ref="J147:K147"/>
    <mergeCell ref="L147:M147"/>
    <mergeCell ref="N147:O147"/>
    <mergeCell ref="P147:Q147"/>
    <mergeCell ref="R147:S147"/>
    <mergeCell ref="T147:U147"/>
    <mergeCell ref="V147:W147"/>
    <mergeCell ref="X147:Y147"/>
    <mergeCell ref="Z147:AA147"/>
    <mergeCell ref="AB147:AC147"/>
    <mergeCell ref="AD147:AE147"/>
    <mergeCell ref="AF147:AG147"/>
    <mergeCell ref="B150:C150"/>
    <mergeCell ref="D150:F150"/>
    <mergeCell ref="G150:H150"/>
    <mergeCell ref="I150:L150"/>
    <mergeCell ref="M150:N150"/>
    <mergeCell ref="O150:Q150"/>
    <mergeCell ref="R150:S150"/>
    <mergeCell ref="T150:W150"/>
    <mergeCell ref="X150:Y150"/>
    <mergeCell ref="Z150:AC150"/>
    <mergeCell ref="AD150:AE150"/>
    <mergeCell ref="AF150:AI150"/>
    <mergeCell ref="AH147:AI147"/>
    <mergeCell ref="B148:C148"/>
    <mergeCell ref="B149:C149"/>
    <mergeCell ref="D149:E149"/>
    <mergeCell ref="F149:G149"/>
    <mergeCell ref="H149:I149"/>
    <mergeCell ref="J149:K149"/>
    <mergeCell ref="L149:M149"/>
    <mergeCell ref="N149:O149"/>
    <mergeCell ref="P149:Q149"/>
    <mergeCell ref="R149:S149"/>
    <mergeCell ref="T149:U149"/>
    <mergeCell ref="V149:W149"/>
    <mergeCell ref="X149:Y149"/>
    <mergeCell ref="Z149:AA149"/>
    <mergeCell ref="AB149:AC149"/>
    <mergeCell ref="AD149:AE149"/>
    <mergeCell ref="AF149:AG149"/>
    <mergeCell ref="AH149:AI149"/>
  </mergeCells>
  <pageMargins left="0.59055118110236227" right="0.39370078740157483" top="0.19685039370078741" bottom="0.19685039370078741" header="0.39370078740157483" footer="0"/>
  <pageSetup paperSize="9" scale="90" orientation="landscape" horizontalDpi="4294967293" verticalDpi="360" r:id="rId1"/>
  <headerFooter alignWithMargins="0"/>
  <rowBreaks count="3" manualBreakCount="3">
    <brk id="40" max="16383" man="1"/>
    <brk id="80" max="16383" man="1"/>
    <brk id="12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242"/>
  <sheetViews>
    <sheetView view="pageBreakPreview" zoomScale="60" zoomScaleNormal="100" workbookViewId="0">
      <selection activeCell="BO242" sqref="BO242"/>
    </sheetView>
  </sheetViews>
  <sheetFormatPr defaultColWidth="1.85546875" defaultRowHeight="12.75" x14ac:dyDescent="0.2"/>
  <cols>
    <col min="1" max="1" width="3.140625" style="159" customWidth="1"/>
    <col min="2" max="41" width="3" style="159" customWidth="1"/>
    <col min="42" max="47" width="3.28515625" style="159" customWidth="1"/>
    <col min="48" max="48" width="3" style="159" customWidth="1"/>
    <col min="49" max="58" width="2.140625" style="159" customWidth="1"/>
    <col min="59" max="255" width="1.85546875" style="159"/>
    <col min="256" max="256" width="2.7109375" style="159" customWidth="1"/>
    <col min="257" max="257" width="3.140625" style="159" customWidth="1"/>
    <col min="258" max="297" width="3" style="159" customWidth="1"/>
    <col min="298" max="303" width="3.28515625" style="159" customWidth="1"/>
    <col min="304" max="304" width="3" style="159" customWidth="1"/>
    <col min="305" max="314" width="2.140625" style="159" customWidth="1"/>
    <col min="315" max="511" width="1.85546875" style="159"/>
    <col min="512" max="512" width="2.7109375" style="159" customWidth="1"/>
    <col min="513" max="513" width="3.140625" style="159" customWidth="1"/>
    <col min="514" max="553" width="3" style="159" customWidth="1"/>
    <col min="554" max="559" width="3.28515625" style="159" customWidth="1"/>
    <col min="560" max="560" width="3" style="159" customWidth="1"/>
    <col min="561" max="570" width="2.140625" style="159" customWidth="1"/>
    <col min="571" max="767" width="1.85546875" style="159"/>
    <col min="768" max="768" width="2.7109375" style="159" customWidth="1"/>
    <col min="769" max="769" width="3.140625" style="159" customWidth="1"/>
    <col min="770" max="809" width="3" style="159" customWidth="1"/>
    <col min="810" max="815" width="3.28515625" style="159" customWidth="1"/>
    <col min="816" max="816" width="3" style="159" customWidth="1"/>
    <col min="817" max="826" width="2.140625" style="159" customWidth="1"/>
    <col min="827" max="1023" width="1.85546875" style="159"/>
    <col min="1024" max="1024" width="2.7109375" style="159" customWidth="1"/>
    <col min="1025" max="1025" width="3.140625" style="159" customWidth="1"/>
    <col min="1026" max="1065" width="3" style="159" customWidth="1"/>
    <col min="1066" max="1071" width="3.28515625" style="159" customWidth="1"/>
    <col min="1072" max="1072" width="3" style="159" customWidth="1"/>
    <col min="1073" max="1082" width="2.140625" style="159" customWidth="1"/>
    <col min="1083" max="1279" width="1.85546875" style="159"/>
    <col min="1280" max="1280" width="2.7109375" style="159" customWidth="1"/>
    <col min="1281" max="1281" width="3.140625" style="159" customWidth="1"/>
    <col min="1282" max="1321" width="3" style="159" customWidth="1"/>
    <col min="1322" max="1327" width="3.28515625" style="159" customWidth="1"/>
    <col min="1328" max="1328" width="3" style="159" customWidth="1"/>
    <col min="1329" max="1338" width="2.140625" style="159" customWidth="1"/>
    <col min="1339" max="1535" width="1.85546875" style="159"/>
    <col min="1536" max="1536" width="2.7109375" style="159" customWidth="1"/>
    <col min="1537" max="1537" width="3.140625" style="159" customWidth="1"/>
    <col min="1538" max="1577" width="3" style="159" customWidth="1"/>
    <col min="1578" max="1583" width="3.28515625" style="159" customWidth="1"/>
    <col min="1584" max="1584" width="3" style="159" customWidth="1"/>
    <col min="1585" max="1594" width="2.140625" style="159" customWidth="1"/>
    <col min="1595" max="1791" width="1.85546875" style="159"/>
    <col min="1792" max="1792" width="2.7109375" style="159" customWidth="1"/>
    <col min="1793" max="1793" width="3.140625" style="159" customWidth="1"/>
    <col min="1794" max="1833" width="3" style="159" customWidth="1"/>
    <col min="1834" max="1839" width="3.28515625" style="159" customWidth="1"/>
    <col min="1840" max="1840" width="3" style="159" customWidth="1"/>
    <col min="1841" max="1850" width="2.140625" style="159" customWidth="1"/>
    <col min="1851" max="2047" width="1.85546875" style="159"/>
    <col min="2048" max="2048" width="2.7109375" style="159" customWidth="1"/>
    <col min="2049" max="2049" width="3.140625" style="159" customWidth="1"/>
    <col min="2050" max="2089" width="3" style="159" customWidth="1"/>
    <col min="2090" max="2095" width="3.28515625" style="159" customWidth="1"/>
    <col min="2096" max="2096" width="3" style="159" customWidth="1"/>
    <col min="2097" max="2106" width="2.140625" style="159" customWidth="1"/>
    <col min="2107" max="2303" width="1.85546875" style="159"/>
    <col min="2304" max="2304" width="2.7109375" style="159" customWidth="1"/>
    <col min="2305" max="2305" width="3.140625" style="159" customWidth="1"/>
    <col min="2306" max="2345" width="3" style="159" customWidth="1"/>
    <col min="2346" max="2351" width="3.28515625" style="159" customWidth="1"/>
    <col min="2352" max="2352" width="3" style="159" customWidth="1"/>
    <col min="2353" max="2362" width="2.140625" style="159" customWidth="1"/>
    <col min="2363" max="2559" width="1.85546875" style="159"/>
    <col min="2560" max="2560" width="2.7109375" style="159" customWidth="1"/>
    <col min="2561" max="2561" width="3.140625" style="159" customWidth="1"/>
    <col min="2562" max="2601" width="3" style="159" customWidth="1"/>
    <col min="2602" max="2607" width="3.28515625" style="159" customWidth="1"/>
    <col min="2608" max="2608" width="3" style="159" customWidth="1"/>
    <col min="2609" max="2618" width="2.140625" style="159" customWidth="1"/>
    <col min="2619" max="2815" width="1.85546875" style="159"/>
    <col min="2816" max="2816" width="2.7109375" style="159" customWidth="1"/>
    <col min="2817" max="2817" width="3.140625" style="159" customWidth="1"/>
    <col min="2818" max="2857" width="3" style="159" customWidth="1"/>
    <col min="2858" max="2863" width="3.28515625" style="159" customWidth="1"/>
    <col min="2864" max="2864" width="3" style="159" customWidth="1"/>
    <col min="2865" max="2874" width="2.140625" style="159" customWidth="1"/>
    <col min="2875" max="3071" width="1.85546875" style="159"/>
    <col min="3072" max="3072" width="2.7109375" style="159" customWidth="1"/>
    <col min="3073" max="3073" width="3.140625" style="159" customWidth="1"/>
    <col min="3074" max="3113" width="3" style="159" customWidth="1"/>
    <col min="3114" max="3119" width="3.28515625" style="159" customWidth="1"/>
    <col min="3120" max="3120" width="3" style="159" customWidth="1"/>
    <col min="3121" max="3130" width="2.140625" style="159" customWidth="1"/>
    <col min="3131" max="3327" width="1.85546875" style="159"/>
    <col min="3328" max="3328" width="2.7109375" style="159" customWidth="1"/>
    <col min="3329" max="3329" width="3.140625" style="159" customWidth="1"/>
    <col min="3330" max="3369" width="3" style="159" customWidth="1"/>
    <col min="3370" max="3375" width="3.28515625" style="159" customWidth="1"/>
    <col min="3376" max="3376" width="3" style="159" customWidth="1"/>
    <col min="3377" max="3386" width="2.140625" style="159" customWidth="1"/>
    <col min="3387" max="3583" width="1.85546875" style="159"/>
    <col min="3584" max="3584" width="2.7109375" style="159" customWidth="1"/>
    <col min="3585" max="3585" width="3.140625" style="159" customWidth="1"/>
    <col min="3586" max="3625" width="3" style="159" customWidth="1"/>
    <col min="3626" max="3631" width="3.28515625" style="159" customWidth="1"/>
    <col min="3632" max="3632" width="3" style="159" customWidth="1"/>
    <col min="3633" max="3642" width="2.140625" style="159" customWidth="1"/>
    <col min="3643" max="3839" width="1.85546875" style="159"/>
    <col min="3840" max="3840" width="2.7109375" style="159" customWidth="1"/>
    <col min="3841" max="3841" width="3.140625" style="159" customWidth="1"/>
    <col min="3842" max="3881" width="3" style="159" customWidth="1"/>
    <col min="3882" max="3887" width="3.28515625" style="159" customWidth="1"/>
    <col min="3888" max="3888" width="3" style="159" customWidth="1"/>
    <col min="3889" max="3898" width="2.140625" style="159" customWidth="1"/>
    <col min="3899" max="4095" width="1.85546875" style="159"/>
    <col min="4096" max="4096" width="2.7109375" style="159" customWidth="1"/>
    <col min="4097" max="4097" width="3.140625" style="159" customWidth="1"/>
    <col min="4098" max="4137" width="3" style="159" customWidth="1"/>
    <col min="4138" max="4143" width="3.28515625" style="159" customWidth="1"/>
    <col min="4144" max="4144" width="3" style="159" customWidth="1"/>
    <col min="4145" max="4154" width="2.140625" style="159" customWidth="1"/>
    <col min="4155" max="4351" width="1.85546875" style="159"/>
    <col min="4352" max="4352" width="2.7109375" style="159" customWidth="1"/>
    <col min="4353" max="4353" width="3.140625" style="159" customWidth="1"/>
    <col min="4354" max="4393" width="3" style="159" customWidth="1"/>
    <col min="4394" max="4399" width="3.28515625" style="159" customWidth="1"/>
    <col min="4400" max="4400" width="3" style="159" customWidth="1"/>
    <col min="4401" max="4410" width="2.140625" style="159" customWidth="1"/>
    <col min="4411" max="4607" width="1.85546875" style="159"/>
    <col min="4608" max="4608" width="2.7109375" style="159" customWidth="1"/>
    <col min="4609" max="4609" width="3.140625" style="159" customWidth="1"/>
    <col min="4610" max="4649" width="3" style="159" customWidth="1"/>
    <col min="4650" max="4655" width="3.28515625" style="159" customWidth="1"/>
    <col min="4656" max="4656" width="3" style="159" customWidth="1"/>
    <col min="4657" max="4666" width="2.140625" style="159" customWidth="1"/>
    <col min="4667" max="4863" width="1.85546875" style="159"/>
    <col min="4864" max="4864" width="2.7109375" style="159" customWidth="1"/>
    <col min="4865" max="4865" width="3.140625" style="159" customWidth="1"/>
    <col min="4866" max="4905" width="3" style="159" customWidth="1"/>
    <col min="4906" max="4911" width="3.28515625" style="159" customWidth="1"/>
    <col min="4912" max="4912" width="3" style="159" customWidth="1"/>
    <col min="4913" max="4922" width="2.140625" style="159" customWidth="1"/>
    <col min="4923" max="5119" width="1.85546875" style="159"/>
    <col min="5120" max="5120" width="2.7109375" style="159" customWidth="1"/>
    <col min="5121" max="5121" width="3.140625" style="159" customWidth="1"/>
    <col min="5122" max="5161" width="3" style="159" customWidth="1"/>
    <col min="5162" max="5167" width="3.28515625" style="159" customWidth="1"/>
    <col min="5168" max="5168" width="3" style="159" customWidth="1"/>
    <col min="5169" max="5178" width="2.140625" style="159" customWidth="1"/>
    <col min="5179" max="5375" width="1.85546875" style="159"/>
    <col min="5376" max="5376" width="2.7109375" style="159" customWidth="1"/>
    <col min="5377" max="5377" width="3.140625" style="159" customWidth="1"/>
    <col min="5378" max="5417" width="3" style="159" customWidth="1"/>
    <col min="5418" max="5423" width="3.28515625" style="159" customWidth="1"/>
    <col min="5424" max="5424" width="3" style="159" customWidth="1"/>
    <col min="5425" max="5434" width="2.140625" style="159" customWidth="1"/>
    <col min="5435" max="5631" width="1.85546875" style="159"/>
    <col min="5632" max="5632" width="2.7109375" style="159" customWidth="1"/>
    <col min="5633" max="5633" width="3.140625" style="159" customWidth="1"/>
    <col min="5634" max="5673" width="3" style="159" customWidth="1"/>
    <col min="5674" max="5679" width="3.28515625" style="159" customWidth="1"/>
    <col min="5680" max="5680" width="3" style="159" customWidth="1"/>
    <col min="5681" max="5690" width="2.140625" style="159" customWidth="1"/>
    <col min="5691" max="5887" width="1.85546875" style="159"/>
    <col min="5888" max="5888" width="2.7109375" style="159" customWidth="1"/>
    <col min="5889" max="5889" width="3.140625" style="159" customWidth="1"/>
    <col min="5890" max="5929" width="3" style="159" customWidth="1"/>
    <col min="5930" max="5935" width="3.28515625" style="159" customWidth="1"/>
    <col min="5936" max="5936" width="3" style="159" customWidth="1"/>
    <col min="5937" max="5946" width="2.140625" style="159" customWidth="1"/>
    <col min="5947" max="6143" width="1.85546875" style="159"/>
    <col min="6144" max="6144" width="2.7109375" style="159" customWidth="1"/>
    <col min="6145" max="6145" width="3.140625" style="159" customWidth="1"/>
    <col min="6146" max="6185" width="3" style="159" customWidth="1"/>
    <col min="6186" max="6191" width="3.28515625" style="159" customWidth="1"/>
    <col min="6192" max="6192" width="3" style="159" customWidth="1"/>
    <col min="6193" max="6202" width="2.140625" style="159" customWidth="1"/>
    <col min="6203" max="6399" width="1.85546875" style="159"/>
    <col min="6400" max="6400" width="2.7109375" style="159" customWidth="1"/>
    <col min="6401" max="6401" width="3.140625" style="159" customWidth="1"/>
    <col min="6402" max="6441" width="3" style="159" customWidth="1"/>
    <col min="6442" max="6447" width="3.28515625" style="159" customWidth="1"/>
    <col min="6448" max="6448" width="3" style="159" customWidth="1"/>
    <col min="6449" max="6458" width="2.140625" style="159" customWidth="1"/>
    <col min="6459" max="6655" width="1.85546875" style="159"/>
    <col min="6656" max="6656" width="2.7109375" style="159" customWidth="1"/>
    <col min="6657" max="6657" width="3.140625" style="159" customWidth="1"/>
    <col min="6658" max="6697" width="3" style="159" customWidth="1"/>
    <col min="6698" max="6703" width="3.28515625" style="159" customWidth="1"/>
    <col min="6704" max="6704" width="3" style="159" customWidth="1"/>
    <col min="6705" max="6714" width="2.140625" style="159" customWidth="1"/>
    <col min="6715" max="6911" width="1.85546875" style="159"/>
    <col min="6912" max="6912" width="2.7109375" style="159" customWidth="1"/>
    <col min="6913" max="6913" width="3.140625" style="159" customWidth="1"/>
    <col min="6914" max="6953" width="3" style="159" customWidth="1"/>
    <col min="6954" max="6959" width="3.28515625" style="159" customWidth="1"/>
    <col min="6960" max="6960" width="3" style="159" customWidth="1"/>
    <col min="6961" max="6970" width="2.140625" style="159" customWidth="1"/>
    <col min="6971" max="7167" width="1.85546875" style="159"/>
    <col min="7168" max="7168" width="2.7109375" style="159" customWidth="1"/>
    <col min="7169" max="7169" width="3.140625" style="159" customWidth="1"/>
    <col min="7170" max="7209" width="3" style="159" customWidth="1"/>
    <col min="7210" max="7215" width="3.28515625" style="159" customWidth="1"/>
    <col min="7216" max="7216" width="3" style="159" customWidth="1"/>
    <col min="7217" max="7226" width="2.140625" style="159" customWidth="1"/>
    <col min="7227" max="7423" width="1.85546875" style="159"/>
    <col min="7424" max="7424" width="2.7109375" style="159" customWidth="1"/>
    <col min="7425" max="7425" width="3.140625" style="159" customWidth="1"/>
    <col min="7426" max="7465" width="3" style="159" customWidth="1"/>
    <col min="7466" max="7471" width="3.28515625" style="159" customWidth="1"/>
    <col min="7472" max="7472" width="3" style="159" customWidth="1"/>
    <col min="7473" max="7482" width="2.140625" style="159" customWidth="1"/>
    <col min="7483" max="7679" width="1.85546875" style="159"/>
    <col min="7680" max="7680" width="2.7109375" style="159" customWidth="1"/>
    <col min="7681" max="7681" width="3.140625" style="159" customWidth="1"/>
    <col min="7682" max="7721" width="3" style="159" customWidth="1"/>
    <col min="7722" max="7727" width="3.28515625" style="159" customWidth="1"/>
    <col min="7728" max="7728" width="3" style="159" customWidth="1"/>
    <col min="7729" max="7738" width="2.140625" style="159" customWidth="1"/>
    <col min="7739" max="7935" width="1.85546875" style="159"/>
    <col min="7936" max="7936" width="2.7109375" style="159" customWidth="1"/>
    <col min="7937" max="7937" width="3.140625" style="159" customWidth="1"/>
    <col min="7938" max="7977" width="3" style="159" customWidth="1"/>
    <col min="7978" max="7983" width="3.28515625" style="159" customWidth="1"/>
    <col min="7984" max="7984" width="3" style="159" customWidth="1"/>
    <col min="7985" max="7994" width="2.140625" style="159" customWidth="1"/>
    <col min="7995" max="8191" width="1.85546875" style="159"/>
    <col min="8192" max="8192" width="2.7109375" style="159" customWidth="1"/>
    <col min="8193" max="8193" width="3.140625" style="159" customWidth="1"/>
    <col min="8194" max="8233" width="3" style="159" customWidth="1"/>
    <col min="8234" max="8239" width="3.28515625" style="159" customWidth="1"/>
    <col min="8240" max="8240" width="3" style="159" customWidth="1"/>
    <col min="8241" max="8250" width="2.140625" style="159" customWidth="1"/>
    <col min="8251" max="8447" width="1.85546875" style="159"/>
    <col min="8448" max="8448" width="2.7109375" style="159" customWidth="1"/>
    <col min="8449" max="8449" width="3.140625" style="159" customWidth="1"/>
    <col min="8450" max="8489" width="3" style="159" customWidth="1"/>
    <col min="8490" max="8495" width="3.28515625" style="159" customWidth="1"/>
    <col min="8496" max="8496" width="3" style="159" customWidth="1"/>
    <col min="8497" max="8506" width="2.140625" style="159" customWidth="1"/>
    <col min="8507" max="8703" width="1.85546875" style="159"/>
    <col min="8704" max="8704" width="2.7109375" style="159" customWidth="1"/>
    <col min="8705" max="8705" width="3.140625" style="159" customWidth="1"/>
    <col min="8706" max="8745" width="3" style="159" customWidth="1"/>
    <col min="8746" max="8751" width="3.28515625" style="159" customWidth="1"/>
    <col min="8752" max="8752" width="3" style="159" customWidth="1"/>
    <col min="8753" max="8762" width="2.140625" style="159" customWidth="1"/>
    <col min="8763" max="8959" width="1.85546875" style="159"/>
    <col min="8960" max="8960" width="2.7109375" style="159" customWidth="1"/>
    <col min="8961" max="8961" width="3.140625" style="159" customWidth="1"/>
    <col min="8962" max="9001" width="3" style="159" customWidth="1"/>
    <col min="9002" max="9007" width="3.28515625" style="159" customWidth="1"/>
    <col min="9008" max="9008" width="3" style="159" customWidth="1"/>
    <col min="9009" max="9018" width="2.140625" style="159" customWidth="1"/>
    <col min="9019" max="9215" width="1.85546875" style="159"/>
    <col min="9216" max="9216" width="2.7109375" style="159" customWidth="1"/>
    <col min="9217" max="9217" width="3.140625" style="159" customWidth="1"/>
    <col min="9218" max="9257" width="3" style="159" customWidth="1"/>
    <col min="9258" max="9263" width="3.28515625" style="159" customWidth="1"/>
    <col min="9264" max="9264" width="3" style="159" customWidth="1"/>
    <col min="9265" max="9274" width="2.140625" style="159" customWidth="1"/>
    <col min="9275" max="9471" width="1.85546875" style="159"/>
    <col min="9472" max="9472" width="2.7109375" style="159" customWidth="1"/>
    <col min="9473" max="9473" width="3.140625" style="159" customWidth="1"/>
    <col min="9474" max="9513" width="3" style="159" customWidth="1"/>
    <col min="9514" max="9519" width="3.28515625" style="159" customWidth="1"/>
    <col min="9520" max="9520" width="3" style="159" customWidth="1"/>
    <col min="9521" max="9530" width="2.140625" style="159" customWidth="1"/>
    <col min="9531" max="9727" width="1.85546875" style="159"/>
    <col min="9728" max="9728" width="2.7109375" style="159" customWidth="1"/>
    <col min="9729" max="9729" width="3.140625" style="159" customWidth="1"/>
    <col min="9730" max="9769" width="3" style="159" customWidth="1"/>
    <col min="9770" max="9775" width="3.28515625" style="159" customWidth="1"/>
    <col min="9776" max="9776" width="3" style="159" customWidth="1"/>
    <col min="9777" max="9786" width="2.140625" style="159" customWidth="1"/>
    <col min="9787" max="9983" width="1.85546875" style="159"/>
    <col min="9984" max="9984" width="2.7109375" style="159" customWidth="1"/>
    <col min="9985" max="9985" width="3.140625" style="159" customWidth="1"/>
    <col min="9986" max="10025" width="3" style="159" customWidth="1"/>
    <col min="10026" max="10031" width="3.28515625" style="159" customWidth="1"/>
    <col min="10032" max="10032" width="3" style="159" customWidth="1"/>
    <col min="10033" max="10042" width="2.140625" style="159" customWidth="1"/>
    <col min="10043" max="10239" width="1.85546875" style="159"/>
    <col min="10240" max="10240" width="2.7109375" style="159" customWidth="1"/>
    <col min="10241" max="10241" width="3.140625" style="159" customWidth="1"/>
    <col min="10242" max="10281" width="3" style="159" customWidth="1"/>
    <col min="10282" max="10287" width="3.28515625" style="159" customWidth="1"/>
    <col min="10288" max="10288" width="3" style="159" customWidth="1"/>
    <col min="10289" max="10298" width="2.140625" style="159" customWidth="1"/>
    <col min="10299" max="10495" width="1.85546875" style="159"/>
    <col min="10496" max="10496" width="2.7109375" style="159" customWidth="1"/>
    <col min="10497" max="10497" width="3.140625" style="159" customWidth="1"/>
    <col min="10498" max="10537" width="3" style="159" customWidth="1"/>
    <col min="10538" max="10543" width="3.28515625" style="159" customWidth="1"/>
    <col min="10544" max="10544" width="3" style="159" customWidth="1"/>
    <col min="10545" max="10554" width="2.140625" style="159" customWidth="1"/>
    <col min="10555" max="10751" width="1.85546875" style="159"/>
    <col min="10752" max="10752" width="2.7109375" style="159" customWidth="1"/>
    <col min="10753" max="10753" width="3.140625" style="159" customWidth="1"/>
    <col min="10754" max="10793" width="3" style="159" customWidth="1"/>
    <col min="10794" max="10799" width="3.28515625" style="159" customWidth="1"/>
    <col min="10800" max="10800" width="3" style="159" customWidth="1"/>
    <col min="10801" max="10810" width="2.140625" style="159" customWidth="1"/>
    <col min="10811" max="11007" width="1.85546875" style="159"/>
    <col min="11008" max="11008" width="2.7109375" style="159" customWidth="1"/>
    <col min="11009" max="11009" width="3.140625" style="159" customWidth="1"/>
    <col min="11010" max="11049" width="3" style="159" customWidth="1"/>
    <col min="11050" max="11055" width="3.28515625" style="159" customWidth="1"/>
    <col min="11056" max="11056" width="3" style="159" customWidth="1"/>
    <col min="11057" max="11066" width="2.140625" style="159" customWidth="1"/>
    <col min="11067" max="11263" width="1.85546875" style="159"/>
    <col min="11264" max="11264" width="2.7109375" style="159" customWidth="1"/>
    <col min="11265" max="11265" width="3.140625" style="159" customWidth="1"/>
    <col min="11266" max="11305" width="3" style="159" customWidth="1"/>
    <col min="11306" max="11311" width="3.28515625" style="159" customWidth="1"/>
    <col min="11312" max="11312" width="3" style="159" customWidth="1"/>
    <col min="11313" max="11322" width="2.140625" style="159" customWidth="1"/>
    <col min="11323" max="11519" width="1.85546875" style="159"/>
    <col min="11520" max="11520" width="2.7109375" style="159" customWidth="1"/>
    <col min="11521" max="11521" width="3.140625" style="159" customWidth="1"/>
    <col min="11522" max="11561" width="3" style="159" customWidth="1"/>
    <col min="11562" max="11567" width="3.28515625" style="159" customWidth="1"/>
    <col min="11568" max="11568" width="3" style="159" customWidth="1"/>
    <col min="11569" max="11578" width="2.140625" style="159" customWidth="1"/>
    <col min="11579" max="11775" width="1.85546875" style="159"/>
    <col min="11776" max="11776" width="2.7109375" style="159" customWidth="1"/>
    <col min="11777" max="11777" width="3.140625" style="159" customWidth="1"/>
    <col min="11778" max="11817" width="3" style="159" customWidth="1"/>
    <col min="11818" max="11823" width="3.28515625" style="159" customWidth="1"/>
    <col min="11824" max="11824" width="3" style="159" customWidth="1"/>
    <col min="11825" max="11834" width="2.140625" style="159" customWidth="1"/>
    <col min="11835" max="12031" width="1.85546875" style="159"/>
    <col min="12032" max="12032" width="2.7109375" style="159" customWidth="1"/>
    <col min="12033" max="12033" width="3.140625" style="159" customWidth="1"/>
    <col min="12034" max="12073" width="3" style="159" customWidth="1"/>
    <col min="12074" max="12079" width="3.28515625" style="159" customWidth="1"/>
    <col min="12080" max="12080" width="3" style="159" customWidth="1"/>
    <col min="12081" max="12090" width="2.140625" style="159" customWidth="1"/>
    <col min="12091" max="12287" width="1.85546875" style="159"/>
    <col min="12288" max="12288" width="2.7109375" style="159" customWidth="1"/>
    <col min="12289" max="12289" width="3.140625" style="159" customWidth="1"/>
    <col min="12290" max="12329" width="3" style="159" customWidth="1"/>
    <col min="12330" max="12335" width="3.28515625" style="159" customWidth="1"/>
    <col min="12336" max="12336" width="3" style="159" customWidth="1"/>
    <col min="12337" max="12346" width="2.140625" style="159" customWidth="1"/>
    <col min="12347" max="12543" width="1.85546875" style="159"/>
    <col min="12544" max="12544" width="2.7109375" style="159" customWidth="1"/>
    <col min="12545" max="12545" width="3.140625" style="159" customWidth="1"/>
    <col min="12546" max="12585" width="3" style="159" customWidth="1"/>
    <col min="12586" max="12591" width="3.28515625" style="159" customWidth="1"/>
    <col min="12592" max="12592" width="3" style="159" customWidth="1"/>
    <col min="12593" max="12602" width="2.140625" style="159" customWidth="1"/>
    <col min="12603" max="12799" width="1.85546875" style="159"/>
    <col min="12800" max="12800" width="2.7109375" style="159" customWidth="1"/>
    <col min="12801" max="12801" width="3.140625" style="159" customWidth="1"/>
    <col min="12802" max="12841" width="3" style="159" customWidth="1"/>
    <col min="12842" max="12847" width="3.28515625" style="159" customWidth="1"/>
    <col min="12848" max="12848" width="3" style="159" customWidth="1"/>
    <col min="12849" max="12858" width="2.140625" style="159" customWidth="1"/>
    <col min="12859" max="13055" width="1.85546875" style="159"/>
    <col min="13056" max="13056" width="2.7109375" style="159" customWidth="1"/>
    <col min="13057" max="13057" width="3.140625" style="159" customWidth="1"/>
    <col min="13058" max="13097" width="3" style="159" customWidth="1"/>
    <col min="13098" max="13103" width="3.28515625" style="159" customWidth="1"/>
    <col min="13104" max="13104" width="3" style="159" customWidth="1"/>
    <col min="13105" max="13114" width="2.140625" style="159" customWidth="1"/>
    <col min="13115" max="13311" width="1.85546875" style="159"/>
    <col min="13312" max="13312" width="2.7109375" style="159" customWidth="1"/>
    <col min="13313" max="13313" width="3.140625" style="159" customWidth="1"/>
    <col min="13314" max="13353" width="3" style="159" customWidth="1"/>
    <col min="13354" max="13359" width="3.28515625" style="159" customWidth="1"/>
    <col min="13360" max="13360" width="3" style="159" customWidth="1"/>
    <col min="13361" max="13370" width="2.140625" style="159" customWidth="1"/>
    <col min="13371" max="13567" width="1.85546875" style="159"/>
    <col min="13568" max="13568" width="2.7109375" style="159" customWidth="1"/>
    <col min="13569" max="13569" width="3.140625" style="159" customWidth="1"/>
    <col min="13570" max="13609" width="3" style="159" customWidth="1"/>
    <col min="13610" max="13615" width="3.28515625" style="159" customWidth="1"/>
    <col min="13616" max="13616" width="3" style="159" customWidth="1"/>
    <col min="13617" max="13626" width="2.140625" style="159" customWidth="1"/>
    <col min="13627" max="13823" width="1.85546875" style="159"/>
    <col min="13824" max="13824" width="2.7109375" style="159" customWidth="1"/>
    <col min="13825" max="13825" width="3.140625" style="159" customWidth="1"/>
    <col min="13826" max="13865" width="3" style="159" customWidth="1"/>
    <col min="13866" max="13871" width="3.28515625" style="159" customWidth="1"/>
    <col min="13872" max="13872" width="3" style="159" customWidth="1"/>
    <col min="13873" max="13882" width="2.140625" style="159" customWidth="1"/>
    <col min="13883" max="14079" width="1.85546875" style="159"/>
    <col min="14080" max="14080" width="2.7109375" style="159" customWidth="1"/>
    <col min="14081" max="14081" width="3.140625" style="159" customWidth="1"/>
    <col min="14082" max="14121" width="3" style="159" customWidth="1"/>
    <col min="14122" max="14127" width="3.28515625" style="159" customWidth="1"/>
    <col min="14128" max="14128" width="3" style="159" customWidth="1"/>
    <col min="14129" max="14138" width="2.140625" style="159" customWidth="1"/>
    <col min="14139" max="14335" width="1.85546875" style="159"/>
    <col min="14336" max="14336" width="2.7109375" style="159" customWidth="1"/>
    <col min="14337" max="14337" width="3.140625" style="159" customWidth="1"/>
    <col min="14338" max="14377" width="3" style="159" customWidth="1"/>
    <col min="14378" max="14383" width="3.28515625" style="159" customWidth="1"/>
    <col min="14384" max="14384" width="3" style="159" customWidth="1"/>
    <col min="14385" max="14394" width="2.140625" style="159" customWidth="1"/>
    <col min="14395" max="14591" width="1.85546875" style="159"/>
    <col min="14592" max="14592" width="2.7109375" style="159" customWidth="1"/>
    <col min="14593" max="14593" width="3.140625" style="159" customWidth="1"/>
    <col min="14594" max="14633" width="3" style="159" customWidth="1"/>
    <col min="14634" max="14639" width="3.28515625" style="159" customWidth="1"/>
    <col min="14640" max="14640" width="3" style="159" customWidth="1"/>
    <col min="14641" max="14650" width="2.140625" style="159" customWidth="1"/>
    <col min="14651" max="14847" width="1.85546875" style="159"/>
    <col min="14848" max="14848" width="2.7109375" style="159" customWidth="1"/>
    <col min="14849" max="14849" width="3.140625" style="159" customWidth="1"/>
    <col min="14850" max="14889" width="3" style="159" customWidth="1"/>
    <col min="14890" max="14895" width="3.28515625" style="159" customWidth="1"/>
    <col min="14896" max="14896" width="3" style="159" customWidth="1"/>
    <col min="14897" max="14906" width="2.140625" style="159" customWidth="1"/>
    <col min="14907" max="15103" width="1.85546875" style="159"/>
    <col min="15104" max="15104" width="2.7109375" style="159" customWidth="1"/>
    <col min="15105" max="15105" width="3.140625" style="159" customWidth="1"/>
    <col min="15106" max="15145" width="3" style="159" customWidth="1"/>
    <col min="15146" max="15151" width="3.28515625" style="159" customWidth="1"/>
    <col min="15152" max="15152" width="3" style="159" customWidth="1"/>
    <col min="15153" max="15162" width="2.140625" style="159" customWidth="1"/>
    <col min="15163" max="15359" width="1.85546875" style="159"/>
    <col min="15360" max="15360" width="2.7109375" style="159" customWidth="1"/>
    <col min="15361" max="15361" width="3.140625" style="159" customWidth="1"/>
    <col min="15362" max="15401" width="3" style="159" customWidth="1"/>
    <col min="15402" max="15407" width="3.28515625" style="159" customWidth="1"/>
    <col min="15408" max="15408" width="3" style="159" customWidth="1"/>
    <col min="15409" max="15418" width="2.140625" style="159" customWidth="1"/>
    <col min="15419" max="15615" width="1.85546875" style="159"/>
    <col min="15616" max="15616" width="2.7109375" style="159" customWidth="1"/>
    <col min="15617" max="15617" width="3.140625" style="159" customWidth="1"/>
    <col min="15618" max="15657" width="3" style="159" customWidth="1"/>
    <col min="15658" max="15663" width="3.28515625" style="159" customWidth="1"/>
    <col min="15664" max="15664" width="3" style="159" customWidth="1"/>
    <col min="15665" max="15674" width="2.140625" style="159" customWidth="1"/>
    <col min="15675" max="15871" width="1.85546875" style="159"/>
    <col min="15872" max="15872" width="2.7109375" style="159" customWidth="1"/>
    <col min="15873" max="15873" width="3.140625" style="159" customWidth="1"/>
    <col min="15874" max="15913" width="3" style="159" customWidth="1"/>
    <col min="15914" max="15919" width="3.28515625" style="159" customWidth="1"/>
    <col min="15920" max="15920" width="3" style="159" customWidth="1"/>
    <col min="15921" max="15930" width="2.140625" style="159" customWidth="1"/>
    <col min="15931" max="16127" width="1.85546875" style="159"/>
    <col min="16128" max="16128" width="2.7109375" style="159" customWidth="1"/>
    <col min="16129" max="16129" width="3.140625" style="159" customWidth="1"/>
    <col min="16130" max="16169" width="3" style="159" customWidth="1"/>
    <col min="16170" max="16175" width="3.28515625" style="159" customWidth="1"/>
    <col min="16176" max="16176" width="3" style="159" customWidth="1"/>
    <col min="16177" max="16186" width="2.140625" style="159" customWidth="1"/>
    <col min="16187" max="16384" width="1.85546875" style="159"/>
  </cols>
  <sheetData>
    <row r="1" spans="2:51" s="181" customFormat="1" ht="15" customHeight="1" x14ac:dyDescent="0.25">
      <c r="B1" s="206" t="s">
        <v>637</v>
      </c>
      <c r="C1" s="206"/>
      <c r="D1" s="206"/>
      <c r="E1" s="206"/>
      <c r="F1" s="206"/>
      <c r="G1" s="206"/>
      <c r="H1" s="206"/>
      <c r="I1" s="206"/>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205" t="s">
        <v>638</v>
      </c>
    </row>
    <row r="2" spans="2:51"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row>
    <row r="3" spans="2:51" s="181" customFormat="1" ht="15" customHeight="1" thickBot="1" x14ac:dyDescent="0.25">
      <c r="B3" s="190" t="s">
        <v>635</v>
      </c>
      <c r="C3" s="190"/>
      <c r="D3" s="190"/>
      <c r="E3" s="190"/>
      <c r="F3" s="190"/>
      <c r="G3" s="190"/>
      <c r="H3" s="204"/>
      <c r="I3" s="204"/>
      <c r="J3" s="204"/>
      <c r="K3" s="204"/>
      <c r="L3" s="204"/>
      <c r="M3" s="204"/>
      <c r="N3" s="204"/>
      <c r="O3" s="204"/>
      <c r="P3" s="204"/>
      <c r="Q3" s="207"/>
      <c r="R3" s="207"/>
      <c r="S3" s="207"/>
      <c r="T3" s="207"/>
      <c r="U3" s="208"/>
      <c r="V3" s="208"/>
      <c r="W3" s="201"/>
      <c r="X3" s="190"/>
      <c r="Y3" s="200" t="s">
        <v>634</v>
      </c>
      <c r="Z3" s="190"/>
      <c r="AA3" s="190"/>
      <c r="AB3" s="190"/>
      <c r="AC3" s="202"/>
      <c r="AD3" s="202"/>
      <c r="AE3" s="198"/>
      <c r="AF3" s="198"/>
      <c r="AG3" s="198"/>
      <c r="AH3" s="198"/>
      <c r="AI3" s="198"/>
      <c r="AJ3" s="198"/>
      <c r="AK3" s="198"/>
      <c r="AL3" s="198"/>
      <c r="AM3" s="198"/>
      <c r="AN3" s="198"/>
      <c r="AO3" s="198"/>
      <c r="AP3" s="198"/>
      <c r="AQ3" s="198"/>
      <c r="AR3" s="198"/>
      <c r="AS3" s="198"/>
      <c r="AT3" s="198"/>
      <c r="AU3" s="199"/>
    </row>
    <row r="4" spans="2:51" s="181" customFormat="1" ht="15" customHeight="1" x14ac:dyDescent="0.2">
      <c r="B4" s="190"/>
      <c r="C4" s="190"/>
      <c r="D4" s="190"/>
      <c r="E4" s="190"/>
      <c r="F4" s="190"/>
      <c r="G4" s="190"/>
      <c r="H4" s="190"/>
      <c r="I4" s="190"/>
      <c r="J4" s="190"/>
      <c r="K4" s="190"/>
      <c r="L4" s="190"/>
      <c r="M4" s="190"/>
      <c r="N4" s="190"/>
      <c r="O4" s="190"/>
      <c r="P4" s="190"/>
      <c r="Q4" s="190"/>
      <c r="R4" s="190"/>
      <c r="S4" s="190"/>
      <c r="T4" s="190"/>
      <c r="U4" s="201"/>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row>
    <row r="5" spans="2:51" s="181" customFormat="1" ht="20.100000000000001" customHeight="1" x14ac:dyDescent="0.2">
      <c r="B5" s="190" t="s">
        <v>633</v>
      </c>
      <c r="C5" s="190"/>
      <c r="D5" s="190"/>
      <c r="E5" s="198"/>
      <c r="F5" s="198"/>
      <c r="G5" s="198"/>
      <c r="H5" s="198"/>
      <c r="I5" s="198"/>
      <c r="J5" s="198"/>
      <c r="K5" s="198"/>
      <c r="L5" s="198"/>
      <c r="M5" s="198"/>
      <c r="N5" s="198"/>
      <c r="O5" s="198"/>
      <c r="P5" s="198"/>
      <c r="Q5" s="198"/>
      <c r="R5" s="198"/>
      <c r="S5" s="198"/>
      <c r="T5" s="198"/>
      <c r="U5" s="208"/>
      <c r="V5" s="190"/>
      <c r="W5" s="190"/>
      <c r="X5" s="190"/>
      <c r="Y5" s="190" t="s">
        <v>632</v>
      </c>
      <c r="Z5" s="190"/>
      <c r="AA5" s="202"/>
      <c r="AB5" s="198"/>
      <c r="AC5" s="198"/>
      <c r="AD5" s="198"/>
      <c r="AE5" s="198"/>
      <c r="AF5" s="198"/>
      <c r="AG5" s="198"/>
      <c r="AH5" s="198"/>
      <c r="AI5" s="190"/>
      <c r="AJ5" s="190"/>
      <c r="AK5" s="190"/>
      <c r="AL5" s="190"/>
      <c r="AM5" s="190"/>
      <c r="AN5" s="190"/>
      <c r="AO5" s="190"/>
      <c r="AP5" s="190"/>
      <c r="AQ5" s="190"/>
      <c r="AR5" s="190"/>
      <c r="AS5" s="190"/>
      <c r="AT5" s="190"/>
    </row>
    <row r="6" spans="2:51" s="181" customFormat="1" ht="20.100000000000001" customHeight="1" x14ac:dyDescent="0.2">
      <c r="B6" s="190" t="s">
        <v>631</v>
      </c>
      <c r="C6" s="190"/>
      <c r="D6" s="190"/>
      <c r="E6" s="198"/>
      <c r="F6" s="198"/>
      <c r="G6" s="198"/>
      <c r="H6" s="198"/>
      <c r="I6" s="198"/>
      <c r="J6" s="198"/>
      <c r="K6" s="198"/>
      <c r="L6" s="198"/>
      <c r="M6" s="198"/>
      <c r="N6" s="198"/>
      <c r="O6" s="198"/>
      <c r="P6" s="198"/>
      <c r="Q6" s="198"/>
      <c r="R6" s="198"/>
      <c r="S6" s="198"/>
      <c r="T6" s="198"/>
      <c r="U6" s="208"/>
      <c r="V6" s="190"/>
      <c r="W6" s="190"/>
      <c r="X6" s="190"/>
      <c r="Y6" s="190" t="s">
        <v>630</v>
      </c>
      <c r="Z6" s="190"/>
      <c r="AA6" s="202"/>
      <c r="AB6" s="198"/>
      <c r="AC6" s="198"/>
      <c r="AD6" s="198"/>
      <c r="AE6" s="198"/>
      <c r="AF6" s="198"/>
      <c r="AG6" s="198"/>
      <c r="AH6" s="198"/>
      <c r="AI6" s="190"/>
      <c r="AJ6" s="190"/>
      <c r="AK6" s="190"/>
      <c r="AL6" s="190"/>
      <c r="AM6" s="190"/>
      <c r="AN6" s="190"/>
      <c r="AO6" s="190"/>
      <c r="AP6" s="190"/>
      <c r="AQ6" s="190"/>
      <c r="AR6" s="190"/>
      <c r="AS6" s="190"/>
      <c r="AT6" s="190"/>
    </row>
    <row r="7" spans="2:51" s="181" customFormat="1" ht="12"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row>
    <row r="8" spans="2:51" s="181" customFormat="1" ht="10.15" customHeight="1" x14ac:dyDescent="0.2">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row>
    <row r="9" spans="2:51" s="181" customFormat="1" ht="20.100000000000001" customHeight="1" x14ac:dyDescent="0.2">
      <c r="B9" s="197" t="s">
        <v>629</v>
      </c>
      <c r="C9" s="197"/>
      <c r="D9" s="197"/>
      <c r="E9" s="197"/>
      <c r="F9" s="197"/>
      <c r="G9" s="197"/>
      <c r="H9" s="197"/>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row>
    <row r="10" spans="2:51" s="181" customFormat="1" ht="16.899999999999999" customHeight="1" x14ac:dyDescent="0.2">
      <c r="B10" s="196" t="s">
        <v>628</v>
      </c>
      <c r="C10" s="209" t="s">
        <v>46</v>
      </c>
      <c r="D10" s="210"/>
      <c r="E10" s="210"/>
      <c r="F10" s="210"/>
      <c r="G10" s="210"/>
      <c r="H10" s="210"/>
      <c r="I10" s="210"/>
      <c r="J10" s="210"/>
      <c r="K10" s="210"/>
      <c r="L10" s="210"/>
      <c r="M10" s="211"/>
      <c r="N10" s="209" t="s">
        <v>627</v>
      </c>
      <c r="O10" s="210"/>
      <c r="P10" s="210"/>
      <c r="Q10" s="211"/>
      <c r="R10" s="209" t="s">
        <v>626</v>
      </c>
      <c r="S10" s="210"/>
      <c r="T10" s="210"/>
      <c r="U10" s="210"/>
      <c r="V10" s="210"/>
      <c r="W10" s="212"/>
      <c r="X10" s="195" t="s">
        <v>628</v>
      </c>
      <c r="Y10" s="209" t="s">
        <v>46</v>
      </c>
      <c r="Z10" s="210"/>
      <c r="AA10" s="210"/>
      <c r="AB10" s="210"/>
      <c r="AC10" s="210"/>
      <c r="AD10" s="210"/>
      <c r="AE10" s="210"/>
      <c r="AF10" s="210"/>
      <c r="AG10" s="210"/>
      <c r="AH10" s="210"/>
      <c r="AI10" s="211"/>
      <c r="AJ10" s="209" t="s">
        <v>627</v>
      </c>
      <c r="AK10" s="210"/>
      <c r="AL10" s="210"/>
      <c r="AM10" s="211"/>
      <c r="AN10" s="209" t="s">
        <v>626</v>
      </c>
      <c r="AO10" s="210"/>
      <c r="AP10" s="210"/>
      <c r="AQ10" s="210"/>
      <c r="AR10" s="210"/>
      <c r="AS10" s="211"/>
      <c r="AT10" s="213"/>
      <c r="AU10" s="213"/>
      <c r="AV10" s="213"/>
      <c r="AW10" s="213"/>
      <c r="AX10" s="213"/>
      <c r="AY10" s="213"/>
    </row>
    <row r="11" spans="2:51" s="181" customFormat="1" ht="16.899999999999999" customHeight="1" x14ac:dyDescent="0.2">
      <c r="B11" s="194">
        <v>1</v>
      </c>
      <c r="C11" s="684"/>
      <c r="D11" s="685"/>
      <c r="E11" s="685"/>
      <c r="F11" s="685"/>
      <c r="G11" s="685"/>
      <c r="H11" s="685"/>
      <c r="I11" s="685"/>
      <c r="J11" s="685"/>
      <c r="K11" s="685"/>
      <c r="L11" s="685"/>
      <c r="M11" s="686"/>
      <c r="N11" s="687"/>
      <c r="O11" s="688"/>
      <c r="P11" s="688"/>
      <c r="Q11" s="689"/>
      <c r="R11" s="690"/>
      <c r="S11" s="688"/>
      <c r="T11" s="688"/>
      <c r="U11" s="688"/>
      <c r="V11" s="688"/>
      <c r="W11" s="691"/>
      <c r="X11" s="193">
        <v>7</v>
      </c>
      <c r="Y11" s="684"/>
      <c r="Z11" s="685"/>
      <c r="AA11" s="685"/>
      <c r="AB11" s="685"/>
      <c r="AC11" s="685"/>
      <c r="AD11" s="685"/>
      <c r="AE11" s="685"/>
      <c r="AF11" s="685"/>
      <c r="AG11" s="685"/>
      <c r="AH11" s="685"/>
      <c r="AI11" s="686"/>
      <c r="AJ11" s="687"/>
      <c r="AK11" s="688"/>
      <c r="AL11" s="688"/>
      <c r="AM11" s="689"/>
      <c r="AN11" s="690"/>
      <c r="AO11" s="688"/>
      <c r="AP11" s="688"/>
      <c r="AQ11" s="688"/>
      <c r="AR11" s="688"/>
      <c r="AS11" s="689"/>
      <c r="AT11" s="214"/>
      <c r="AU11" s="214"/>
      <c r="AV11" s="214"/>
      <c r="AW11" s="214"/>
      <c r="AX11" s="214"/>
      <c r="AY11" s="214"/>
    </row>
    <row r="12" spans="2:51" s="181" customFormat="1" ht="16.899999999999999" customHeight="1" x14ac:dyDescent="0.2">
      <c r="B12" s="194">
        <v>2</v>
      </c>
      <c r="C12" s="669"/>
      <c r="D12" s="670"/>
      <c r="E12" s="670"/>
      <c r="F12" s="670"/>
      <c r="G12" s="670"/>
      <c r="H12" s="670"/>
      <c r="I12" s="670"/>
      <c r="J12" s="670"/>
      <c r="K12" s="670"/>
      <c r="L12" s="670"/>
      <c r="M12" s="671"/>
      <c r="N12" s="672"/>
      <c r="O12" s="673"/>
      <c r="P12" s="673"/>
      <c r="Q12" s="674"/>
      <c r="R12" s="675"/>
      <c r="S12" s="673"/>
      <c r="T12" s="673"/>
      <c r="U12" s="673"/>
      <c r="V12" s="673"/>
      <c r="W12" s="676"/>
      <c r="X12" s="193">
        <v>8</v>
      </c>
      <c r="Y12" s="677"/>
      <c r="Z12" s="670"/>
      <c r="AA12" s="670"/>
      <c r="AB12" s="670"/>
      <c r="AC12" s="670"/>
      <c r="AD12" s="670"/>
      <c r="AE12" s="670"/>
      <c r="AF12" s="670"/>
      <c r="AG12" s="670"/>
      <c r="AH12" s="670"/>
      <c r="AI12" s="671"/>
      <c r="AJ12" s="672"/>
      <c r="AK12" s="673"/>
      <c r="AL12" s="673"/>
      <c r="AM12" s="674"/>
      <c r="AN12" s="675"/>
      <c r="AO12" s="673"/>
      <c r="AP12" s="673"/>
      <c r="AQ12" s="673"/>
      <c r="AR12" s="673"/>
      <c r="AS12" s="674"/>
      <c r="AT12" s="214"/>
      <c r="AU12" s="214"/>
      <c r="AV12" s="214"/>
      <c r="AW12" s="214"/>
      <c r="AX12" s="214"/>
      <c r="AY12" s="214"/>
    </row>
    <row r="13" spans="2:51" s="181" customFormat="1" ht="16.899999999999999" customHeight="1" x14ac:dyDescent="0.2">
      <c r="B13" s="194">
        <v>3</v>
      </c>
      <c r="C13" s="669"/>
      <c r="D13" s="670"/>
      <c r="E13" s="670"/>
      <c r="F13" s="670"/>
      <c r="G13" s="670"/>
      <c r="H13" s="670"/>
      <c r="I13" s="670"/>
      <c r="J13" s="670"/>
      <c r="K13" s="670"/>
      <c r="L13" s="670"/>
      <c r="M13" s="671"/>
      <c r="N13" s="672"/>
      <c r="O13" s="673"/>
      <c r="P13" s="673"/>
      <c r="Q13" s="674"/>
      <c r="R13" s="675"/>
      <c r="S13" s="673"/>
      <c r="T13" s="673"/>
      <c r="U13" s="673"/>
      <c r="V13" s="673"/>
      <c r="W13" s="676"/>
      <c r="X13" s="193">
        <v>9</v>
      </c>
      <c r="Y13" s="677"/>
      <c r="Z13" s="670"/>
      <c r="AA13" s="670"/>
      <c r="AB13" s="670"/>
      <c r="AC13" s="670"/>
      <c r="AD13" s="670"/>
      <c r="AE13" s="670"/>
      <c r="AF13" s="670"/>
      <c r="AG13" s="670"/>
      <c r="AH13" s="670"/>
      <c r="AI13" s="671"/>
      <c r="AJ13" s="672"/>
      <c r="AK13" s="673"/>
      <c r="AL13" s="673"/>
      <c r="AM13" s="674"/>
      <c r="AN13" s="675"/>
      <c r="AO13" s="673"/>
      <c r="AP13" s="673"/>
      <c r="AQ13" s="673"/>
      <c r="AR13" s="673"/>
      <c r="AS13" s="674"/>
      <c r="AT13" s="214"/>
      <c r="AU13" s="214"/>
      <c r="AV13" s="214"/>
      <c r="AW13" s="214"/>
      <c r="AX13" s="214"/>
      <c r="AY13" s="214"/>
    </row>
    <row r="14" spans="2:51" s="181" customFormat="1" ht="16.899999999999999" customHeight="1" x14ac:dyDescent="0.2">
      <c r="B14" s="194">
        <v>4</v>
      </c>
      <c r="C14" s="669"/>
      <c r="D14" s="670"/>
      <c r="E14" s="670"/>
      <c r="F14" s="670"/>
      <c r="G14" s="670"/>
      <c r="H14" s="670"/>
      <c r="I14" s="670"/>
      <c r="J14" s="670"/>
      <c r="K14" s="670"/>
      <c r="L14" s="670"/>
      <c r="M14" s="671"/>
      <c r="N14" s="672"/>
      <c r="O14" s="673"/>
      <c r="P14" s="673"/>
      <c r="Q14" s="674"/>
      <c r="R14" s="675"/>
      <c r="S14" s="673"/>
      <c r="T14" s="673"/>
      <c r="U14" s="673"/>
      <c r="V14" s="673"/>
      <c r="W14" s="676"/>
      <c r="X14" s="193">
        <v>10</v>
      </c>
      <c r="Y14" s="677"/>
      <c r="Z14" s="670"/>
      <c r="AA14" s="670"/>
      <c r="AB14" s="670"/>
      <c r="AC14" s="670"/>
      <c r="AD14" s="670"/>
      <c r="AE14" s="670"/>
      <c r="AF14" s="670"/>
      <c r="AG14" s="670"/>
      <c r="AH14" s="670"/>
      <c r="AI14" s="671"/>
      <c r="AJ14" s="672"/>
      <c r="AK14" s="673"/>
      <c r="AL14" s="673"/>
      <c r="AM14" s="674"/>
      <c r="AN14" s="675"/>
      <c r="AO14" s="673"/>
      <c r="AP14" s="673"/>
      <c r="AQ14" s="673"/>
      <c r="AR14" s="673"/>
      <c r="AS14" s="674"/>
      <c r="AT14" s="214"/>
      <c r="AU14" s="214"/>
      <c r="AV14" s="214"/>
      <c r="AW14" s="214"/>
      <c r="AX14" s="214"/>
      <c r="AY14" s="214"/>
    </row>
    <row r="15" spans="2:51" s="181" customFormat="1" ht="16.899999999999999" customHeight="1" x14ac:dyDescent="0.2">
      <c r="B15" s="194">
        <v>5</v>
      </c>
      <c r="C15" s="669"/>
      <c r="D15" s="670"/>
      <c r="E15" s="670"/>
      <c r="F15" s="670"/>
      <c r="G15" s="670"/>
      <c r="H15" s="670"/>
      <c r="I15" s="670"/>
      <c r="J15" s="670"/>
      <c r="K15" s="670"/>
      <c r="L15" s="670"/>
      <c r="M15" s="671"/>
      <c r="N15" s="672"/>
      <c r="O15" s="673"/>
      <c r="P15" s="673"/>
      <c r="Q15" s="674"/>
      <c r="R15" s="675"/>
      <c r="S15" s="673"/>
      <c r="T15" s="673"/>
      <c r="U15" s="673"/>
      <c r="V15" s="673"/>
      <c r="W15" s="676"/>
      <c r="X15" s="193">
        <v>11</v>
      </c>
      <c r="Y15" s="677"/>
      <c r="Z15" s="670"/>
      <c r="AA15" s="670"/>
      <c r="AB15" s="670"/>
      <c r="AC15" s="670"/>
      <c r="AD15" s="670"/>
      <c r="AE15" s="670"/>
      <c r="AF15" s="670"/>
      <c r="AG15" s="670"/>
      <c r="AH15" s="670"/>
      <c r="AI15" s="671"/>
      <c r="AJ15" s="672"/>
      <c r="AK15" s="673"/>
      <c r="AL15" s="673"/>
      <c r="AM15" s="674"/>
      <c r="AN15" s="675"/>
      <c r="AO15" s="673"/>
      <c r="AP15" s="673"/>
      <c r="AQ15" s="673"/>
      <c r="AR15" s="673"/>
      <c r="AS15" s="674"/>
      <c r="AT15" s="214"/>
      <c r="AU15" s="214"/>
      <c r="AV15" s="214"/>
      <c r="AW15" s="214"/>
      <c r="AX15" s="214"/>
      <c r="AY15" s="214"/>
    </row>
    <row r="16" spans="2:51" s="181" customFormat="1" ht="16.899999999999999" customHeight="1" x14ac:dyDescent="0.2">
      <c r="B16" s="192">
        <v>6</v>
      </c>
      <c r="C16" s="678"/>
      <c r="D16" s="679"/>
      <c r="E16" s="679"/>
      <c r="F16" s="679"/>
      <c r="G16" s="679"/>
      <c r="H16" s="679"/>
      <c r="I16" s="679"/>
      <c r="J16" s="679"/>
      <c r="K16" s="679"/>
      <c r="L16" s="679"/>
      <c r="M16" s="680"/>
      <c r="N16" s="681"/>
      <c r="O16" s="667"/>
      <c r="P16" s="667"/>
      <c r="Q16" s="668"/>
      <c r="R16" s="666"/>
      <c r="S16" s="667"/>
      <c r="T16" s="667"/>
      <c r="U16" s="667"/>
      <c r="V16" s="667"/>
      <c r="W16" s="682"/>
      <c r="X16" s="191">
        <v>12</v>
      </c>
      <c r="Y16" s="683"/>
      <c r="Z16" s="679"/>
      <c r="AA16" s="679"/>
      <c r="AB16" s="679"/>
      <c r="AC16" s="679"/>
      <c r="AD16" s="679"/>
      <c r="AE16" s="679"/>
      <c r="AF16" s="679"/>
      <c r="AG16" s="679"/>
      <c r="AH16" s="679"/>
      <c r="AI16" s="680"/>
      <c r="AJ16" s="681"/>
      <c r="AK16" s="667"/>
      <c r="AL16" s="667"/>
      <c r="AM16" s="668"/>
      <c r="AN16" s="666"/>
      <c r="AO16" s="667"/>
      <c r="AP16" s="667"/>
      <c r="AQ16" s="667"/>
      <c r="AR16" s="667"/>
      <c r="AS16" s="668"/>
      <c r="AT16" s="214"/>
      <c r="AU16" s="214"/>
      <c r="AV16" s="214"/>
      <c r="AW16" s="214"/>
      <c r="AX16" s="214"/>
      <c r="AY16" s="214"/>
    </row>
    <row r="17" spans="1:48" s="181" customFormat="1" ht="12" customHeight="1" x14ac:dyDescent="0.2">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row>
    <row r="18" spans="1:48" s="181" customFormat="1" ht="15" customHeight="1" x14ac:dyDescent="0.2">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row>
    <row r="19" spans="1:48" s="181" customFormat="1" ht="15" customHeight="1" x14ac:dyDescent="0.2">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row>
    <row r="20" spans="1:48" s="181" customFormat="1" ht="15" customHeight="1" x14ac:dyDescent="0.2">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row>
    <row r="21" spans="1:48" s="181" customFormat="1" ht="15" customHeight="1" x14ac:dyDescent="0.2">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row>
    <row r="22" spans="1:48" s="161" customFormat="1" ht="24" customHeight="1" x14ac:dyDescent="0.2">
      <c r="A22" s="644" t="s">
        <v>625</v>
      </c>
      <c r="B22" s="215"/>
      <c r="C22" s="162" t="s">
        <v>639</v>
      </c>
      <c r="D22" s="162"/>
      <c r="E22" s="162"/>
      <c r="F22" s="162"/>
      <c r="G22" s="162"/>
      <c r="H22" s="162"/>
      <c r="I22" s="162"/>
      <c r="J22" s="216"/>
      <c r="K22" s="217" t="s">
        <v>624</v>
      </c>
      <c r="L22" s="218" t="s">
        <v>623</v>
      </c>
      <c r="M22" s="218" t="s">
        <v>622</v>
      </c>
      <c r="N22" s="218" t="s">
        <v>621</v>
      </c>
      <c r="O22" s="218" t="s">
        <v>620</v>
      </c>
      <c r="P22" s="218" t="s">
        <v>619</v>
      </c>
      <c r="Q22" s="218" t="s">
        <v>618</v>
      </c>
      <c r="R22" s="218" t="s">
        <v>617</v>
      </c>
      <c r="S22" s="218" t="s">
        <v>616</v>
      </c>
      <c r="T22" s="218" t="s">
        <v>615</v>
      </c>
      <c r="U22" s="218" t="s">
        <v>614</v>
      </c>
      <c r="V22" s="218" t="s">
        <v>613</v>
      </c>
      <c r="W22" s="218" t="s">
        <v>612</v>
      </c>
      <c r="X22" s="218" t="s">
        <v>611</v>
      </c>
      <c r="Y22" s="218" t="s">
        <v>610</v>
      </c>
      <c r="Z22" s="218" t="s">
        <v>609</v>
      </c>
      <c r="AA22" s="218" t="s">
        <v>608</v>
      </c>
      <c r="AB22" s="218" t="s">
        <v>607</v>
      </c>
      <c r="AC22" s="218" t="s">
        <v>606</v>
      </c>
      <c r="AD22" s="218" t="s">
        <v>605</v>
      </c>
      <c r="AE22" s="218" t="s">
        <v>604</v>
      </c>
      <c r="AF22" s="218" t="s">
        <v>603</v>
      </c>
      <c r="AG22" s="218" t="s">
        <v>602</v>
      </c>
      <c r="AH22" s="218" t="s">
        <v>601</v>
      </c>
      <c r="AI22" s="218" t="s">
        <v>600</v>
      </c>
      <c r="AJ22" s="218" t="s">
        <v>599</v>
      </c>
      <c r="AK22" s="218" t="s">
        <v>598</v>
      </c>
      <c r="AL22" s="218" t="s">
        <v>597</v>
      </c>
      <c r="AM22" s="218" t="s">
        <v>596</v>
      </c>
      <c r="AN22" s="218" t="s">
        <v>595</v>
      </c>
      <c r="AO22" s="219" t="s">
        <v>594</v>
      </c>
      <c r="AP22" s="217"/>
      <c r="AQ22" s="218"/>
      <c r="AR22" s="218"/>
      <c r="AS22" s="218"/>
      <c r="AT22" s="218"/>
      <c r="AU22" s="218"/>
      <c r="AV22" s="177"/>
    </row>
    <row r="23" spans="1:48" s="160" customFormat="1" ht="39.950000000000003" customHeight="1" thickBot="1" x14ac:dyDescent="0.25">
      <c r="A23" s="645"/>
      <c r="B23" s="220"/>
      <c r="C23" s="221" t="s">
        <v>248</v>
      </c>
      <c r="D23" s="221"/>
      <c r="E23" s="221"/>
      <c r="F23" s="221"/>
      <c r="G23" s="221"/>
      <c r="H23" s="221"/>
      <c r="I23" s="221"/>
      <c r="J23" s="222"/>
      <c r="K23" s="223"/>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5"/>
      <c r="AP23" s="223"/>
      <c r="AQ23" s="224"/>
      <c r="AR23" s="224"/>
      <c r="AS23" s="224"/>
      <c r="AT23" s="224"/>
      <c r="AU23" s="224"/>
      <c r="AV23" s="175"/>
    </row>
    <row r="24" spans="1:48" s="160" customFormat="1" ht="16.149999999999999" customHeight="1" thickBot="1" x14ac:dyDescent="0.25">
      <c r="A24" s="665"/>
      <c r="B24" s="226"/>
      <c r="C24" s="227" t="s">
        <v>640</v>
      </c>
      <c r="D24" s="227"/>
      <c r="E24" s="227"/>
      <c r="F24" s="227"/>
      <c r="G24" s="227"/>
      <c r="H24" s="227"/>
      <c r="I24" s="227"/>
      <c r="J24" s="228"/>
      <c r="K24" s="229"/>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1"/>
      <c r="AP24" s="229"/>
      <c r="AQ24" s="230"/>
      <c r="AR24" s="230"/>
      <c r="AS24" s="230"/>
      <c r="AT24" s="230"/>
      <c r="AU24" s="232"/>
      <c r="AV24" s="175"/>
    </row>
    <row r="25" spans="1:48" s="160" customFormat="1" ht="16.149999999999999" customHeight="1" x14ac:dyDescent="0.2">
      <c r="A25" s="645"/>
      <c r="B25" s="233">
        <v>1</v>
      </c>
      <c r="C25" s="234" t="str">
        <f t="shared" ref="C25:C36" si="0">IF(ISNA(MATCH($B25,$B$11:$B$16,0)),IF(ISNA(MATCH($B25,$X$11:$X$16,0)),"",IF(INDEX($X$11:$Y$16,MATCH($B25,$X$11:$X$16,0),2)="","",INDEX($X$11:$Y$16,MATCH($B25,$X$11:$X$16,0),2))),IF(INDEX($B$11:$C$16,MATCH($B25,$B$11:$B$16,0),2)="","",INDEX($B$11:$C$16,MATCH($B25,$B$11:$B$16,0),2)))</f>
        <v/>
      </c>
      <c r="D25" s="235"/>
      <c r="E25" s="235"/>
      <c r="F25" s="235"/>
      <c r="G25" s="235"/>
      <c r="H25" s="235"/>
      <c r="I25" s="235"/>
      <c r="J25" s="236"/>
      <c r="K25" s="237"/>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9"/>
      <c r="AP25" s="237"/>
      <c r="AQ25" s="238"/>
      <c r="AR25" s="238"/>
      <c r="AS25" s="238"/>
      <c r="AT25" s="238"/>
      <c r="AU25" s="240"/>
      <c r="AV25" s="175"/>
    </row>
    <row r="26" spans="1:48" s="160" customFormat="1" ht="16.149999999999999" customHeight="1" x14ac:dyDescent="0.2">
      <c r="A26" s="645"/>
      <c r="B26" s="241">
        <v>2</v>
      </c>
      <c r="C26" s="242" t="str">
        <f t="shared" si="0"/>
        <v/>
      </c>
      <c r="D26" s="243"/>
      <c r="E26" s="243"/>
      <c r="F26" s="243"/>
      <c r="G26" s="243"/>
      <c r="H26" s="243"/>
      <c r="I26" s="243"/>
      <c r="J26" s="244"/>
      <c r="K26" s="245"/>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7"/>
      <c r="AP26" s="245"/>
      <c r="AQ26" s="246"/>
      <c r="AR26" s="246"/>
      <c r="AS26" s="246"/>
      <c r="AT26" s="246"/>
      <c r="AU26" s="248"/>
      <c r="AV26" s="182"/>
    </row>
    <row r="27" spans="1:48" s="161" customFormat="1" ht="16.149999999999999" customHeight="1" x14ac:dyDescent="0.2">
      <c r="A27" s="645"/>
      <c r="B27" s="241">
        <v>3</v>
      </c>
      <c r="C27" s="242" t="str">
        <f t="shared" si="0"/>
        <v/>
      </c>
      <c r="D27" s="243"/>
      <c r="E27" s="243"/>
      <c r="F27" s="243"/>
      <c r="G27" s="243"/>
      <c r="H27" s="243"/>
      <c r="I27" s="243"/>
      <c r="J27" s="244"/>
      <c r="K27" s="249"/>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1"/>
      <c r="AP27" s="249"/>
      <c r="AQ27" s="250"/>
      <c r="AR27" s="250"/>
      <c r="AS27" s="250"/>
      <c r="AT27" s="250"/>
      <c r="AU27" s="250"/>
      <c r="AV27" s="178"/>
    </row>
    <row r="28" spans="1:48" s="161" customFormat="1" ht="16.149999999999999" customHeight="1" x14ac:dyDescent="0.2">
      <c r="A28" s="645"/>
      <c r="B28" s="241">
        <v>4</v>
      </c>
      <c r="C28" s="242" t="str">
        <f t="shared" si="0"/>
        <v/>
      </c>
      <c r="D28" s="243"/>
      <c r="E28" s="243"/>
      <c r="F28" s="243"/>
      <c r="G28" s="243"/>
      <c r="H28" s="243"/>
      <c r="I28" s="243"/>
      <c r="J28" s="244"/>
      <c r="K28" s="249"/>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1"/>
      <c r="AP28" s="249"/>
      <c r="AQ28" s="250"/>
      <c r="AR28" s="250"/>
      <c r="AS28" s="250"/>
      <c r="AT28" s="250"/>
      <c r="AU28" s="250"/>
      <c r="AV28" s="178"/>
    </row>
    <row r="29" spans="1:48" s="161" customFormat="1" ht="16.149999999999999" customHeight="1" x14ac:dyDescent="0.2">
      <c r="A29" s="645"/>
      <c r="B29" s="241">
        <v>5</v>
      </c>
      <c r="C29" s="242" t="str">
        <f t="shared" si="0"/>
        <v/>
      </c>
      <c r="D29" s="243"/>
      <c r="E29" s="243"/>
      <c r="F29" s="243"/>
      <c r="G29" s="243"/>
      <c r="H29" s="243"/>
      <c r="I29" s="243"/>
      <c r="J29" s="244"/>
      <c r="K29" s="249"/>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49"/>
      <c r="AQ29" s="250"/>
      <c r="AR29" s="250"/>
      <c r="AS29" s="250"/>
      <c r="AT29" s="250"/>
      <c r="AU29" s="250"/>
      <c r="AV29" s="178"/>
    </row>
    <row r="30" spans="1:48" s="161" customFormat="1" ht="16.149999999999999" customHeight="1" x14ac:dyDescent="0.2">
      <c r="A30" s="645"/>
      <c r="B30" s="241">
        <v>6</v>
      </c>
      <c r="C30" s="242" t="str">
        <f t="shared" si="0"/>
        <v/>
      </c>
      <c r="D30" s="243"/>
      <c r="E30" s="243"/>
      <c r="F30" s="243"/>
      <c r="G30" s="243"/>
      <c r="H30" s="243"/>
      <c r="I30" s="243"/>
      <c r="J30" s="244"/>
      <c r="K30" s="249"/>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1"/>
      <c r="AP30" s="249"/>
      <c r="AQ30" s="250"/>
      <c r="AR30" s="250"/>
      <c r="AS30" s="250"/>
      <c r="AT30" s="250"/>
      <c r="AU30" s="250"/>
      <c r="AV30" s="178"/>
    </row>
    <row r="31" spans="1:48" s="161" customFormat="1" ht="16.149999999999999" customHeight="1" x14ac:dyDescent="0.2">
      <c r="A31" s="645"/>
      <c r="B31" s="241">
        <v>7</v>
      </c>
      <c r="C31" s="242" t="str">
        <f t="shared" si="0"/>
        <v/>
      </c>
      <c r="D31" s="243"/>
      <c r="E31" s="243"/>
      <c r="F31" s="243"/>
      <c r="G31" s="243"/>
      <c r="H31" s="243"/>
      <c r="I31" s="243"/>
      <c r="J31" s="244"/>
      <c r="K31" s="249"/>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1"/>
      <c r="AP31" s="249"/>
      <c r="AQ31" s="250"/>
      <c r="AR31" s="250"/>
      <c r="AS31" s="250"/>
      <c r="AT31" s="250"/>
      <c r="AU31" s="250"/>
      <c r="AV31" s="178"/>
    </row>
    <row r="32" spans="1:48" s="161" customFormat="1" ht="16.149999999999999" customHeight="1" x14ac:dyDescent="0.2">
      <c r="A32" s="645"/>
      <c r="B32" s="241">
        <v>8</v>
      </c>
      <c r="C32" s="242" t="str">
        <f t="shared" si="0"/>
        <v/>
      </c>
      <c r="D32" s="243"/>
      <c r="E32" s="243"/>
      <c r="F32" s="243"/>
      <c r="G32" s="243"/>
      <c r="H32" s="243"/>
      <c r="I32" s="243"/>
      <c r="J32" s="244"/>
      <c r="K32" s="249"/>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1"/>
      <c r="AP32" s="249"/>
      <c r="AQ32" s="250"/>
      <c r="AR32" s="250"/>
      <c r="AS32" s="250"/>
      <c r="AT32" s="250"/>
      <c r="AU32" s="250"/>
      <c r="AV32" s="178"/>
    </row>
    <row r="33" spans="1:48" s="161" customFormat="1" ht="16.149999999999999" customHeight="1" x14ac:dyDescent="0.2">
      <c r="A33" s="645"/>
      <c r="B33" s="241">
        <v>9</v>
      </c>
      <c r="C33" s="242" t="str">
        <f t="shared" si="0"/>
        <v/>
      </c>
      <c r="D33" s="243"/>
      <c r="E33" s="243"/>
      <c r="F33" s="243"/>
      <c r="G33" s="243"/>
      <c r="H33" s="243"/>
      <c r="I33" s="243"/>
      <c r="J33" s="244"/>
      <c r="K33" s="249"/>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1"/>
      <c r="AP33" s="249"/>
      <c r="AQ33" s="250"/>
      <c r="AR33" s="250"/>
      <c r="AS33" s="250"/>
      <c r="AT33" s="250"/>
      <c r="AU33" s="250"/>
      <c r="AV33" s="178"/>
    </row>
    <row r="34" spans="1:48" s="161" customFormat="1" ht="16.149999999999999" customHeight="1" x14ac:dyDescent="0.2">
      <c r="A34" s="645"/>
      <c r="B34" s="241">
        <v>10</v>
      </c>
      <c r="C34" s="242" t="str">
        <f t="shared" si="0"/>
        <v/>
      </c>
      <c r="D34" s="243"/>
      <c r="E34" s="243"/>
      <c r="F34" s="243"/>
      <c r="G34" s="243"/>
      <c r="H34" s="243"/>
      <c r="I34" s="243"/>
      <c r="J34" s="244"/>
      <c r="K34" s="249"/>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1"/>
      <c r="AP34" s="249"/>
      <c r="AQ34" s="250"/>
      <c r="AR34" s="250"/>
      <c r="AS34" s="250"/>
      <c r="AT34" s="250"/>
      <c r="AU34" s="250"/>
      <c r="AV34" s="178"/>
    </row>
    <row r="35" spans="1:48" s="161" customFormat="1" ht="16.149999999999999" customHeight="1" x14ac:dyDescent="0.2">
      <c r="A35" s="645"/>
      <c r="B35" s="241">
        <v>11</v>
      </c>
      <c r="C35" s="242" t="str">
        <f t="shared" si="0"/>
        <v/>
      </c>
      <c r="D35" s="243"/>
      <c r="E35" s="243"/>
      <c r="F35" s="243"/>
      <c r="G35" s="243"/>
      <c r="H35" s="243"/>
      <c r="I35" s="243"/>
      <c r="J35" s="244"/>
      <c r="K35" s="249"/>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1"/>
      <c r="AP35" s="249"/>
      <c r="AQ35" s="250"/>
      <c r="AR35" s="250"/>
      <c r="AS35" s="250"/>
      <c r="AT35" s="250"/>
      <c r="AU35" s="250"/>
      <c r="AV35" s="178"/>
    </row>
    <row r="36" spans="1:48" s="161" customFormat="1" ht="16.149999999999999" customHeight="1" thickBot="1" x14ac:dyDescent="0.25">
      <c r="A36" s="645"/>
      <c r="B36" s="241">
        <v>12</v>
      </c>
      <c r="C36" s="252" t="str">
        <f t="shared" si="0"/>
        <v/>
      </c>
      <c r="D36" s="253"/>
      <c r="E36" s="253"/>
      <c r="F36" s="253"/>
      <c r="G36" s="253"/>
      <c r="H36" s="253"/>
      <c r="I36" s="253"/>
      <c r="J36" s="254"/>
      <c r="K36" s="249"/>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1"/>
      <c r="AP36" s="249"/>
      <c r="AQ36" s="250"/>
      <c r="AR36" s="250"/>
      <c r="AS36" s="250"/>
      <c r="AT36" s="250"/>
      <c r="AU36" s="250"/>
      <c r="AV36" s="178"/>
    </row>
    <row r="37" spans="1:48" s="160" customFormat="1" ht="16.149999999999999" customHeight="1" x14ac:dyDescent="0.2">
      <c r="A37" s="645"/>
      <c r="B37" s="255"/>
      <c r="C37" s="164" t="s">
        <v>247</v>
      </c>
      <c r="D37" s="164"/>
      <c r="E37" s="164"/>
      <c r="F37" s="164"/>
      <c r="G37" s="164"/>
      <c r="H37" s="164"/>
      <c r="I37" s="164"/>
      <c r="J37" s="256"/>
      <c r="K37" s="257"/>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9"/>
      <c r="AP37" s="257"/>
      <c r="AQ37" s="258"/>
      <c r="AR37" s="258"/>
      <c r="AS37" s="258"/>
      <c r="AT37" s="258"/>
      <c r="AU37" s="258"/>
      <c r="AV37" s="184"/>
    </row>
    <row r="38" spans="1:48" s="260" customFormat="1" ht="16.149999999999999" customHeight="1" x14ac:dyDescent="0.2">
      <c r="A38" s="261"/>
      <c r="B38" s="262"/>
      <c r="C38" s="262"/>
      <c r="D38" s="263" t="s">
        <v>246</v>
      </c>
      <c r="E38" s="262"/>
      <c r="F38" s="262"/>
      <c r="G38" s="262"/>
      <c r="H38" s="262"/>
      <c r="I38" s="262"/>
      <c r="J38" s="264" t="s">
        <v>245</v>
      </c>
      <c r="K38" s="265"/>
      <c r="L38" s="262"/>
      <c r="M38" s="262"/>
      <c r="N38" s="262"/>
      <c r="O38" s="262"/>
      <c r="P38" s="264" t="s">
        <v>243</v>
      </c>
      <c r="Q38" s="265"/>
      <c r="R38" s="262"/>
      <c r="S38" s="262"/>
      <c r="T38" s="262"/>
      <c r="U38" s="262"/>
      <c r="V38" s="262"/>
      <c r="W38" s="262"/>
      <c r="X38" s="264" t="s">
        <v>641</v>
      </c>
      <c r="Y38" s="265"/>
      <c r="Z38" s="262"/>
      <c r="AA38" s="262"/>
      <c r="AB38" s="262"/>
      <c r="AC38" s="262"/>
      <c r="AD38" s="262"/>
      <c r="AE38" s="264" t="s">
        <v>642</v>
      </c>
      <c r="AF38" s="265"/>
      <c r="AG38" s="262"/>
      <c r="AH38" s="262"/>
      <c r="AI38" s="262"/>
      <c r="AJ38" s="262"/>
      <c r="AK38" s="262"/>
      <c r="AL38" s="264" t="s">
        <v>643</v>
      </c>
      <c r="AM38" s="265"/>
      <c r="AN38" s="262"/>
      <c r="AO38" s="262"/>
      <c r="AP38" s="262"/>
      <c r="AQ38" s="262"/>
      <c r="AR38" s="262"/>
      <c r="AS38" s="264" t="s">
        <v>644</v>
      </c>
      <c r="AT38" s="265"/>
      <c r="AU38" s="262"/>
      <c r="AV38" s="266"/>
    </row>
    <row r="39" spans="1:48" s="181" customFormat="1" ht="15" customHeight="1" x14ac:dyDescent="0.2">
      <c r="B39" s="163"/>
      <c r="C39" s="163"/>
      <c r="D39" s="163"/>
      <c r="E39" s="163"/>
      <c r="F39" s="163"/>
      <c r="G39" s="163"/>
      <c r="H39" s="163"/>
      <c r="I39" s="163"/>
      <c r="K39" s="163"/>
      <c r="L39" s="165"/>
    </row>
    <row r="40" spans="1:48" s="161" customFormat="1" ht="24" customHeight="1" x14ac:dyDescent="0.2">
      <c r="A40" s="644" t="s">
        <v>593</v>
      </c>
      <c r="B40" s="215"/>
      <c r="C40" s="162" t="s">
        <v>639</v>
      </c>
      <c r="D40" s="162"/>
      <c r="E40" s="162"/>
      <c r="F40" s="162"/>
      <c r="G40" s="162"/>
      <c r="H40" s="162"/>
      <c r="I40" s="162"/>
      <c r="J40" s="216"/>
      <c r="K40" s="217" t="s">
        <v>592</v>
      </c>
      <c r="L40" s="218" t="s">
        <v>591</v>
      </c>
      <c r="M40" s="218" t="s">
        <v>590</v>
      </c>
      <c r="N40" s="218" t="s">
        <v>589</v>
      </c>
      <c r="O40" s="218" t="s">
        <v>588</v>
      </c>
      <c r="P40" s="218" t="s">
        <v>587</v>
      </c>
      <c r="Q40" s="218" t="s">
        <v>586</v>
      </c>
      <c r="R40" s="218" t="s">
        <v>585</v>
      </c>
      <c r="S40" s="218" t="s">
        <v>584</v>
      </c>
      <c r="T40" s="218" t="s">
        <v>583</v>
      </c>
      <c r="U40" s="218" t="s">
        <v>582</v>
      </c>
      <c r="V40" s="218" t="s">
        <v>581</v>
      </c>
      <c r="W40" s="218" t="s">
        <v>580</v>
      </c>
      <c r="X40" s="218" t="s">
        <v>579</v>
      </c>
      <c r="Y40" s="218" t="s">
        <v>578</v>
      </c>
      <c r="Z40" s="218" t="s">
        <v>577</v>
      </c>
      <c r="AA40" s="218" t="s">
        <v>576</v>
      </c>
      <c r="AB40" s="218" t="s">
        <v>575</v>
      </c>
      <c r="AC40" s="218" t="s">
        <v>574</v>
      </c>
      <c r="AD40" s="218" t="s">
        <v>573</v>
      </c>
      <c r="AE40" s="218" t="s">
        <v>572</v>
      </c>
      <c r="AF40" s="218" t="s">
        <v>571</v>
      </c>
      <c r="AG40" s="218" t="s">
        <v>570</v>
      </c>
      <c r="AH40" s="218" t="s">
        <v>569</v>
      </c>
      <c r="AI40" s="218" t="s">
        <v>568</v>
      </c>
      <c r="AJ40" s="218" t="s">
        <v>567</v>
      </c>
      <c r="AK40" s="218" t="s">
        <v>566</v>
      </c>
      <c r="AL40" s="218" t="s">
        <v>565</v>
      </c>
      <c r="AM40" s="219" t="s">
        <v>564</v>
      </c>
      <c r="AN40" s="217"/>
      <c r="AO40" s="218"/>
      <c r="AP40" s="218"/>
      <c r="AQ40" s="218"/>
      <c r="AR40" s="218"/>
      <c r="AS40" s="218"/>
      <c r="AT40" s="218"/>
      <c r="AU40" s="218"/>
      <c r="AV40" s="177"/>
    </row>
    <row r="41" spans="1:48" s="160" customFormat="1" ht="39.950000000000003" customHeight="1" thickBot="1" x14ac:dyDescent="0.25">
      <c r="A41" s="645"/>
      <c r="B41" s="267"/>
      <c r="C41" s="268" t="s">
        <v>248</v>
      </c>
      <c r="D41" s="268"/>
      <c r="E41" s="268"/>
      <c r="F41" s="268"/>
      <c r="G41" s="268"/>
      <c r="H41" s="268"/>
      <c r="I41" s="268"/>
      <c r="J41" s="269"/>
      <c r="K41" s="270"/>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2"/>
      <c r="AN41" s="270"/>
      <c r="AO41" s="271"/>
      <c r="AP41" s="271"/>
      <c r="AQ41" s="271"/>
      <c r="AR41" s="271"/>
      <c r="AS41" s="271"/>
      <c r="AT41" s="271"/>
      <c r="AU41" s="271"/>
      <c r="AV41" s="175"/>
    </row>
    <row r="42" spans="1:48" s="160" customFormat="1" ht="16.149999999999999" customHeight="1" thickBot="1" x14ac:dyDescent="0.25">
      <c r="A42" s="645"/>
      <c r="B42" s="226"/>
      <c r="C42" s="227" t="s">
        <v>640</v>
      </c>
      <c r="D42" s="227"/>
      <c r="E42" s="227"/>
      <c r="F42" s="227"/>
      <c r="G42" s="227"/>
      <c r="H42" s="227"/>
      <c r="I42" s="227"/>
      <c r="J42" s="228"/>
      <c r="K42" s="229"/>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1"/>
      <c r="AN42" s="229"/>
      <c r="AO42" s="230"/>
      <c r="AP42" s="230"/>
      <c r="AQ42" s="230"/>
      <c r="AR42" s="230"/>
      <c r="AS42" s="230"/>
      <c r="AT42" s="230"/>
      <c r="AU42" s="232"/>
      <c r="AV42" s="175"/>
    </row>
    <row r="43" spans="1:48" s="160" customFormat="1" ht="16.149999999999999" customHeight="1" x14ac:dyDescent="0.2">
      <c r="A43" s="645"/>
      <c r="B43" s="233">
        <v>1</v>
      </c>
      <c r="C43" s="234" t="str">
        <f t="shared" ref="C43:C54" si="1">IF(ISNA(MATCH($B43,$B$11:$B$16,0)),IF(ISNA(MATCH($B43,$X$11:$X$16,0)),"",IF(INDEX($X$11:$Y$16,MATCH($B43,$X$11:$X$16,0),2)="","",INDEX($X$11:$Y$16,MATCH($B43,$X$11:$X$16,0),2))),IF(INDEX($B$11:$C$16,MATCH($B43,$B$11:$B$16,0),2)="","",INDEX($B$11:$C$16,MATCH($B43,$B$11:$B$16,0),2)))</f>
        <v/>
      </c>
      <c r="D43" s="235"/>
      <c r="E43" s="235"/>
      <c r="F43" s="235"/>
      <c r="G43" s="235"/>
      <c r="H43" s="235"/>
      <c r="I43" s="235"/>
      <c r="J43" s="236"/>
      <c r="K43" s="245"/>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7"/>
      <c r="AN43" s="245"/>
      <c r="AO43" s="246"/>
      <c r="AP43" s="246"/>
      <c r="AQ43" s="246"/>
      <c r="AR43" s="246"/>
      <c r="AS43" s="246"/>
      <c r="AT43" s="246"/>
      <c r="AU43" s="273"/>
      <c r="AV43" s="175"/>
    </row>
    <row r="44" spans="1:48" s="160" customFormat="1" ht="16.149999999999999" customHeight="1" x14ac:dyDescent="0.2">
      <c r="A44" s="645"/>
      <c r="B44" s="241">
        <v>2</v>
      </c>
      <c r="C44" s="242" t="str">
        <f t="shared" si="1"/>
        <v/>
      </c>
      <c r="D44" s="243"/>
      <c r="E44" s="243"/>
      <c r="F44" s="243"/>
      <c r="G44" s="243"/>
      <c r="H44" s="243"/>
      <c r="I44" s="243"/>
      <c r="J44" s="244"/>
      <c r="K44" s="245"/>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7"/>
      <c r="AN44" s="245"/>
      <c r="AO44" s="246"/>
      <c r="AP44" s="246"/>
      <c r="AQ44" s="246"/>
      <c r="AR44" s="246"/>
      <c r="AS44" s="246"/>
      <c r="AT44" s="246"/>
      <c r="AU44" s="248"/>
      <c r="AV44" s="182"/>
    </row>
    <row r="45" spans="1:48" s="161" customFormat="1" ht="16.149999999999999" customHeight="1" x14ac:dyDescent="0.2">
      <c r="A45" s="645"/>
      <c r="B45" s="241">
        <v>3</v>
      </c>
      <c r="C45" s="242" t="str">
        <f t="shared" si="1"/>
        <v/>
      </c>
      <c r="D45" s="243"/>
      <c r="E45" s="243"/>
      <c r="F45" s="243"/>
      <c r="G45" s="243"/>
      <c r="H45" s="243"/>
      <c r="I45" s="243"/>
      <c r="J45" s="244"/>
      <c r="K45" s="249"/>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1"/>
      <c r="AN45" s="249"/>
      <c r="AO45" s="250"/>
      <c r="AP45" s="250"/>
      <c r="AQ45" s="250"/>
      <c r="AR45" s="250"/>
      <c r="AS45" s="250"/>
      <c r="AT45" s="250"/>
      <c r="AU45" s="250"/>
      <c r="AV45" s="177"/>
    </row>
    <row r="46" spans="1:48" s="161" customFormat="1" ht="16.149999999999999" customHeight="1" x14ac:dyDescent="0.2">
      <c r="A46" s="645"/>
      <c r="B46" s="241">
        <v>4</v>
      </c>
      <c r="C46" s="242" t="str">
        <f t="shared" si="1"/>
        <v/>
      </c>
      <c r="D46" s="243"/>
      <c r="E46" s="243"/>
      <c r="F46" s="243"/>
      <c r="G46" s="243"/>
      <c r="H46" s="243"/>
      <c r="I46" s="243"/>
      <c r="J46" s="244"/>
      <c r="K46" s="249"/>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1"/>
      <c r="AN46" s="249"/>
      <c r="AO46" s="250"/>
      <c r="AP46" s="250"/>
      <c r="AQ46" s="250"/>
      <c r="AR46" s="250"/>
      <c r="AS46" s="250"/>
      <c r="AT46" s="250"/>
      <c r="AU46" s="250"/>
      <c r="AV46" s="177"/>
    </row>
    <row r="47" spans="1:48" s="161" customFormat="1" ht="16.149999999999999" customHeight="1" x14ac:dyDescent="0.2">
      <c r="A47" s="645"/>
      <c r="B47" s="241">
        <v>5</v>
      </c>
      <c r="C47" s="242" t="str">
        <f t="shared" si="1"/>
        <v/>
      </c>
      <c r="D47" s="243"/>
      <c r="E47" s="243"/>
      <c r="F47" s="243"/>
      <c r="G47" s="243"/>
      <c r="H47" s="243"/>
      <c r="I47" s="243"/>
      <c r="J47" s="244"/>
      <c r="K47" s="249"/>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1"/>
      <c r="AN47" s="249"/>
      <c r="AO47" s="250"/>
      <c r="AP47" s="250"/>
      <c r="AQ47" s="250"/>
      <c r="AR47" s="250"/>
      <c r="AS47" s="250"/>
      <c r="AT47" s="250"/>
      <c r="AU47" s="250"/>
      <c r="AV47" s="177"/>
    </row>
    <row r="48" spans="1:48" s="161" customFormat="1" ht="16.149999999999999" customHeight="1" x14ac:dyDescent="0.2">
      <c r="A48" s="645"/>
      <c r="B48" s="241">
        <v>6</v>
      </c>
      <c r="C48" s="242" t="str">
        <f t="shared" si="1"/>
        <v/>
      </c>
      <c r="D48" s="243"/>
      <c r="E48" s="243"/>
      <c r="F48" s="243"/>
      <c r="G48" s="243"/>
      <c r="H48" s="243"/>
      <c r="I48" s="243"/>
      <c r="J48" s="244"/>
      <c r="K48" s="249"/>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1"/>
      <c r="AN48" s="249"/>
      <c r="AO48" s="250"/>
      <c r="AP48" s="250"/>
      <c r="AQ48" s="250"/>
      <c r="AR48" s="250"/>
      <c r="AS48" s="250"/>
      <c r="AT48" s="250"/>
      <c r="AU48" s="250"/>
      <c r="AV48" s="177"/>
    </row>
    <row r="49" spans="1:48" s="161" customFormat="1" ht="16.149999999999999" customHeight="1" x14ac:dyDescent="0.2">
      <c r="A49" s="645"/>
      <c r="B49" s="241">
        <v>7</v>
      </c>
      <c r="C49" s="242" t="str">
        <f t="shared" si="1"/>
        <v/>
      </c>
      <c r="D49" s="243"/>
      <c r="E49" s="243"/>
      <c r="F49" s="243"/>
      <c r="G49" s="243"/>
      <c r="H49" s="243"/>
      <c r="I49" s="243"/>
      <c r="J49" s="244"/>
      <c r="K49" s="249"/>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1"/>
      <c r="AN49" s="249"/>
      <c r="AO49" s="250"/>
      <c r="AP49" s="250"/>
      <c r="AQ49" s="250"/>
      <c r="AR49" s="250"/>
      <c r="AS49" s="250"/>
      <c r="AT49" s="250"/>
      <c r="AU49" s="250"/>
      <c r="AV49" s="177"/>
    </row>
    <row r="50" spans="1:48" s="161" customFormat="1" ht="16.149999999999999" customHeight="1" x14ac:dyDescent="0.2">
      <c r="A50" s="645"/>
      <c r="B50" s="241">
        <v>8</v>
      </c>
      <c r="C50" s="242" t="str">
        <f t="shared" si="1"/>
        <v/>
      </c>
      <c r="D50" s="243"/>
      <c r="E50" s="243"/>
      <c r="F50" s="243"/>
      <c r="G50" s="243"/>
      <c r="H50" s="243"/>
      <c r="I50" s="243"/>
      <c r="J50" s="244"/>
      <c r="K50" s="249"/>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1"/>
      <c r="AN50" s="249"/>
      <c r="AO50" s="250"/>
      <c r="AP50" s="250"/>
      <c r="AQ50" s="250"/>
      <c r="AR50" s="250"/>
      <c r="AS50" s="250"/>
      <c r="AT50" s="250"/>
      <c r="AU50" s="250"/>
      <c r="AV50" s="177"/>
    </row>
    <row r="51" spans="1:48" s="161" customFormat="1" ht="16.149999999999999" customHeight="1" x14ac:dyDescent="0.2">
      <c r="A51" s="645"/>
      <c r="B51" s="241">
        <v>9</v>
      </c>
      <c r="C51" s="242" t="str">
        <f t="shared" si="1"/>
        <v/>
      </c>
      <c r="D51" s="243"/>
      <c r="E51" s="243"/>
      <c r="F51" s="243"/>
      <c r="G51" s="243"/>
      <c r="H51" s="243"/>
      <c r="I51" s="243"/>
      <c r="J51" s="244"/>
      <c r="K51" s="249"/>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1"/>
      <c r="AN51" s="249"/>
      <c r="AO51" s="250"/>
      <c r="AP51" s="250"/>
      <c r="AQ51" s="250"/>
      <c r="AR51" s="250"/>
      <c r="AS51" s="250"/>
      <c r="AT51" s="250"/>
      <c r="AU51" s="250"/>
      <c r="AV51" s="177"/>
    </row>
    <row r="52" spans="1:48" s="161" customFormat="1" ht="16.149999999999999" customHeight="1" x14ac:dyDescent="0.2">
      <c r="A52" s="645"/>
      <c r="B52" s="241">
        <v>10</v>
      </c>
      <c r="C52" s="242" t="str">
        <f t="shared" si="1"/>
        <v/>
      </c>
      <c r="D52" s="243"/>
      <c r="E52" s="243"/>
      <c r="F52" s="243"/>
      <c r="G52" s="243"/>
      <c r="H52" s="243"/>
      <c r="I52" s="243"/>
      <c r="J52" s="244"/>
      <c r="K52" s="249"/>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1"/>
      <c r="AN52" s="249"/>
      <c r="AO52" s="250"/>
      <c r="AP52" s="250"/>
      <c r="AQ52" s="250"/>
      <c r="AR52" s="250"/>
      <c r="AS52" s="250"/>
      <c r="AT52" s="250"/>
      <c r="AU52" s="250"/>
      <c r="AV52" s="177"/>
    </row>
    <row r="53" spans="1:48" s="161" customFormat="1" ht="16.149999999999999" customHeight="1" x14ac:dyDescent="0.2">
      <c r="A53" s="645"/>
      <c r="B53" s="241">
        <v>11</v>
      </c>
      <c r="C53" s="242" t="str">
        <f t="shared" si="1"/>
        <v/>
      </c>
      <c r="D53" s="243"/>
      <c r="E53" s="243"/>
      <c r="F53" s="243"/>
      <c r="G53" s="243"/>
      <c r="H53" s="243"/>
      <c r="I53" s="243"/>
      <c r="J53" s="244"/>
      <c r="K53" s="249"/>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1"/>
      <c r="AN53" s="249"/>
      <c r="AO53" s="250"/>
      <c r="AP53" s="250"/>
      <c r="AQ53" s="250"/>
      <c r="AR53" s="250"/>
      <c r="AS53" s="250"/>
      <c r="AT53" s="250"/>
      <c r="AU53" s="250"/>
      <c r="AV53" s="177"/>
    </row>
    <row r="54" spans="1:48" s="161" customFormat="1" ht="16.149999999999999" customHeight="1" thickBot="1" x14ac:dyDescent="0.25">
      <c r="A54" s="645"/>
      <c r="B54" s="274">
        <v>12</v>
      </c>
      <c r="C54" s="252" t="str">
        <f t="shared" si="1"/>
        <v/>
      </c>
      <c r="D54" s="253"/>
      <c r="E54" s="253"/>
      <c r="F54" s="253"/>
      <c r="G54" s="253"/>
      <c r="H54" s="253"/>
      <c r="I54" s="253"/>
      <c r="J54" s="254"/>
      <c r="K54" s="275"/>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7"/>
      <c r="AN54" s="275"/>
      <c r="AO54" s="276"/>
      <c r="AP54" s="276"/>
      <c r="AQ54" s="276"/>
      <c r="AR54" s="276"/>
      <c r="AS54" s="276"/>
      <c r="AT54" s="276"/>
      <c r="AU54" s="276"/>
      <c r="AV54" s="177"/>
    </row>
    <row r="55" spans="1:48" s="160" customFormat="1" ht="16.149999999999999" customHeight="1" x14ac:dyDescent="0.2">
      <c r="A55" s="645"/>
      <c r="B55" s="255"/>
      <c r="C55" s="164" t="s">
        <v>247</v>
      </c>
      <c r="D55" s="164"/>
      <c r="E55" s="164"/>
      <c r="F55" s="164"/>
      <c r="G55" s="164"/>
      <c r="H55" s="164"/>
      <c r="I55" s="164"/>
      <c r="J55" s="256"/>
      <c r="K55" s="278"/>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80"/>
      <c r="AN55" s="278"/>
      <c r="AO55" s="279"/>
      <c r="AP55" s="279"/>
      <c r="AQ55" s="279"/>
      <c r="AR55" s="279"/>
      <c r="AS55" s="279"/>
      <c r="AT55" s="279"/>
      <c r="AU55" s="281"/>
      <c r="AV55" s="182"/>
    </row>
    <row r="56" spans="1:48" s="260" customFormat="1" ht="16.149999999999999" customHeight="1" x14ac:dyDescent="0.2">
      <c r="A56" s="261"/>
      <c r="B56" s="262"/>
      <c r="C56" s="262"/>
      <c r="D56" s="263" t="s">
        <v>246</v>
      </c>
      <c r="E56" s="262"/>
      <c r="F56" s="262"/>
      <c r="G56" s="262"/>
      <c r="H56" s="262"/>
      <c r="I56" s="262"/>
      <c r="J56" s="264" t="s">
        <v>245</v>
      </c>
      <c r="K56" s="265"/>
      <c r="L56" s="262"/>
      <c r="M56" s="262"/>
      <c r="N56" s="262"/>
      <c r="O56" s="262"/>
      <c r="P56" s="264" t="s">
        <v>243</v>
      </c>
      <c r="Q56" s="265"/>
      <c r="R56" s="262"/>
      <c r="S56" s="262"/>
      <c r="T56" s="262"/>
      <c r="U56" s="262"/>
      <c r="V56" s="262"/>
      <c r="W56" s="262"/>
      <c r="X56" s="264" t="s">
        <v>641</v>
      </c>
      <c r="Y56" s="265"/>
      <c r="Z56" s="262"/>
      <c r="AA56" s="262"/>
      <c r="AB56" s="262"/>
      <c r="AC56" s="262"/>
      <c r="AD56" s="262"/>
      <c r="AE56" s="264" t="s">
        <v>642</v>
      </c>
      <c r="AF56" s="265"/>
      <c r="AG56" s="262"/>
      <c r="AH56" s="262"/>
      <c r="AI56" s="262"/>
      <c r="AJ56" s="262"/>
      <c r="AK56" s="262"/>
      <c r="AL56" s="264" t="s">
        <v>643</v>
      </c>
      <c r="AM56" s="265"/>
      <c r="AN56" s="262"/>
      <c r="AO56" s="262"/>
      <c r="AP56" s="262"/>
      <c r="AQ56" s="262"/>
      <c r="AR56" s="262"/>
      <c r="AS56" s="264" t="s">
        <v>644</v>
      </c>
      <c r="AT56" s="265"/>
      <c r="AU56" s="262"/>
      <c r="AV56" s="266"/>
    </row>
    <row r="57" spans="1:48" s="181" customFormat="1" ht="15" customHeight="1" x14ac:dyDescent="0.2">
      <c r="B57" s="163"/>
      <c r="C57" s="163"/>
      <c r="D57" s="163"/>
      <c r="E57" s="163"/>
      <c r="F57" s="163"/>
      <c r="G57" s="163"/>
      <c r="H57" s="163"/>
      <c r="I57" s="163"/>
      <c r="K57" s="163"/>
      <c r="L57" s="165"/>
    </row>
    <row r="58" spans="1:48" s="161" customFormat="1" ht="24" customHeight="1" x14ac:dyDescent="0.2">
      <c r="A58" s="644" t="s">
        <v>563</v>
      </c>
      <c r="B58" s="215"/>
      <c r="C58" s="162" t="s">
        <v>639</v>
      </c>
      <c r="D58" s="162"/>
      <c r="E58" s="162"/>
      <c r="F58" s="162"/>
      <c r="G58" s="162"/>
      <c r="H58" s="162"/>
      <c r="I58" s="162"/>
      <c r="J58" s="216"/>
      <c r="K58" s="217" t="s">
        <v>562</v>
      </c>
      <c r="L58" s="218" t="s">
        <v>561</v>
      </c>
      <c r="M58" s="218" t="s">
        <v>404</v>
      </c>
      <c r="N58" s="218" t="s">
        <v>560</v>
      </c>
      <c r="O58" s="218" t="s">
        <v>559</v>
      </c>
      <c r="P58" s="218" t="s">
        <v>558</v>
      </c>
      <c r="Q58" s="218" t="s">
        <v>557</v>
      </c>
      <c r="R58" s="218" t="s">
        <v>556</v>
      </c>
      <c r="S58" s="218" t="s">
        <v>555</v>
      </c>
      <c r="T58" s="218" t="s">
        <v>554</v>
      </c>
      <c r="U58" s="218" t="s">
        <v>553</v>
      </c>
      <c r="V58" s="218" t="s">
        <v>552</v>
      </c>
      <c r="W58" s="218" t="s">
        <v>394</v>
      </c>
      <c r="X58" s="218" t="s">
        <v>551</v>
      </c>
      <c r="Y58" s="218" t="s">
        <v>550</v>
      </c>
      <c r="Z58" s="218" t="s">
        <v>549</v>
      </c>
      <c r="AA58" s="218" t="s">
        <v>548</v>
      </c>
      <c r="AB58" s="218" t="s">
        <v>547</v>
      </c>
      <c r="AC58" s="218" t="s">
        <v>546</v>
      </c>
      <c r="AD58" s="218" t="s">
        <v>545</v>
      </c>
      <c r="AE58" s="218" t="s">
        <v>544</v>
      </c>
      <c r="AF58" s="218" t="s">
        <v>543</v>
      </c>
      <c r="AG58" s="218" t="s">
        <v>542</v>
      </c>
      <c r="AH58" s="218" t="s">
        <v>541</v>
      </c>
      <c r="AI58" s="218" t="s">
        <v>540</v>
      </c>
      <c r="AJ58" s="218" t="s">
        <v>539</v>
      </c>
      <c r="AK58" s="218" t="s">
        <v>538</v>
      </c>
      <c r="AL58" s="218" t="s">
        <v>537</v>
      </c>
      <c r="AM58" s="218" t="s">
        <v>536</v>
      </c>
      <c r="AN58" s="218" t="s">
        <v>535</v>
      </c>
      <c r="AO58" s="219" t="s">
        <v>534</v>
      </c>
      <c r="AP58" s="217"/>
      <c r="AQ58" s="218"/>
      <c r="AR58" s="218"/>
      <c r="AS58" s="218"/>
      <c r="AT58" s="218"/>
      <c r="AU58" s="218"/>
      <c r="AV58" s="177"/>
    </row>
    <row r="59" spans="1:48" s="160" customFormat="1" ht="39.950000000000003" customHeight="1" thickBot="1" x14ac:dyDescent="0.25">
      <c r="A59" s="645"/>
      <c r="B59" s="267"/>
      <c r="C59" s="268" t="s">
        <v>248</v>
      </c>
      <c r="D59" s="268"/>
      <c r="E59" s="268"/>
      <c r="F59" s="268"/>
      <c r="G59" s="268"/>
      <c r="H59" s="268"/>
      <c r="I59" s="268"/>
      <c r="J59" s="269"/>
      <c r="K59" s="270"/>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2"/>
      <c r="AP59" s="270"/>
      <c r="AQ59" s="271"/>
      <c r="AR59" s="271"/>
      <c r="AS59" s="271"/>
      <c r="AT59" s="271"/>
      <c r="AU59" s="271"/>
      <c r="AV59" s="175"/>
    </row>
    <row r="60" spans="1:48" s="160" customFormat="1" ht="16.149999999999999" customHeight="1" thickBot="1" x14ac:dyDescent="0.25">
      <c r="A60" s="645"/>
      <c r="B60" s="226"/>
      <c r="C60" s="227" t="s">
        <v>640</v>
      </c>
      <c r="D60" s="227"/>
      <c r="E60" s="227"/>
      <c r="F60" s="227"/>
      <c r="G60" s="227"/>
      <c r="H60" s="227"/>
      <c r="I60" s="227"/>
      <c r="J60" s="228"/>
      <c r="K60" s="229"/>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1"/>
      <c r="AP60" s="229"/>
      <c r="AQ60" s="230"/>
      <c r="AR60" s="230"/>
      <c r="AS60" s="230"/>
      <c r="AT60" s="230"/>
      <c r="AU60" s="232"/>
      <c r="AV60" s="175"/>
    </row>
    <row r="61" spans="1:48" s="160" customFormat="1" ht="16.149999999999999" customHeight="1" x14ac:dyDescent="0.2">
      <c r="A61" s="645"/>
      <c r="B61" s="233">
        <v>1</v>
      </c>
      <c r="C61" s="234" t="str">
        <f t="shared" ref="C61:C72" si="2">IF(ISNA(MATCH($B61,$B$11:$B$16,0)),IF(ISNA(MATCH($B61,$X$11:$X$16,0)),"",IF(INDEX($X$11:$Y$16,MATCH($B61,$X$11:$X$16,0),2)="","",INDEX($X$11:$Y$16,MATCH($B61,$X$11:$X$16,0),2))),IF(INDEX($B$11:$C$16,MATCH($B61,$B$11:$B$16,0),2)="","",INDEX($B$11:$C$16,MATCH($B61,$B$11:$B$16,0),2)))</f>
        <v/>
      </c>
      <c r="D61" s="235"/>
      <c r="E61" s="235"/>
      <c r="F61" s="235"/>
      <c r="G61" s="235"/>
      <c r="H61" s="235"/>
      <c r="I61" s="235"/>
      <c r="J61" s="236"/>
      <c r="K61" s="245"/>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c r="AP61" s="245"/>
      <c r="AQ61" s="246"/>
      <c r="AR61" s="246"/>
      <c r="AS61" s="246"/>
      <c r="AT61" s="246"/>
      <c r="AU61" s="248"/>
      <c r="AV61" s="182"/>
    </row>
    <row r="62" spans="1:48" s="161" customFormat="1" ht="16.149999999999999" customHeight="1" x14ac:dyDescent="0.2">
      <c r="A62" s="645"/>
      <c r="B62" s="241">
        <v>2</v>
      </c>
      <c r="C62" s="242" t="str">
        <f t="shared" si="2"/>
        <v/>
      </c>
      <c r="D62" s="243"/>
      <c r="E62" s="243"/>
      <c r="F62" s="243"/>
      <c r="G62" s="243"/>
      <c r="H62" s="243"/>
      <c r="I62" s="243"/>
      <c r="J62" s="244"/>
      <c r="K62" s="249"/>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c r="AP62" s="249"/>
      <c r="AQ62" s="250"/>
      <c r="AR62" s="250"/>
      <c r="AS62" s="250"/>
      <c r="AT62" s="250"/>
      <c r="AU62" s="250"/>
      <c r="AV62" s="178"/>
    </row>
    <row r="63" spans="1:48" s="161" customFormat="1" ht="16.149999999999999" customHeight="1" x14ac:dyDescent="0.2">
      <c r="A63" s="645"/>
      <c r="B63" s="241">
        <v>3</v>
      </c>
      <c r="C63" s="242" t="str">
        <f t="shared" si="2"/>
        <v/>
      </c>
      <c r="D63" s="243"/>
      <c r="E63" s="243"/>
      <c r="F63" s="243"/>
      <c r="G63" s="243"/>
      <c r="H63" s="243"/>
      <c r="I63" s="243"/>
      <c r="J63" s="244"/>
      <c r="K63" s="249"/>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c r="AP63" s="249"/>
      <c r="AQ63" s="250"/>
      <c r="AR63" s="250"/>
      <c r="AS63" s="250"/>
      <c r="AT63" s="250"/>
      <c r="AU63" s="250"/>
      <c r="AV63" s="178"/>
    </row>
    <row r="64" spans="1:48" s="161" customFormat="1" ht="16.149999999999999" customHeight="1" x14ac:dyDescent="0.2">
      <c r="A64" s="645"/>
      <c r="B64" s="241">
        <v>4</v>
      </c>
      <c r="C64" s="242" t="str">
        <f t="shared" si="2"/>
        <v/>
      </c>
      <c r="D64" s="243"/>
      <c r="E64" s="243"/>
      <c r="F64" s="243"/>
      <c r="G64" s="243"/>
      <c r="H64" s="243"/>
      <c r="I64" s="243"/>
      <c r="J64" s="244"/>
      <c r="K64" s="249"/>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c r="AP64" s="249"/>
      <c r="AQ64" s="250"/>
      <c r="AR64" s="250"/>
      <c r="AS64" s="250"/>
      <c r="AT64" s="250"/>
      <c r="AU64" s="250"/>
      <c r="AV64" s="178"/>
    </row>
    <row r="65" spans="1:48" s="161" customFormat="1" ht="16.149999999999999" customHeight="1" x14ac:dyDescent="0.2">
      <c r="A65" s="645"/>
      <c r="B65" s="241">
        <v>5</v>
      </c>
      <c r="C65" s="242" t="str">
        <f t="shared" si="2"/>
        <v/>
      </c>
      <c r="D65" s="243"/>
      <c r="E65" s="243"/>
      <c r="F65" s="243"/>
      <c r="G65" s="243"/>
      <c r="H65" s="243"/>
      <c r="I65" s="243"/>
      <c r="J65" s="244"/>
      <c r="K65" s="249"/>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1"/>
      <c r="AP65" s="249"/>
      <c r="AQ65" s="250"/>
      <c r="AR65" s="250"/>
      <c r="AS65" s="250"/>
      <c r="AT65" s="250"/>
      <c r="AU65" s="250"/>
      <c r="AV65" s="178"/>
    </row>
    <row r="66" spans="1:48" s="161" customFormat="1" ht="16.149999999999999" customHeight="1" x14ac:dyDescent="0.2">
      <c r="A66" s="645"/>
      <c r="B66" s="241">
        <v>6</v>
      </c>
      <c r="C66" s="242" t="str">
        <f t="shared" si="2"/>
        <v/>
      </c>
      <c r="D66" s="243"/>
      <c r="E66" s="243"/>
      <c r="F66" s="243"/>
      <c r="G66" s="243"/>
      <c r="H66" s="243"/>
      <c r="I66" s="243"/>
      <c r="J66" s="244"/>
      <c r="K66" s="249"/>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1"/>
      <c r="AP66" s="249"/>
      <c r="AQ66" s="250"/>
      <c r="AR66" s="250"/>
      <c r="AS66" s="250"/>
      <c r="AT66" s="250"/>
      <c r="AU66" s="250"/>
      <c r="AV66" s="178"/>
    </row>
    <row r="67" spans="1:48" s="161" customFormat="1" ht="16.149999999999999" customHeight="1" x14ac:dyDescent="0.2">
      <c r="A67" s="645"/>
      <c r="B67" s="241">
        <v>7</v>
      </c>
      <c r="C67" s="242" t="str">
        <f t="shared" si="2"/>
        <v/>
      </c>
      <c r="D67" s="243"/>
      <c r="E67" s="243"/>
      <c r="F67" s="243"/>
      <c r="G67" s="243"/>
      <c r="H67" s="243"/>
      <c r="I67" s="243"/>
      <c r="J67" s="244"/>
      <c r="K67" s="249"/>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1"/>
      <c r="AP67" s="249"/>
      <c r="AQ67" s="250"/>
      <c r="AR67" s="250"/>
      <c r="AS67" s="250"/>
      <c r="AT67" s="250"/>
      <c r="AU67" s="250"/>
      <c r="AV67" s="178"/>
    </row>
    <row r="68" spans="1:48" s="161" customFormat="1" ht="16.149999999999999" customHeight="1" x14ac:dyDescent="0.2">
      <c r="A68" s="645"/>
      <c r="B68" s="241">
        <v>8</v>
      </c>
      <c r="C68" s="242" t="str">
        <f t="shared" si="2"/>
        <v/>
      </c>
      <c r="D68" s="243"/>
      <c r="E68" s="243"/>
      <c r="F68" s="243"/>
      <c r="G68" s="243"/>
      <c r="H68" s="243"/>
      <c r="I68" s="243"/>
      <c r="J68" s="244"/>
      <c r="K68" s="249"/>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1"/>
      <c r="AP68" s="249"/>
      <c r="AQ68" s="250"/>
      <c r="AR68" s="250"/>
      <c r="AS68" s="250"/>
      <c r="AT68" s="250"/>
      <c r="AU68" s="250"/>
      <c r="AV68" s="178"/>
    </row>
    <row r="69" spans="1:48" s="161" customFormat="1" ht="16.149999999999999" customHeight="1" x14ac:dyDescent="0.2">
      <c r="A69" s="645"/>
      <c r="B69" s="241">
        <v>9</v>
      </c>
      <c r="C69" s="242" t="str">
        <f t="shared" si="2"/>
        <v/>
      </c>
      <c r="D69" s="243"/>
      <c r="E69" s="243"/>
      <c r="F69" s="243"/>
      <c r="G69" s="243"/>
      <c r="H69" s="243"/>
      <c r="I69" s="243"/>
      <c r="J69" s="244"/>
      <c r="K69" s="249"/>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1"/>
      <c r="AP69" s="249"/>
      <c r="AQ69" s="250"/>
      <c r="AR69" s="250"/>
      <c r="AS69" s="250"/>
      <c r="AT69" s="250"/>
      <c r="AU69" s="250"/>
      <c r="AV69" s="178"/>
    </row>
    <row r="70" spans="1:48" s="161" customFormat="1" ht="16.149999999999999" customHeight="1" x14ac:dyDescent="0.2">
      <c r="A70" s="645"/>
      <c r="B70" s="241">
        <v>10</v>
      </c>
      <c r="C70" s="242" t="str">
        <f t="shared" si="2"/>
        <v/>
      </c>
      <c r="D70" s="243"/>
      <c r="E70" s="243"/>
      <c r="F70" s="243"/>
      <c r="G70" s="243"/>
      <c r="H70" s="243"/>
      <c r="I70" s="243"/>
      <c r="J70" s="244"/>
      <c r="K70" s="249"/>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1"/>
      <c r="AP70" s="249"/>
      <c r="AQ70" s="250"/>
      <c r="AR70" s="250"/>
      <c r="AS70" s="250"/>
      <c r="AT70" s="250"/>
      <c r="AU70" s="250"/>
      <c r="AV70" s="178"/>
    </row>
    <row r="71" spans="1:48" s="161" customFormat="1" ht="16.149999999999999" customHeight="1" x14ac:dyDescent="0.2">
      <c r="A71" s="645"/>
      <c r="B71" s="241">
        <v>11</v>
      </c>
      <c r="C71" s="242" t="str">
        <f t="shared" si="2"/>
        <v/>
      </c>
      <c r="D71" s="243"/>
      <c r="E71" s="243"/>
      <c r="F71" s="243"/>
      <c r="G71" s="243"/>
      <c r="H71" s="243"/>
      <c r="I71" s="243"/>
      <c r="J71" s="244"/>
      <c r="K71" s="249"/>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1"/>
      <c r="AP71" s="249"/>
      <c r="AQ71" s="250"/>
      <c r="AR71" s="250"/>
      <c r="AS71" s="250"/>
      <c r="AT71" s="250"/>
      <c r="AU71" s="250"/>
      <c r="AV71" s="178"/>
    </row>
    <row r="72" spans="1:48" s="161" customFormat="1" ht="16.149999999999999" customHeight="1" thickBot="1" x14ac:dyDescent="0.25">
      <c r="A72" s="645"/>
      <c r="B72" s="274">
        <v>12</v>
      </c>
      <c r="C72" s="252" t="str">
        <f t="shared" si="2"/>
        <v/>
      </c>
      <c r="D72" s="253"/>
      <c r="E72" s="253"/>
      <c r="F72" s="253"/>
      <c r="G72" s="253"/>
      <c r="H72" s="253"/>
      <c r="I72" s="253"/>
      <c r="J72" s="254"/>
      <c r="K72" s="275"/>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77"/>
      <c r="AP72" s="275"/>
      <c r="AQ72" s="276"/>
      <c r="AR72" s="276"/>
      <c r="AS72" s="276"/>
      <c r="AT72" s="276"/>
      <c r="AU72" s="276"/>
      <c r="AV72" s="178"/>
    </row>
    <row r="73" spans="1:48" s="160" customFormat="1" ht="16.149999999999999" customHeight="1" x14ac:dyDescent="0.2">
      <c r="A73" s="645"/>
      <c r="B73" s="255"/>
      <c r="C73" s="164" t="s">
        <v>247</v>
      </c>
      <c r="D73" s="164"/>
      <c r="E73" s="164"/>
      <c r="F73" s="164"/>
      <c r="G73" s="164"/>
      <c r="H73" s="164"/>
      <c r="I73" s="164"/>
      <c r="J73" s="256"/>
      <c r="K73" s="278"/>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I73" s="279"/>
      <c r="AJ73" s="279"/>
      <c r="AK73" s="279"/>
      <c r="AL73" s="279"/>
      <c r="AM73" s="279"/>
      <c r="AN73" s="279"/>
      <c r="AO73" s="280"/>
      <c r="AP73" s="278"/>
      <c r="AQ73" s="279"/>
      <c r="AR73" s="279"/>
      <c r="AS73" s="279"/>
      <c r="AT73" s="279"/>
      <c r="AU73" s="279"/>
      <c r="AV73" s="184"/>
    </row>
    <row r="74" spans="1:48" s="260" customFormat="1" ht="15.75" customHeight="1" x14ac:dyDescent="0.2">
      <c r="A74" s="261"/>
      <c r="B74" s="262"/>
      <c r="C74" s="262"/>
      <c r="D74" s="263" t="s">
        <v>246</v>
      </c>
      <c r="E74" s="262"/>
      <c r="F74" s="262"/>
      <c r="G74" s="262"/>
      <c r="H74" s="262"/>
      <c r="I74" s="262"/>
      <c r="J74" s="264" t="s">
        <v>245</v>
      </c>
      <c r="K74" s="265"/>
      <c r="L74" s="262"/>
      <c r="M74" s="262"/>
      <c r="N74" s="262"/>
      <c r="O74" s="262"/>
      <c r="P74" s="264" t="s">
        <v>243</v>
      </c>
      <c r="Q74" s="265"/>
      <c r="R74" s="262"/>
      <c r="S74" s="262"/>
      <c r="T74" s="262"/>
      <c r="U74" s="262"/>
      <c r="V74" s="262"/>
      <c r="W74" s="262"/>
      <c r="X74" s="264" t="s">
        <v>641</v>
      </c>
      <c r="Y74" s="265"/>
      <c r="Z74" s="262"/>
      <c r="AA74" s="262"/>
      <c r="AB74" s="262"/>
      <c r="AC74" s="262"/>
      <c r="AD74" s="262"/>
      <c r="AE74" s="264" t="s">
        <v>642</v>
      </c>
      <c r="AF74" s="265"/>
      <c r="AG74" s="262"/>
      <c r="AH74" s="262"/>
      <c r="AI74" s="262"/>
      <c r="AJ74" s="262"/>
      <c r="AK74" s="262"/>
      <c r="AL74" s="264" t="s">
        <v>643</v>
      </c>
      <c r="AM74" s="265"/>
      <c r="AN74" s="262"/>
      <c r="AO74" s="262"/>
      <c r="AP74" s="262"/>
      <c r="AQ74" s="262"/>
      <c r="AR74" s="262"/>
      <c r="AS74" s="264" t="s">
        <v>644</v>
      </c>
      <c r="AT74" s="265"/>
      <c r="AU74" s="262"/>
      <c r="AV74" s="266"/>
    </row>
    <row r="75" spans="1:48" s="181" customFormat="1" ht="15" customHeight="1" x14ac:dyDescent="0.2">
      <c r="B75" s="163"/>
      <c r="C75" s="163"/>
      <c r="D75" s="163"/>
      <c r="E75" s="163"/>
      <c r="F75" s="163"/>
      <c r="G75" s="163"/>
      <c r="H75" s="163"/>
      <c r="I75" s="163"/>
      <c r="K75" s="163"/>
      <c r="L75" s="165"/>
    </row>
    <row r="76" spans="1:48" s="161" customFormat="1" ht="24" customHeight="1" x14ac:dyDescent="0.2">
      <c r="A76" s="644" t="s">
        <v>533</v>
      </c>
      <c r="B76" s="215"/>
      <c r="C76" s="162" t="s">
        <v>639</v>
      </c>
      <c r="D76" s="282"/>
      <c r="E76" s="282"/>
      <c r="F76" s="282"/>
      <c r="G76" s="282"/>
      <c r="H76" s="282"/>
      <c r="I76" s="282"/>
      <c r="J76" s="216"/>
      <c r="K76" s="217" t="s">
        <v>532</v>
      </c>
      <c r="L76" s="218" t="s">
        <v>531</v>
      </c>
      <c r="M76" s="218" t="s">
        <v>530</v>
      </c>
      <c r="N76" s="218" t="s">
        <v>529</v>
      </c>
      <c r="O76" s="218" t="s">
        <v>528</v>
      </c>
      <c r="P76" s="218" t="s">
        <v>527</v>
      </c>
      <c r="Q76" s="218" t="s">
        <v>526</v>
      </c>
      <c r="R76" s="218" t="s">
        <v>525</v>
      </c>
      <c r="S76" s="218" t="s">
        <v>524</v>
      </c>
      <c r="T76" s="218" t="s">
        <v>523</v>
      </c>
      <c r="U76" s="218" t="s">
        <v>522</v>
      </c>
      <c r="V76" s="218" t="s">
        <v>521</v>
      </c>
      <c r="W76" s="218" t="s">
        <v>520</v>
      </c>
      <c r="X76" s="218" t="s">
        <v>519</v>
      </c>
      <c r="Y76" s="218" t="s">
        <v>518</v>
      </c>
      <c r="Z76" s="218" t="s">
        <v>517</v>
      </c>
      <c r="AA76" s="218" t="s">
        <v>516</v>
      </c>
      <c r="AB76" s="218" t="s">
        <v>515</v>
      </c>
      <c r="AC76" s="218" t="s">
        <v>514</v>
      </c>
      <c r="AD76" s="218" t="s">
        <v>513</v>
      </c>
      <c r="AE76" s="218" t="s">
        <v>512</v>
      </c>
      <c r="AF76" s="218" t="s">
        <v>511</v>
      </c>
      <c r="AG76" s="218" t="s">
        <v>510</v>
      </c>
      <c r="AH76" s="218" t="s">
        <v>509</v>
      </c>
      <c r="AI76" s="218" t="s">
        <v>508</v>
      </c>
      <c r="AJ76" s="218" t="s">
        <v>507</v>
      </c>
      <c r="AK76" s="218" t="s">
        <v>506</v>
      </c>
      <c r="AL76" s="218" t="s">
        <v>505</v>
      </c>
      <c r="AM76" s="218" t="s">
        <v>504</v>
      </c>
      <c r="AN76" s="219" t="s">
        <v>503</v>
      </c>
      <c r="AO76" s="217"/>
      <c r="AP76" s="218"/>
      <c r="AQ76" s="218"/>
      <c r="AR76" s="218"/>
      <c r="AS76" s="218"/>
      <c r="AT76" s="218"/>
      <c r="AU76" s="218"/>
      <c r="AV76" s="177"/>
    </row>
    <row r="77" spans="1:48" s="160" customFormat="1" ht="39.950000000000003" customHeight="1" thickBot="1" x14ac:dyDescent="0.25">
      <c r="A77" s="645"/>
      <c r="B77" s="267"/>
      <c r="C77" s="268" t="s">
        <v>248</v>
      </c>
      <c r="D77" s="283"/>
      <c r="E77" s="283"/>
      <c r="F77" s="283"/>
      <c r="G77" s="283"/>
      <c r="H77" s="283"/>
      <c r="I77" s="283"/>
      <c r="J77" s="269"/>
      <c r="K77" s="270"/>
      <c r="L77" s="271"/>
      <c r="M77" s="271"/>
      <c r="N77" s="271"/>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2"/>
      <c r="AO77" s="270"/>
      <c r="AP77" s="271"/>
      <c r="AQ77" s="271"/>
      <c r="AR77" s="271"/>
      <c r="AS77" s="271"/>
      <c r="AT77" s="271"/>
      <c r="AU77" s="271"/>
      <c r="AV77" s="175"/>
    </row>
    <row r="78" spans="1:48" s="160" customFormat="1" ht="16.149999999999999" customHeight="1" thickBot="1" x14ac:dyDescent="0.25">
      <c r="A78" s="645"/>
      <c r="B78" s="226"/>
      <c r="C78" s="227" t="s">
        <v>640</v>
      </c>
      <c r="D78" s="284"/>
      <c r="E78" s="284"/>
      <c r="F78" s="284"/>
      <c r="G78" s="284"/>
      <c r="H78" s="284"/>
      <c r="I78" s="284"/>
      <c r="J78" s="228"/>
      <c r="K78" s="229"/>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1"/>
      <c r="AO78" s="229"/>
      <c r="AP78" s="285"/>
      <c r="AQ78" s="230"/>
      <c r="AR78" s="230"/>
      <c r="AS78" s="230"/>
      <c r="AT78" s="230"/>
      <c r="AU78" s="232"/>
      <c r="AV78" s="175"/>
    </row>
    <row r="79" spans="1:48" s="160" customFormat="1" ht="16.149999999999999" customHeight="1" x14ac:dyDescent="0.2">
      <c r="A79" s="645"/>
      <c r="B79" s="233">
        <v>1</v>
      </c>
      <c r="C79" s="234" t="str">
        <f t="shared" ref="C79:C90" si="3">IF(ISNA(MATCH($B79,$B$11:$B$16,0)),IF(ISNA(MATCH($B79,$X$11:$X$16,0)),"",IF(INDEX($X$11:$Y$16,MATCH($B79,$X$11:$X$16,0),2)="","",INDEX($X$11:$Y$16,MATCH($B79,$X$11:$X$16,0),2))),IF(INDEX($B$11:$C$16,MATCH($B79,$B$11:$B$16,0),2)="","",INDEX($B$11:$C$16,MATCH($B79,$B$11:$B$16,0),2)))</f>
        <v/>
      </c>
      <c r="D79" s="235"/>
      <c r="E79" s="235"/>
      <c r="F79" s="235"/>
      <c r="G79" s="235"/>
      <c r="H79" s="235"/>
      <c r="I79" s="235"/>
      <c r="J79" s="236"/>
      <c r="K79" s="245"/>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7"/>
      <c r="AO79" s="245"/>
      <c r="AP79" s="246"/>
      <c r="AQ79" s="246"/>
      <c r="AR79" s="246"/>
      <c r="AS79" s="246"/>
      <c r="AT79" s="246"/>
      <c r="AU79" s="248"/>
      <c r="AV79" s="182"/>
    </row>
    <row r="80" spans="1:48" s="160" customFormat="1" ht="16.149999999999999" customHeight="1" x14ac:dyDescent="0.2">
      <c r="A80" s="645"/>
      <c r="B80" s="241">
        <v>2</v>
      </c>
      <c r="C80" s="242" t="str">
        <f t="shared" si="3"/>
        <v/>
      </c>
      <c r="D80" s="243"/>
      <c r="E80" s="243"/>
      <c r="F80" s="243"/>
      <c r="G80" s="243"/>
      <c r="H80" s="243"/>
      <c r="I80" s="243"/>
      <c r="J80" s="244"/>
      <c r="K80" s="245"/>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7"/>
      <c r="AO80" s="245"/>
      <c r="AP80" s="246"/>
      <c r="AQ80" s="246"/>
      <c r="AR80" s="246"/>
      <c r="AS80" s="246"/>
      <c r="AT80" s="246"/>
      <c r="AU80" s="248"/>
      <c r="AV80" s="182"/>
    </row>
    <row r="81" spans="1:48" s="160" customFormat="1" ht="16.149999999999999" customHeight="1" x14ac:dyDescent="0.2">
      <c r="A81" s="645"/>
      <c r="B81" s="241">
        <v>3</v>
      </c>
      <c r="C81" s="242" t="str">
        <f t="shared" si="3"/>
        <v/>
      </c>
      <c r="D81" s="243"/>
      <c r="E81" s="243"/>
      <c r="F81" s="243"/>
      <c r="G81" s="243"/>
      <c r="H81" s="243"/>
      <c r="I81" s="243"/>
      <c r="J81" s="244"/>
      <c r="K81" s="245"/>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7"/>
      <c r="AO81" s="245"/>
      <c r="AP81" s="246"/>
      <c r="AQ81" s="246"/>
      <c r="AR81" s="246"/>
      <c r="AS81" s="246"/>
      <c r="AT81" s="246"/>
      <c r="AU81" s="248"/>
      <c r="AV81" s="182"/>
    </row>
    <row r="82" spans="1:48" s="160" customFormat="1" ht="16.149999999999999" customHeight="1" x14ac:dyDescent="0.2">
      <c r="A82" s="645"/>
      <c r="B82" s="241">
        <v>4</v>
      </c>
      <c r="C82" s="242" t="str">
        <f t="shared" si="3"/>
        <v/>
      </c>
      <c r="D82" s="243"/>
      <c r="E82" s="243"/>
      <c r="F82" s="243"/>
      <c r="G82" s="243"/>
      <c r="H82" s="243"/>
      <c r="I82" s="243"/>
      <c r="J82" s="244"/>
      <c r="K82" s="245"/>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7"/>
      <c r="AO82" s="245"/>
      <c r="AP82" s="246"/>
      <c r="AQ82" s="246"/>
      <c r="AR82" s="246"/>
      <c r="AS82" s="246"/>
      <c r="AT82" s="246"/>
      <c r="AU82" s="248"/>
      <c r="AV82" s="182"/>
    </row>
    <row r="83" spans="1:48" s="160" customFormat="1" ht="16.149999999999999" customHeight="1" x14ac:dyDescent="0.2">
      <c r="A83" s="645"/>
      <c r="B83" s="241">
        <v>5</v>
      </c>
      <c r="C83" s="242" t="str">
        <f t="shared" si="3"/>
        <v/>
      </c>
      <c r="D83" s="243"/>
      <c r="E83" s="243"/>
      <c r="F83" s="243"/>
      <c r="G83" s="243"/>
      <c r="H83" s="243"/>
      <c r="I83" s="243"/>
      <c r="J83" s="244"/>
      <c r="K83" s="245"/>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7"/>
      <c r="AO83" s="245"/>
      <c r="AP83" s="246"/>
      <c r="AQ83" s="246"/>
      <c r="AR83" s="246"/>
      <c r="AS83" s="246"/>
      <c r="AT83" s="246"/>
      <c r="AU83" s="248"/>
      <c r="AV83" s="182"/>
    </row>
    <row r="84" spans="1:48" s="160" customFormat="1" ht="16.149999999999999" customHeight="1" x14ac:dyDescent="0.2">
      <c r="A84" s="645"/>
      <c r="B84" s="241">
        <v>6</v>
      </c>
      <c r="C84" s="242" t="str">
        <f t="shared" si="3"/>
        <v/>
      </c>
      <c r="D84" s="243"/>
      <c r="E84" s="243"/>
      <c r="F84" s="243"/>
      <c r="G84" s="243"/>
      <c r="H84" s="243"/>
      <c r="I84" s="243"/>
      <c r="J84" s="244"/>
      <c r="K84" s="245"/>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7"/>
      <c r="AO84" s="245"/>
      <c r="AP84" s="246"/>
      <c r="AQ84" s="246"/>
      <c r="AR84" s="246"/>
      <c r="AS84" s="246"/>
      <c r="AT84" s="246"/>
      <c r="AU84" s="248"/>
      <c r="AV84" s="182"/>
    </row>
    <row r="85" spans="1:48" s="160" customFormat="1" ht="16.149999999999999" customHeight="1" x14ac:dyDescent="0.2">
      <c r="A85" s="645"/>
      <c r="B85" s="241">
        <v>7</v>
      </c>
      <c r="C85" s="242" t="str">
        <f t="shared" si="3"/>
        <v/>
      </c>
      <c r="D85" s="243"/>
      <c r="E85" s="243"/>
      <c r="F85" s="243"/>
      <c r="G85" s="243"/>
      <c r="H85" s="243"/>
      <c r="I85" s="243"/>
      <c r="J85" s="244"/>
      <c r="K85" s="245"/>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7"/>
      <c r="AO85" s="245"/>
      <c r="AP85" s="246"/>
      <c r="AQ85" s="246"/>
      <c r="AR85" s="246"/>
      <c r="AS85" s="246"/>
      <c r="AT85" s="246"/>
      <c r="AU85" s="248"/>
      <c r="AV85" s="182"/>
    </row>
    <row r="86" spans="1:48" s="160" customFormat="1" ht="16.149999999999999" customHeight="1" x14ac:dyDescent="0.2">
      <c r="A86" s="645"/>
      <c r="B86" s="241">
        <v>8</v>
      </c>
      <c r="C86" s="242" t="str">
        <f t="shared" si="3"/>
        <v/>
      </c>
      <c r="D86" s="243"/>
      <c r="E86" s="243"/>
      <c r="F86" s="243"/>
      <c r="G86" s="243"/>
      <c r="H86" s="243"/>
      <c r="I86" s="243"/>
      <c r="J86" s="244"/>
      <c r="K86" s="245"/>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7"/>
      <c r="AO86" s="245"/>
      <c r="AP86" s="246"/>
      <c r="AQ86" s="246"/>
      <c r="AR86" s="246"/>
      <c r="AS86" s="246"/>
      <c r="AT86" s="246"/>
      <c r="AU86" s="248"/>
      <c r="AV86" s="182"/>
    </row>
    <row r="87" spans="1:48" s="160" customFormat="1" ht="16.149999999999999" customHeight="1" x14ac:dyDescent="0.2">
      <c r="A87" s="645"/>
      <c r="B87" s="241">
        <v>9</v>
      </c>
      <c r="C87" s="242" t="str">
        <f t="shared" si="3"/>
        <v/>
      </c>
      <c r="D87" s="243"/>
      <c r="E87" s="243"/>
      <c r="F87" s="243"/>
      <c r="G87" s="243"/>
      <c r="H87" s="243"/>
      <c r="I87" s="243"/>
      <c r="J87" s="244"/>
      <c r="K87" s="245"/>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7"/>
      <c r="AO87" s="245"/>
      <c r="AP87" s="246"/>
      <c r="AQ87" s="246"/>
      <c r="AR87" s="246"/>
      <c r="AS87" s="246"/>
      <c r="AT87" s="246"/>
      <c r="AU87" s="248"/>
      <c r="AV87" s="182"/>
    </row>
    <row r="88" spans="1:48" s="161" customFormat="1" ht="16.149999999999999" customHeight="1" x14ac:dyDescent="0.2">
      <c r="A88" s="645"/>
      <c r="B88" s="241">
        <v>10</v>
      </c>
      <c r="C88" s="242" t="str">
        <f t="shared" si="3"/>
        <v/>
      </c>
      <c r="D88" s="243"/>
      <c r="E88" s="243"/>
      <c r="F88" s="243"/>
      <c r="G88" s="243"/>
      <c r="H88" s="243"/>
      <c r="I88" s="243"/>
      <c r="J88" s="244"/>
      <c r="K88" s="249"/>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1"/>
      <c r="AO88" s="249"/>
      <c r="AP88" s="250"/>
      <c r="AQ88" s="250"/>
      <c r="AR88" s="250"/>
      <c r="AS88" s="250"/>
      <c r="AT88" s="250"/>
      <c r="AU88" s="250"/>
      <c r="AV88" s="177"/>
    </row>
    <row r="89" spans="1:48" s="160" customFormat="1" ht="16.149999999999999" customHeight="1" x14ac:dyDescent="0.2">
      <c r="A89" s="645"/>
      <c r="B89" s="241">
        <v>11</v>
      </c>
      <c r="C89" s="242" t="str">
        <f t="shared" si="3"/>
        <v/>
      </c>
      <c r="D89" s="243"/>
      <c r="E89" s="243"/>
      <c r="F89" s="243"/>
      <c r="G89" s="243"/>
      <c r="H89" s="243"/>
      <c r="I89" s="243"/>
      <c r="J89" s="244"/>
      <c r="K89" s="286"/>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87"/>
      <c r="AO89" s="286"/>
      <c r="AP89" s="248"/>
      <c r="AQ89" s="248"/>
      <c r="AR89" s="248"/>
      <c r="AS89" s="248"/>
      <c r="AT89" s="248"/>
      <c r="AU89" s="273"/>
      <c r="AV89" s="175"/>
    </row>
    <row r="90" spans="1:48" s="160" customFormat="1" ht="16.149999999999999" customHeight="1" thickBot="1" x14ac:dyDescent="0.25">
      <c r="A90" s="645"/>
      <c r="B90" s="274">
        <v>12</v>
      </c>
      <c r="C90" s="252" t="str">
        <f t="shared" si="3"/>
        <v/>
      </c>
      <c r="D90" s="253"/>
      <c r="E90" s="253"/>
      <c r="F90" s="253"/>
      <c r="G90" s="253"/>
      <c r="H90" s="253"/>
      <c r="I90" s="253"/>
      <c r="J90" s="254"/>
      <c r="K90" s="288"/>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289"/>
      <c r="AM90" s="289"/>
      <c r="AN90" s="290"/>
      <c r="AO90" s="288"/>
      <c r="AP90" s="289"/>
      <c r="AQ90" s="289"/>
      <c r="AR90" s="289"/>
      <c r="AS90" s="289"/>
      <c r="AT90" s="289"/>
      <c r="AU90" s="291"/>
      <c r="AV90" s="175"/>
    </row>
    <row r="91" spans="1:48" s="160" customFormat="1" ht="16.149999999999999" customHeight="1" x14ac:dyDescent="0.2">
      <c r="A91" s="645"/>
      <c r="B91" s="255"/>
      <c r="C91" s="164" t="s">
        <v>247</v>
      </c>
      <c r="D91" s="164"/>
      <c r="E91" s="164"/>
      <c r="F91" s="164"/>
      <c r="G91" s="164"/>
      <c r="H91" s="164"/>
      <c r="I91" s="164"/>
      <c r="J91" s="256"/>
      <c r="K91" s="278"/>
      <c r="L91" s="279"/>
      <c r="M91" s="279"/>
      <c r="N91" s="279"/>
      <c r="O91" s="279"/>
      <c r="P91" s="279"/>
      <c r="Q91" s="279"/>
      <c r="R91" s="279"/>
      <c r="S91" s="279"/>
      <c r="T91" s="279"/>
      <c r="U91" s="279"/>
      <c r="V91" s="279"/>
      <c r="W91" s="279"/>
      <c r="X91" s="279"/>
      <c r="Y91" s="279"/>
      <c r="Z91" s="279"/>
      <c r="AA91" s="279"/>
      <c r="AB91" s="279"/>
      <c r="AC91" s="279"/>
      <c r="AD91" s="279"/>
      <c r="AE91" s="279"/>
      <c r="AF91" s="279"/>
      <c r="AG91" s="279"/>
      <c r="AH91" s="279"/>
      <c r="AI91" s="279"/>
      <c r="AJ91" s="279"/>
      <c r="AK91" s="279"/>
      <c r="AL91" s="279"/>
      <c r="AM91" s="279"/>
      <c r="AN91" s="280"/>
      <c r="AO91" s="278"/>
      <c r="AP91" s="279"/>
      <c r="AQ91" s="279"/>
      <c r="AR91" s="279"/>
      <c r="AS91" s="279"/>
      <c r="AT91" s="279"/>
      <c r="AU91" s="281"/>
      <c r="AV91" s="182"/>
    </row>
    <row r="92" spans="1:48" s="260" customFormat="1" ht="16.149999999999999" customHeight="1" x14ac:dyDescent="0.2">
      <c r="A92" s="261"/>
      <c r="B92" s="262"/>
      <c r="C92" s="262"/>
      <c r="D92" s="263" t="s">
        <v>246</v>
      </c>
      <c r="E92" s="262"/>
      <c r="F92" s="262"/>
      <c r="G92" s="262"/>
      <c r="H92" s="262"/>
      <c r="I92" s="262"/>
      <c r="J92" s="264" t="s">
        <v>245</v>
      </c>
      <c r="K92" s="265"/>
      <c r="L92" s="262"/>
      <c r="M92" s="262"/>
      <c r="N92" s="262"/>
      <c r="O92" s="262"/>
      <c r="P92" s="264" t="s">
        <v>243</v>
      </c>
      <c r="Q92" s="265"/>
      <c r="R92" s="262"/>
      <c r="S92" s="262"/>
      <c r="T92" s="262"/>
      <c r="U92" s="262"/>
      <c r="V92" s="262"/>
      <c r="W92" s="262"/>
      <c r="X92" s="264" t="s">
        <v>641</v>
      </c>
      <c r="Y92" s="265"/>
      <c r="Z92" s="262"/>
      <c r="AA92" s="262"/>
      <c r="AB92" s="262"/>
      <c r="AC92" s="262"/>
      <c r="AD92" s="262"/>
      <c r="AE92" s="264" t="s">
        <v>642</v>
      </c>
      <c r="AF92" s="265"/>
      <c r="AG92" s="262"/>
      <c r="AH92" s="262"/>
      <c r="AI92" s="262"/>
      <c r="AJ92" s="262"/>
      <c r="AK92" s="262"/>
      <c r="AL92" s="264" t="s">
        <v>643</v>
      </c>
      <c r="AM92" s="265"/>
      <c r="AN92" s="262"/>
      <c r="AO92" s="262"/>
      <c r="AP92" s="262"/>
      <c r="AQ92" s="262"/>
      <c r="AR92" s="262"/>
      <c r="AS92" s="264" t="s">
        <v>644</v>
      </c>
      <c r="AT92" s="265"/>
      <c r="AU92" s="262"/>
      <c r="AV92" s="266"/>
    </row>
    <row r="93" spans="1:48" s="181" customFormat="1" ht="15" customHeight="1" x14ac:dyDescent="0.2">
      <c r="B93" s="163"/>
      <c r="C93" s="163"/>
      <c r="D93" s="163"/>
      <c r="E93" s="163"/>
      <c r="F93" s="163"/>
      <c r="G93" s="163"/>
      <c r="H93" s="163"/>
      <c r="I93" s="163"/>
      <c r="K93" s="163"/>
      <c r="L93" s="165"/>
    </row>
    <row r="94" spans="1:48" s="161" customFormat="1" ht="24" customHeight="1" x14ac:dyDescent="0.2">
      <c r="A94" s="644" t="s">
        <v>502</v>
      </c>
      <c r="B94" s="215"/>
      <c r="C94" s="162" t="s">
        <v>639</v>
      </c>
      <c r="D94" s="162"/>
      <c r="E94" s="162"/>
      <c r="F94" s="162"/>
      <c r="G94" s="162"/>
      <c r="H94" s="162"/>
      <c r="I94" s="162"/>
      <c r="J94" s="216"/>
      <c r="K94" s="217" t="s">
        <v>501</v>
      </c>
      <c r="L94" s="218" t="s">
        <v>500</v>
      </c>
      <c r="M94" s="218" t="s">
        <v>499</v>
      </c>
      <c r="N94" s="218" t="s">
        <v>498</v>
      </c>
      <c r="O94" s="218" t="s">
        <v>497</v>
      </c>
      <c r="P94" s="218" t="s">
        <v>496</v>
      </c>
      <c r="Q94" s="218" t="s">
        <v>495</v>
      </c>
      <c r="R94" s="218" t="s">
        <v>494</v>
      </c>
      <c r="S94" s="218" t="s">
        <v>493</v>
      </c>
      <c r="T94" s="218" t="s">
        <v>492</v>
      </c>
      <c r="U94" s="218" t="s">
        <v>491</v>
      </c>
      <c r="V94" s="218" t="s">
        <v>490</v>
      </c>
      <c r="W94" s="218" t="s">
        <v>489</v>
      </c>
      <c r="X94" s="218" t="s">
        <v>488</v>
      </c>
      <c r="Y94" s="218" t="s">
        <v>487</v>
      </c>
      <c r="Z94" s="218" t="s">
        <v>486</v>
      </c>
      <c r="AA94" s="218" t="s">
        <v>485</v>
      </c>
      <c r="AB94" s="218" t="s">
        <v>484</v>
      </c>
      <c r="AC94" s="218" t="s">
        <v>483</v>
      </c>
      <c r="AD94" s="218" t="s">
        <v>482</v>
      </c>
      <c r="AE94" s="218" t="s">
        <v>481</v>
      </c>
      <c r="AF94" s="218" t="s">
        <v>480</v>
      </c>
      <c r="AG94" s="218" t="s">
        <v>479</v>
      </c>
      <c r="AH94" s="218" t="s">
        <v>478</v>
      </c>
      <c r="AI94" s="218" t="s">
        <v>477</v>
      </c>
      <c r="AJ94" s="218" t="s">
        <v>476</v>
      </c>
      <c r="AK94" s="218" t="s">
        <v>475</v>
      </c>
      <c r="AL94" s="218" t="s">
        <v>474</v>
      </c>
      <c r="AM94" s="218" t="s">
        <v>473</v>
      </c>
      <c r="AN94" s="218" t="s">
        <v>472</v>
      </c>
      <c r="AO94" s="219" t="s">
        <v>471</v>
      </c>
      <c r="AP94" s="217"/>
      <c r="AQ94" s="218"/>
      <c r="AR94" s="218"/>
      <c r="AS94" s="218"/>
      <c r="AT94" s="218"/>
      <c r="AU94" s="218"/>
      <c r="AV94" s="177"/>
    </row>
    <row r="95" spans="1:48" s="160" customFormat="1" ht="39.950000000000003" customHeight="1" thickBot="1" x14ac:dyDescent="0.25">
      <c r="A95" s="645"/>
      <c r="B95" s="267"/>
      <c r="C95" s="268" t="s">
        <v>248</v>
      </c>
      <c r="D95" s="268"/>
      <c r="E95" s="268"/>
      <c r="F95" s="268"/>
      <c r="G95" s="268"/>
      <c r="H95" s="268"/>
      <c r="I95" s="268"/>
      <c r="J95" s="269"/>
      <c r="K95" s="270"/>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72"/>
      <c r="AP95" s="270"/>
      <c r="AQ95" s="271"/>
      <c r="AR95" s="271"/>
      <c r="AS95" s="271"/>
      <c r="AT95" s="271"/>
      <c r="AU95" s="271"/>
      <c r="AV95" s="175"/>
    </row>
    <row r="96" spans="1:48" s="160" customFormat="1" ht="16.149999999999999" customHeight="1" thickBot="1" x14ac:dyDescent="0.25">
      <c r="A96" s="645"/>
      <c r="B96" s="226"/>
      <c r="C96" s="227" t="s">
        <v>640</v>
      </c>
      <c r="D96" s="227"/>
      <c r="E96" s="227"/>
      <c r="F96" s="227"/>
      <c r="G96" s="227"/>
      <c r="H96" s="227"/>
      <c r="I96" s="227"/>
      <c r="J96" s="228"/>
      <c r="K96" s="229"/>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1"/>
      <c r="AP96" s="229"/>
      <c r="AQ96" s="230"/>
      <c r="AR96" s="230"/>
      <c r="AS96" s="230"/>
      <c r="AT96" s="230"/>
      <c r="AU96" s="232"/>
      <c r="AV96" s="175"/>
    </row>
    <row r="97" spans="1:48" s="160" customFormat="1" ht="16.149999999999999" customHeight="1" x14ac:dyDescent="0.2">
      <c r="A97" s="645"/>
      <c r="B97" s="233">
        <v>1</v>
      </c>
      <c r="C97" s="234" t="str">
        <f t="shared" ref="C97:C108" si="4">IF(ISNA(MATCH($B97,$B$11:$B$16,0)),IF(ISNA(MATCH($B97,$X$11:$X$16,0)),"",IF(INDEX($X$11:$Y$16,MATCH($B97,$X$11:$X$16,0),2)="","",INDEX($X$11:$Y$16,MATCH($B97,$X$11:$X$16,0),2))),IF(INDEX($B$11:$C$16,MATCH($B97,$B$11:$B$16,0),2)="","",INDEX($B$11:$C$16,MATCH($B97,$B$11:$B$16,0),2)))</f>
        <v/>
      </c>
      <c r="D97" s="235"/>
      <c r="E97" s="235"/>
      <c r="F97" s="235"/>
      <c r="G97" s="235"/>
      <c r="H97" s="235"/>
      <c r="I97" s="235"/>
      <c r="J97" s="236"/>
      <c r="K97" s="245"/>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7"/>
      <c r="AP97" s="245"/>
      <c r="AQ97" s="246"/>
      <c r="AR97" s="246"/>
      <c r="AS97" s="246"/>
      <c r="AT97" s="246"/>
      <c r="AU97" s="248"/>
      <c r="AV97" s="182"/>
    </row>
    <row r="98" spans="1:48" s="161" customFormat="1" ht="16.149999999999999" customHeight="1" x14ac:dyDescent="0.2">
      <c r="A98" s="645"/>
      <c r="B98" s="241">
        <v>2</v>
      </c>
      <c r="C98" s="242" t="str">
        <f t="shared" si="4"/>
        <v/>
      </c>
      <c r="D98" s="243"/>
      <c r="E98" s="243"/>
      <c r="F98" s="243"/>
      <c r="G98" s="243"/>
      <c r="H98" s="243"/>
      <c r="I98" s="243"/>
      <c r="J98" s="244"/>
      <c r="K98" s="249"/>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1"/>
      <c r="AP98" s="249"/>
      <c r="AQ98" s="250"/>
      <c r="AR98" s="250"/>
      <c r="AS98" s="250"/>
      <c r="AT98" s="250"/>
      <c r="AU98" s="250"/>
      <c r="AV98" s="178"/>
    </row>
    <row r="99" spans="1:48" s="161" customFormat="1" ht="16.149999999999999" customHeight="1" x14ac:dyDescent="0.2">
      <c r="A99" s="645"/>
      <c r="B99" s="241">
        <v>3</v>
      </c>
      <c r="C99" s="242" t="str">
        <f t="shared" si="4"/>
        <v/>
      </c>
      <c r="D99" s="243"/>
      <c r="E99" s="243"/>
      <c r="F99" s="243"/>
      <c r="G99" s="243"/>
      <c r="H99" s="243"/>
      <c r="I99" s="243"/>
      <c r="J99" s="244"/>
      <c r="K99" s="249"/>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1"/>
      <c r="AP99" s="249"/>
      <c r="AQ99" s="250"/>
      <c r="AR99" s="250"/>
      <c r="AS99" s="250"/>
      <c r="AT99" s="250"/>
      <c r="AU99" s="250"/>
      <c r="AV99" s="178"/>
    </row>
    <row r="100" spans="1:48" s="161" customFormat="1" ht="16.149999999999999" customHeight="1" x14ac:dyDescent="0.2">
      <c r="A100" s="645"/>
      <c r="B100" s="241">
        <v>4</v>
      </c>
      <c r="C100" s="242" t="str">
        <f t="shared" si="4"/>
        <v/>
      </c>
      <c r="D100" s="243"/>
      <c r="E100" s="243"/>
      <c r="F100" s="243"/>
      <c r="G100" s="243"/>
      <c r="H100" s="243"/>
      <c r="I100" s="243"/>
      <c r="J100" s="244"/>
      <c r="K100" s="249"/>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251"/>
      <c r="AP100" s="249"/>
      <c r="AQ100" s="250"/>
      <c r="AR100" s="250"/>
      <c r="AS100" s="250"/>
      <c r="AT100" s="250"/>
      <c r="AU100" s="250"/>
      <c r="AV100" s="178"/>
    </row>
    <row r="101" spans="1:48" s="161" customFormat="1" ht="16.149999999999999" customHeight="1" x14ac:dyDescent="0.2">
      <c r="A101" s="645"/>
      <c r="B101" s="241">
        <v>5</v>
      </c>
      <c r="C101" s="242" t="str">
        <f t="shared" si="4"/>
        <v/>
      </c>
      <c r="D101" s="243"/>
      <c r="E101" s="243"/>
      <c r="F101" s="243"/>
      <c r="G101" s="243"/>
      <c r="H101" s="243"/>
      <c r="I101" s="243"/>
      <c r="J101" s="244"/>
      <c r="K101" s="249"/>
      <c r="L101" s="250"/>
      <c r="M101" s="250"/>
      <c r="N101" s="250"/>
      <c r="O101" s="250"/>
      <c r="P101" s="250"/>
      <c r="Q101" s="250"/>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251"/>
      <c r="AP101" s="249"/>
      <c r="AQ101" s="250"/>
      <c r="AR101" s="250"/>
      <c r="AS101" s="250"/>
      <c r="AT101" s="250"/>
      <c r="AU101" s="250"/>
      <c r="AV101" s="178"/>
    </row>
    <row r="102" spans="1:48" s="161" customFormat="1" ht="16.149999999999999" customHeight="1" x14ac:dyDescent="0.2">
      <c r="A102" s="645"/>
      <c r="B102" s="241">
        <v>6</v>
      </c>
      <c r="C102" s="242" t="str">
        <f t="shared" si="4"/>
        <v/>
      </c>
      <c r="D102" s="243"/>
      <c r="E102" s="243"/>
      <c r="F102" s="243"/>
      <c r="G102" s="243"/>
      <c r="H102" s="243"/>
      <c r="I102" s="243"/>
      <c r="J102" s="244"/>
      <c r="K102" s="249"/>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251"/>
      <c r="AP102" s="249"/>
      <c r="AQ102" s="250"/>
      <c r="AR102" s="250"/>
      <c r="AS102" s="250"/>
      <c r="AT102" s="250"/>
      <c r="AU102" s="250"/>
      <c r="AV102" s="178"/>
    </row>
    <row r="103" spans="1:48" s="161" customFormat="1" ht="16.149999999999999" customHeight="1" x14ac:dyDescent="0.2">
      <c r="A103" s="645"/>
      <c r="B103" s="241">
        <v>7</v>
      </c>
      <c r="C103" s="242" t="str">
        <f t="shared" si="4"/>
        <v/>
      </c>
      <c r="D103" s="243"/>
      <c r="E103" s="243"/>
      <c r="F103" s="243"/>
      <c r="G103" s="243"/>
      <c r="H103" s="243"/>
      <c r="I103" s="243"/>
      <c r="J103" s="244"/>
      <c r="K103" s="249"/>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251"/>
      <c r="AP103" s="249"/>
      <c r="AQ103" s="250"/>
      <c r="AR103" s="250"/>
      <c r="AS103" s="250"/>
      <c r="AT103" s="250"/>
      <c r="AU103" s="250"/>
      <c r="AV103" s="178"/>
    </row>
    <row r="104" spans="1:48" s="161" customFormat="1" ht="16.149999999999999" customHeight="1" x14ac:dyDescent="0.2">
      <c r="A104" s="645"/>
      <c r="B104" s="241">
        <v>8</v>
      </c>
      <c r="C104" s="242" t="str">
        <f t="shared" si="4"/>
        <v/>
      </c>
      <c r="D104" s="243"/>
      <c r="E104" s="243"/>
      <c r="F104" s="243"/>
      <c r="G104" s="243"/>
      <c r="H104" s="243"/>
      <c r="I104" s="243"/>
      <c r="J104" s="244"/>
      <c r="K104" s="249"/>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251"/>
      <c r="AP104" s="249"/>
      <c r="AQ104" s="250"/>
      <c r="AR104" s="250"/>
      <c r="AS104" s="250"/>
      <c r="AT104" s="250"/>
      <c r="AU104" s="250"/>
      <c r="AV104" s="178"/>
    </row>
    <row r="105" spans="1:48" s="161" customFormat="1" ht="16.149999999999999" customHeight="1" x14ac:dyDescent="0.2">
      <c r="A105" s="645"/>
      <c r="B105" s="241">
        <v>9</v>
      </c>
      <c r="C105" s="242" t="str">
        <f t="shared" si="4"/>
        <v/>
      </c>
      <c r="D105" s="243"/>
      <c r="E105" s="243"/>
      <c r="F105" s="243"/>
      <c r="G105" s="243"/>
      <c r="H105" s="243"/>
      <c r="I105" s="243"/>
      <c r="J105" s="244"/>
      <c r="K105" s="249"/>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1"/>
      <c r="AP105" s="249"/>
      <c r="AQ105" s="250"/>
      <c r="AR105" s="250"/>
      <c r="AS105" s="250"/>
      <c r="AT105" s="250"/>
      <c r="AU105" s="250"/>
      <c r="AV105" s="178"/>
    </row>
    <row r="106" spans="1:48" s="161" customFormat="1" ht="16.149999999999999" customHeight="1" x14ac:dyDescent="0.2">
      <c r="A106" s="645"/>
      <c r="B106" s="241">
        <v>10</v>
      </c>
      <c r="C106" s="242" t="str">
        <f t="shared" si="4"/>
        <v/>
      </c>
      <c r="D106" s="243"/>
      <c r="E106" s="243"/>
      <c r="F106" s="243"/>
      <c r="G106" s="243"/>
      <c r="H106" s="243"/>
      <c r="I106" s="243"/>
      <c r="J106" s="244"/>
      <c r="K106" s="249"/>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51"/>
      <c r="AP106" s="249"/>
      <c r="AQ106" s="250"/>
      <c r="AR106" s="250"/>
      <c r="AS106" s="250"/>
      <c r="AT106" s="250"/>
      <c r="AU106" s="250"/>
      <c r="AV106" s="178"/>
    </row>
    <row r="107" spans="1:48" s="160" customFormat="1" ht="16.149999999999999" customHeight="1" x14ac:dyDescent="0.2">
      <c r="A107" s="645"/>
      <c r="B107" s="241">
        <v>11</v>
      </c>
      <c r="C107" s="242" t="str">
        <f t="shared" si="4"/>
        <v/>
      </c>
      <c r="D107" s="243"/>
      <c r="E107" s="243"/>
      <c r="F107" s="243"/>
      <c r="G107" s="243"/>
      <c r="H107" s="243"/>
      <c r="I107" s="243"/>
      <c r="J107" s="244"/>
      <c r="K107" s="286"/>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87"/>
      <c r="AP107" s="286"/>
      <c r="AQ107" s="248"/>
      <c r="AR107" s="248"/>
      <c r="AS107" s="248"/>
      <c r="AT107" s="248"/>
      <c r="AU107" s="248"/>
      <c r="AV107" s="187"/>
    </row>
    <row r="108" spans="1:48" s="160" customFormat="1" ht="16.149999999999999" customHeight="1" thickBot="1" x14ac:dyDescent="0.25">
      <c r="A108" s="645"/>
      <c r="B108" s="274">
        <v>12</v>
      </c>
      <c r="C108" s="252" t="str">
        <f t="shared" si="4"/>
        <v/>
      </c>
      <c r="D108" s="253"/>
      <c r="E108" s="253"/>
      <c r="F108" s="253"/>
      <c r="G108" s="253"/>
      <c r="H108" s="253"/>
      <c r="I108" s="253"/>
      <c r="J108" s="254"/>
      <c r="K108" s="288"/>
      <c r="L108" s="289"/>
      <c r="M108" s="289"/>
      <c r="N108" s="289"/>
      <c r="O108" s="289"/>
      <c r="P108" s="289"/>
      <c r="Q108" s="289"/>
      <c r="R108" s="289"/>
      <c r="S108" s="289"/>
      <c r="T108" s="289"/>
      <c r="U108" s="289"/>
      <c r="V108" s="289"/>
      <c r="W108" s="289"/>
      <c r="X108" s="289"/>
      <c r="Y108" s="289"/>
      <c r="Z108" s="289"/>
      <c r="AA108" s="289"/>
      <c r="AB108" s="289"/>
      <c r="AC108" s="289"/>
      <c r="AD108" s="289"/>
      <c r="AE108" s="289"/>
      <c r="AF108" s="289"/>
      <c r="AG108" s="289"/>
      <c r="AH108" s="289"/>
      <c r="AI108" s="289"/>
      <c r="AJ108" s="289"/>
      <c r="AK108" s="289"/>
      <c r="AL108" s="289"/>
      <c r="AM108" s="289"/>
      <c r="AN108" s="289"/>
      <c r="AO108" s="290"/>
      <c r="AP108" s="288"/>
      <c r="AQ108" s="289"/>
      <c r="AR108" s="289"/>
      <c r="AS108" s="289"/>
      <c r="AT108" s="289"/>
      <c r="AU108" s="289"/>
      <c r="AV108" s="184"/>
    </row>
    <row r="109" spans="1:48" s="160" customFormat="1" ht="16.149999999999999" customHeight="1" x14ac:dyDescent="0.2">
      <c r="A109" s="645"/>
      <c r="B109" s="255"/>
      <c r="C109" s="164" t="s">
        <v>247</v>
      </c>
      <c r="D109" s="164"/>
      <c r="E109" s="164"/>
      <c r="F109" s="164"/>
      <c r="G109" s="164"/>
      <c r="H109" s="164"/>
      <c r="I109" s="164"/>
      <c r="J109" s="256"/>
      <c r="K109" s="278"/>
      <c r="L109" s="279"/>
      <c r="M109" s="279"/>
      <c r="N109" s="279"/>
      <c r="O109" s="279"/>
      <c r="P109" s="279"/>
      <c r="Q109" s="279"/>
      <c r="R109" s="279"/>
      <c r="S109" s="279"/>
      <c r="T109" s="279"/>
      <c r="U109" s="279"/>
      <c r="V109" s="279"/>
      <c r="W109" s="279"/>
      <c r="X109" s="279"/>
      <c r="Y109" s="279"/>
      <c r="Z109" s="279"/>
      <c r="AA109" s="279"/>
      <c r="AB109" s="279"/>
      <c r="AC109" s="279"/>
      <c r="AD109" s="279"/>
      <c r="AE109" s="279"/>
      <c r="AF109" s="279"/>
      <c r="AG109" s="279"/>
      <c r="AH109" s="279"/>
      <c r="AI109" s="279"/>
      <c r="AJ109" s="279"/>
      <c r="AK109" s="279"/>
      <c r="AL109" s="279"/>
      <c r="AM109" s="279"/>
      <c r="AN109" s="279"/>
      <c r="AO109" s="280"/>
      <c r="AP109" s="278"/>
      <c r="AQ109" s="279"/>
      <c r="AR109" s="279"/>
      <c r="AS109" s="279"/>
      <c r="AT109" s="279"/>
      <c r="AU109" s="279"/>
      <c r="AV109" s="184"/>
    </row>
    <row r="110" spans="1:48" s="260" customFormat="1" ht="16.149999999999999" customHeight="1" x14ac:dyDescent="0.2">
      <c r="A110" s="261"/>
      <c r="B110" s="262"/>
      <c r="C110" s="262"/>
      <c r="D110" s="263" t="s">
        <v>246</v>
      </c>
      <c r="E110" s="262"/>
      <c r="F110" s="262"/>
      <c r="G110" s="262"/>
      <c r="H110" s="262"/>
      <c r="I110" s="262"/>
      <c r="J110" s="264" t="s">
        <v>245</v>
      </c>
      <c r="K110" s="265"/>
      <c r="L110" s="262"/>
      <c r="M110" s="262"/>
      <c r="N110" s="262"/>
      <c r="O110" s="262"/>
      <c r="P110" s="264" t="s">
        <v>243</v>
      </c>
      <c r="Q110" s="265"/>
      <c r="R110" s="262"/>
      <c r="S110" s="262"/>
      <c r="T110" s="262"/>
      <c r="U110" s="262"/>
      <c r="V110" s="262"/>
      <c r="W110" s="262"/>
      <c r="X110" s="264" t="s">
        <v>641</v>
      </c>
      <c r="Y110" s="265"/>
      <c r="Z110" s="262"/>
      <c r="AA110" s="262"/>
      <c r="AB110" s="262"/>
      <c r="AC110" s="262"/>
      <c r="AD110" s="262"/>
      <c r="AE110" s="264" t="s">
        <v>642</v>
      </c>
      <c r="AF110" s="265"/>
      <c r="AG110" s="262"/>
      <c r="AH110" s="262"/>
      <c r="AI110" s="262"/>
      <c r="AJ110" s="262"/>
      <c r="AK110" s="262"/>
      <c r="AL110" s="264" t="s">
        <v>643</v>
      </c>
      <c r="AM110" s="265"/>
      <c r="AN110" s="262"/>
      <c r="AO110" s="262"/>
      <c r="AP110" s="262"/>
      <c r="AQ110" s="262"/>
      <c r="AR110" s="262"/>
      <c r="AS110" s="264" t="s">
        <v>644</v>
      </c>
      <c r="AT110" s="265"/>
      <c r="AU110" s="262"/>
      <c r="AV110" s="266"/>
    </row>
    <row r="111" spans="1:48" s="181" customFormat="1" ht="15" customHeight="1" x14ac:dyDescent="0.2">
      <c r="B111" s="163"/>
      <c r="C111" s="163"/>
      <c r="D111" s="163"/>
      <c r="E111" s="163"/>
      <c r="F111" s="163"/>
      <c r="G111" s="163"/>
      <c r="H111" s="163"/>
      <c r="I111" s="163"/>
      <c r="K111" s="163"/>
      <c r="L111" s="165"/>
    </row>
    <row r="112" spans="1:48" s="161" customFormat="1" ht="24" customHeight="1" x14ac:dyDescent="0.2">
      <c r="A112" s="644" t="s">
        <v>470</v>
      </c>
      <c r="B112" s="215"/>
      <c r="C112" s="162" t="s">
        <v>639</v>
      </c>
      <c r="D112" s="162"/>
      <c r="E112" s="162"/>
      <c r="F112" s="162"/>
      <c r="G112" s="162"/>
      <c r="H112" s="162"/>
      <c r="I112" s="162"/>
      <c r="J112" s="216"/>
      <c r="K112" s="217" t="s">
        <v>469</v>
      </c>
      <c r="L112" s="218" t="s">
        <v>468</v>
      </c>
      <c r="M112" s="218" t="s">
        <v>467</v>
      </c>
      <c r="N112" s="218" t="s">
        <v>466</v>
      </c>
      <c r="O112" s="218" t="s">
        <v>465</v>
      </c>
      <c r="P112" s="218" t="s">
        <v>464</v>
      </c>
      <c r="Q112" s="218" t="s">
        <v>463</v>
      </c>
      <c r="R112" s="218" t="s">
        <v>462</v>
      </c>
      <c r="S112" s="218" t="s">
        <v>461</v>
      </c>
      <c r="T112" s="218" t="s">
        <v>460</v>
      </c>
      <c r="U112" s="218" t="s">
        <v>459</v>
      </c>
      <c r="V112" s="218" t="s">
        <v>458</v>
      </c>
      <c r="W112" s="218" t="s">
        <v>457</v>
      </c>
      <c r="X112" s="218" t="s">
        <v>456</v>
      </c>
      <c r="Y112" s="218" t="s">
        <v>455</v>
      </c>
      <c r="Z112" s="218" t="s">
        <v>454</v>
      </c>
      <c r="AA112" s="218" t="s">
        <v>453</v>
      </c>
      <c r="AB112" s="218" t="s">
        <v>452</v>
      </c>
      <c r="AC112" s="218" t="s">
        <v>451</v>
      </c>
      <c r="AD112" s="218" t="s">
        <v>450</v>
      </c>
      <c r="AE112" s="218" t="s">
        <v>449</v>
      </c>
      <c r="AF112" s="218" t="s">
        <v>448</v>
      </c>
      <c r="AG112" s="218" t="s">
        <v>447</v>
      </c>
      <c r="AH112" s="218" t="s">
        <v>446</v>
      </c>
      <c r="AI112" s="218" t="s">
        <v>445</v>
      </c>
      <c r="AJ112" s="218" t="s">
        <v>444</v>
      </c>
      <c r="AK112" s="218" t="s">
        <v>443</v>
      </c>
      <c r="AL112" s="218" t="s">
        <v>442</v>
      </c>
      <c r="AM112" s="218" t="s">
        <v>441</v>
      </c>
      <c r="AN112" s="219" t="s">
        <v>440</v>
      </c>
      <c r="AO112" s="217"/>
      <c r="AP112" s="218"/>
      <c r="AQ112" s="218"/>
      <c r="AR112" s="218"/>
      <c r="AS112" s="218"/>
      <c r="AT112" s="218"/>
      <c r="AU112" s="218"/>
      <c r="AV112" s="177"/>
    </row>
    <row r="113" spans="1:48" s="160" customFormat="1" ht="39.950000000000003" customHeight="1" thickBot="1" x14ac:dyDescent="0.25">
      <c r="A113" s="645"/>
      <c r="B113" s="267"/>
      <c r="C113" s="268" t="s">
        <v>248</v>
      </c>
      <c r="D113" s="268"/>
      <c r="E113" s="268"/>
      <c r="F113" s="268"/>
      <c r="G113" s="268"/>
      <c r="H113" s="268"/>
      <c r="I113" s="268"/>
      <c r="J113" s="269"/>
      <c r="K113" s="270"/>
      <c r="L113" s="271"/>
      <c r="M113" s="271"/>
      <c r="N113" s="271"/>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2"/>
      <c r="AO113" s="270"/>
      <c r="AP113" s="271"/>
      <c r="AQ113" s="271"/>
      <c r="AR113" s="271"/>
      <c r="AS113" s="271"/>
      <c r="AT113" s="271"/>
      <c r="AU113" s="271"/>
      <c r="AV113" s="175"/>
    </row>
    <row r="114" spans="1:48" s="160" customFormat="1" ht="16.149999999999999" customHeight="1" thickBot="1" x14ac:dyDescent="0.25">
      <c r="A114" s="645"/>
      <c r="B114" s="226"/>
      <c r="C114" s="227" t="s">
        <v>640</v>
      </c>
      <c r="D114" s="227"/>
      <c r="E114" s="227"/>
      <c r="F114" s="227"/>
      <c r="G114" s="227"/>
      <c r="H114" s="227"/>
      <c r="I114" s="227"/>
      <c r="J114" s="228"/>
      <c r="K114" s="229"/>
      <c r="L114" s="230"/>
      <c r="M114" s="230"/>
      <c r="N114" s="230"/>
      <c r="O114" s="230"/>
      <c r="P114" s="230"/>
      <c r="Q114" s="230"/>
      <c r="R114" s="230"/>
      <c r="S114" s="230"/>
      <c r="T114" s="230"/>
      <c r="U114" s="230"/>
      <c r="V114" s="230"/>
      <c r="W114" s="230"/>
      <c r="X114" s="230"/>
      <c r="Y114" s="230"/>
      <c r="Z114" s="230"/>
      <c r="AA114" s="230"/>
      <c r="AB114" s="230"/>
      <c r="AC114" s="230"/>
      <c r="AD114" s="230"/>
      <c r="AE114" s="230"/>
      <c r="AF114" s="230"/>
      <c r="AG114" s="230"/>
      <c r="AH114" s="230"/>
      <c r="AI114" s="230"/>
      <c r="AJ114" s="230"/>
      <c r="AK114" s="230"/>
      <c r="AL114" s="230"/>
      <c r="AM114" s="230"/>
      <c r="AN114" s="231"/>
      <c r="AO114" s="229"/>
      <c r="AP114" s="285"/>
      <c r="AQ114" s="230"/>
      <c r="AR114" s="230"/>
      <c r="AS114" s="230"/>
      <c r="AT114" s="230"/>
      <c r="AU114" s="232"/>
      <c r="AV114" s="175"/>
    </row>
    <row r="115" spans="1:48" s="160" customFormat="1" ht="16.149999999999999" customHeight="1" x14ac:dyDescent="0.2">
      <c r="A115" s="645"/>
      <c r="B115" s="233">
        <v>1</v>
      </c>
      <c r="C115" s="234" t="str">
        <f t="shared" ref="C115:C126" si="5">IF(ISNA(MATCH($B115,$B$11:$B$16,0)),IF(ISNA(MATCH($B115,$X$11:$X$16,0)),"",IF(INDEX($X$11:$Y$16,MATCH($B115,$X$11:$X$16,0),2)="","",INDEX($X$11:$Y$16,MATCH($B115,$X$11:$X$16,0),2))),IF(INDEX($B$11:$C$16,MATCH($B115,$B$11:$B$16,0),2)="","",INDEX($B$11:$C$16,MATCH($B115,$B$11:$B$16,0),2)))</f>
        <v/>
      </c>
      <c r="D115" s="235"/>
      <c r="E115" s="235"/>
      <c r="F115" s="235"/>
      <c r="G115" s="235"/>
      <c r="H115" s="235"/>
      <c r="I115" s="235"/>
      <c r="J115" s="236"/>
      <c r="K115" s="245"/>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7"/>
      <c r="AO115" s="245"/>
      <c r="AP115" s="246"/>
      <c r="AQ115" s="246"/>
      <c r="AR115" s="246"/>
      <c r="AS115" s="246"/>
      <c r="AT115" s="246"/>
      <c r="AU115" s="248"/>
      <c r="AV115" s="182"/>
    </row>
    <row r="116" spans="1:48" s="160" customFormat="1" ht="16.149999999999999" customHeight="1" x14ac:dyDescent="0.2">
      <c r="A116" s="645"/>
      <c r="B116" s="241">
        <v>2</v>
      </c>
      <c r="C116" s="242" t="str">
        <f t="shared" si="5"/>
        <v/>
      </c>
      <c r="D116" s="243"/>
      <c r="E116" s="243"/>
      <c r="F116" s="243"/>
      <c r="G116" s="243"/>
      <c r="H116" s="243"/>
      <c r="I116" s="243"/>
      <c r="J116" s="244"/>
      <c r="K116" s="245"/>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7"/>
      <c r="AO116" s="245"/>
      <c r="AP116" s="246"/>
      <c r="AQ116" s="246"/>
      <c r="AR116" s="246"/>
      <c r="AS116" s="246"/>
      <c r="AT116" s="246"/>
      <c r="AU116" s="248"/>
      <c r="AV116" s="182"/>
    </row>
    <row r="117" spans="1:48" s="160" customFormat="1" ht="16.149999999999999" customHeight="1" x14ac:dyDescent="0.2">
      <c r="A117" s="645"/>
      <c r="B117" s="241">
        <v>3</v>
      </c>
      <c r="C117" s="242" t="str">
        <f t="shared" si="5"/>
        <v/>
      </c>
      <c r="D117" s="243"/>
      <c r="E117" s="243"/>
      <c r="F117" s="243"/>
      <c r="G117" s="243"/>
      <c r="H117" s="243"/>
      <c r="I117" s="243"/>
      <c r="J117" s="244"/>
      <c r="K117" s="245"/>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7"/>
      <c r="AO117" s="245"/>
      <c r="AP117" s="246"/>
      <c r="AQ117" s="246"/>
      <c r="AR117" s="246"/>
      <c r="AS117" s="246"/>
      <c r="AT117" s="246"/>
      <c r="AU117" s="248"/>
      <c r="AV117" s="182"/>
    </row>
    <row r="118" spans="1:48" s="160" customFormat="1" ht="16.149999999999999" customHeight="1" x14ac:dyDescent="0.2">
      <c r="A118" s="645"/>
      <c r="B118" s="241">
        <v>4</v>
      </c>
      <c r="C118" s="242" t="str">
        <f t="shared" si="5"/>
        <v/>
      </c>
      <c r="D118" s="243"/>
      <c r="E118" s="243"/>
      <c r="F118" s="243"/>
      <c r="G118" s="243"/>
      <c r="H118" s="243"/>
      <c r="I118" s="243"/>
      <c r="J118" s="244"/>
      <c r="K118" s="245"/>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7"/>
      <c r="AO118" s="245"/>
      <c r="AP118" s="246"/>
      <c r="AQ118" s="246"/>
      <c r="AR118" s="246"/>
      <c r="AS118" s="246"/>
      <c r="AT118" s="246"/>
      <c r="AU118" s="248"/>
      <c r="AV118" s="182"/>
    </row>
    <row r="119" spans="1:48" s="160" customFormat="1" ht="16.149999999999999" customHeight="1" x14ac:dyDescent="0.2">
      <c r="A119" s="645"/>
      <c r="B119" s="241">
        <v>5</v>
      </c>
      <c r="C119" s="242" t="str">
        <f t="shared" si="5"/>
        <v/>
      </c>
      <c r="D119" s="243"/>
      <c r="E119" s="243"/>
      <c r="F119" s="243"/>
      <c r="G119" s="243"/>
      <c r="H119" s="243"/>
      <c r="I119" s="243"/>
      <c r="J119" s="244"/>
      <c r="K119" s="245"/>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c r="AM119" s="246"/>
      <c r="AN119" s="247"/>
      <c r="AO119" s="245"/>
      <c r="AP119" s="246"/>
      <c r="AQ119" s="246"/>
      <c r="AR119" s="246"/>
      <c r="AS119" s="246"/>
      <c r="AT119" s="246"/>
      <c r="AU119" s="248"/>
      <c r="AV119" s="182"/>
    </row>
    <row r="120" spans="1:48" s="160" customFormat="1" ht="16.149999999999999" customHeight="1" x14ac:dyDescent="0.2">
      <c r="A120" s="645"/>
      <c r="B120" s="241">
        <v>6</v>
      </c>
      <c r="C120" s="242" t="str">
        <f t="shared" si="5"/>
        <v/>
      </c>
      <c r="D120" s="243"/>
      <c r="E120" s="243"/>
      <c r="F120" s="243"/>
      <c r="G120" s="243"/>
      <c r="H120" s="243"/>
      <c r="I120" s="243"/>
      <c r="J120" s="244"/>
      <c r="K120" s="245"/>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7"/>
      <c r="AO120" s="245"/>
      <c r="AP120" s="246"/>
      <c r="AQ120" s="246"/>
      <c r="AR120" s="246"/>
      <c r="AS120" s="246"/>
      <c r="AT120" s="246"/>
      <c r="AU120" s="248"/>
      <c r="AV120" s="182"/>
    </row>
    <row r="121" spans="1:48" s="160" customFormat="1" ht="16.149999999999999" customHeight="1" x14ac:dyDescent="0.2">
      <c r="A121" s="645"/>
      <c r="B121" s="241">
        <v>7</v>
      </c>
      <c r="C121" s="242" t="str">
        <f t="shared" si="5"/>
        <v/>
      </c>
      <c r="D121" s="243"/>
      <c r="E121" s="243"/>
      <c r="F121" s="243"/>
      <c r="G121" s="243"/>
      <c r="H121" s="243"/>
      <c r="I121" s="243"/>
      <c r="J121" s="244"/>
      <c r="K121" s="245"/>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K121" s="246"/>
      <c r="AL121" s="246"/>
      <c r="AM121" s="246"/>
      <c r="AN121" s="247"/>
      <c r="AO121" s="245"/>
      <c r="AP121" s="246"/>
      <c r="AQ121" s="246"/>
      <c r="AR121" s="246"/>
      <c r="AS121" s="246"/>
      <c r="AT121" s="246"/>
      <c r="AU121" s="248"/>
      <c r="AV121" s="182"/>
    </row>
    <row r="122" spans="1:48" s="160" customFormat="1" ht="16.149999999999999" customHeight="1" x14ac:dyDescent="0.2">
      <c r="A122" s="645"/>
      <c r="B122" s="241">
        <v>8</v>
      </c>
      <c r="C122" s="242" t="str">
        <f t="shared" si="5"/>
        <v/>
      </c>
      <c r="D122" s="243"/>
      <c r="E122" s="243"/>
      <c r="F122" s="243"/>
      <c r="G122" s="243"/>
      <c r="H122" s="243"/>
      <c r="I122" s="243"/>
      <c r="J122" s="244"/>
      <c r="K122" s="245"/>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7"/>
      <c r="AO122" s="245"/>
      <c r="AP122" s="246"/>
      <c r="AQ122" s="246"/>
      <c r="AR122" s="246"/>
      <c r="AS122" s="246"/>
      <c r="AT122" s="246"/>
      <c r="AU122" s="248"/>
      <c r="AV122" s="182"/>
    </row>
    <row r="123" spans="1:48" s="160" customFormat="1" ht="16.149999999999999" customHeight="1" x14ac:dyDescent="0.2">
      <c r="A123" s="645"/>
      <c r="B123" s="241">
        <v>9</v>
      </c>
      <c r="C123" s="242" t="str">
        <f t="shared" si="5"/>
        <v/>
      </c>
      <c r="D123" s="243"/>
      <c r="E123" s="243"/>
      <c r="F123" s="243"/>
      <c r="G123" s="243"/>
      <c r="H123" s="243"/>
      <c r="I123" s="243"/>
      <c r="J123" s="244"/>
      <c r="K123" s="245"/>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c r="AM123" s="246"/>
      <c r="AN123" s="247"/>
      <c r="AO123" s="245"/>
      <c r="AP123" s="246"/>
      <c r="AQ123" s="246"/>
      <c r="AR123" s="246"/>
      <c r="AS123" s="246"/>
      <c r="AT123" s="246"/>
      <c r="AU123" s="248"/>
      <c r="AV123" s="182"/>
    </row>
    <row r="124" spans="1:48" s="161" customFormat="1" ht="16.149999999999999" customHeight="1" x14ac:dyDescent="0.2">
      <c r="A124" s="645"/>
      <c r="B124" s="241">
        <v>10</v>
      </c>
      <c r="C124" s="242" t="str">
        <f t="shared" si="5"/>
        <v/>
      </c>
      <c r="D124" s="243"/>
      <c r="E124" s="243"/>
      <c r="F124" s="243"/>
      <c r="G124" s="243"/>
      <c r="H124" s="243"/>
      <c r="I124" s="243"/>
      <c r="J124" s="244"/>
      <c r="K124" s="249"/>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1"/>
      <c r="AO124" s="249"/>
      <c r="AP124" s="250"/>
      <c r="AQ124" s="250"/>
      <c r="AR124" s="250"/>
      <c r="AS124" s="250"/>
      <c r="AT124" s="250"/>
      <c r="AU124" s="250"/>
      <c r="AV124" s="177"/>
    </row>
    <row r="125" spans="1:48" s="160" customFormat="1" ht="16.149999999999999" customHeight="1" x14ac:dyDescent="0.2">
      <c r="A125" s="645"/>
      <c r="B125" s="241">
        <v>11</v>
      </c>
      <c r="C125" s="242" t="str">
        <f t="shared" si="5"/>
        <v/>
      </c>
      <c r="D125" s="243"/>
      <c r="E125" s="243"/>
      <c r="F125" s="243"/>
      <c r="G125" s="243"/>
      <c r="H125" s="243"/>
      <c r="I125" s="243"/>
      <c r="J125" s="244"/>
      <c r="K125" s="286"/>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87"/>
      <c r="AO125" s="286"/>
      <c r="AP125" s="248"/>
      <c r="AQ125" s="248"/>
      <c r="AR125" s="248"/>
      <c r="AS125" s="248"/>
      <c r="AT125" s="248"/>
      <c r="AU125" s="273"/>
      <c r="AV125" s="175"/>
    </row>
    <row r="126" spans="1:48" s="160" customFormat="1" ht="16.149999999999999" customHeight="1" thickBot="1" x14ac:dyDescent="0.25">
      <c r="A126" s="645"/>
      <c r="B126" s="274">
        <v>12</v>
      </c>
      <c r="C126" s="252" t="str">
        <f t="shared" si="5"/>
        <v/>
      </c>
      <c r="D126" s="253"/>
      <c r="E126" s="253"/>
      <c r="F126" s="253"/>
      <c r="G126" s="253"/>
      <c r="H126" s="253"/>
      <c r="I126" s="253"/>
      <c r="J126" s="254"/>
      <c r="K126" s="288"/>
      <c r="L126" s="289"/>
      <c r="M126" s="289"/>
      <c r="N126" s="289"/>
      <c r="O126" s="289"/>
      <c r="P126" s="289"/>
      <c r="Q126" s="289"/>
      <c r="R126" s="289"/>
      <c r="S126" s="289"/>
      <c r="T126" s="289"/>
      <c r="U126" s="289"/>
      <c r="V126" s="289"/>
      <c r="W126" s="289"/>
      <c r="X126" s="289"/>
      <c r="Y126" s="289"/>
      <c r="Z126" s="289"/>
      <c r="AA126" s="289"/>
      <c r="AB126" s="289"/>
      <c r="AC126" s="289"/>
      <c r="AD126" s="289"/>
      <c r="AE126" s="289"/>
      <c r="AF126" s="289"/>
      <c r="AG126" s="289"/>
      <c r="AH126" s="289"/>
      <c r="AI126" s="289"/>
      <c r="AJ126" s="289"/>
      <c r="AK126" s="289"/>
      <c r="AL126" s="289"/>
      <c r="AM126" s="289"/>
      <c r="AN126" s="290"/>
      <c r="AO126" s="288"/>
      <c r="AP126" s="289"/>
      <c r="AQ126" s="289"/>
      <c r="AR126" s="289"/>
      <c r="AS126" s="289"/>
      <c r="AT126" s="289"/>
      <c r="AU126" s="291"/>
      <c r="AV126" s="175"/>
    </row>
    <row r="127" spans="1:48" s="160" customFormat="1" ht="16.149999999999999" customHeight="1" x14ac:dyDescent="0.2">
      <c r="A127" s="645"/>
      <c r="B127" s="255"/>
      <c r="C127" s="164" t="s">
        <v>247</v>
      </c>
      <c r="D127" s="164"/>
      <c r="E127" s="164"/>
      <c r="F127" s="164"/>
      <c r="G127" s="164"/>
      <c r="H127" s="164"/>
      <c r="I127" s="164"/>
      <c r="J127" s="256"/>
      <c r="K127" s="278"/>
      <c r="L127" s="279"/>
      <c r="M127" s="279"/>
      <c r="N127" s="279"/>
      <c r="O127" s="279"/>
      <c r="P127" s="279"/>
      <c r="Q127" s="279"/>
      <c r="R127" s="279"/>
      <c r="S127" s="279"/>
      <c r="T127" s="279"/>
      <c r="U127" s="279"/>
      <c r="V127" s="279"/>
      <c r="W127" s="279"/>
      <c r="X127" s="279"/>
      <c r="Y127" s="279"/>
      <c r="Z127" s="279"/>
      <c r="AA127" s="279"/>
      <c r="AB127" s="279"/>
      <c r="AC127" s="279"/>
      <c r="AD127" s="279"/>
      <c r="AE127" s="279"/>
      <c r="AF127" s="279"/>
      <c r="AG127" s="279"/>
      <c r="AH127" s="279"/>
      <c r="AI127" s="279"/>
      <c r="AJ127" s="279"/>
      <c r="AK127" s="279"/>
      <c r="AL127" s="279"/>
      <c r="AM127" s="279"/>
      <c r="AN127" s="280"/>
      <c r="AO127" s="278"/>
      <c r="AP127" s="279"/>
      <c r="AQ127" s="279"/>
      <c r="AR127" s="279"/>
      <c r="AS127" s="279"/>
      <c r="AT127" s="279"/>
      <c r="AU127" s="281"/>
      <c r="AV127" s="182"/>
    </row>
    <row r="128" spans="1:48" s="260" customFormat="1" ht="16.149999999999999" customHeight="1" x14ac:dyDescent="0.2">
      <c r="A128" s="261"/>
      <c r="B128" s="262"/>
      <c r="C128" s="262"/>
      <c r="D128" s="263" t="s">
        <v>246</v>
      </c>
      <c r="E128" s="262"/>
      <c r="F128" s="262"/>
      <c r="G128" s="262"/>
      <c r="H128" s="262"/>
      <c r="I128" s="262"/>
      <c r="J128" s="264" t="s">
        <v>245</v>
      </c>
      <c r="K128" s="265"/>
      <c r="L128" s="262"/>
      <c r="M128" s="262"/>
      <c r="N128" s="262"/>
      <c r="O128" s="262"/>
      <c r="P128" s="264" t="s">
        <v>243</v>
      </c>
      <c r="Q128" s="265"/>
      <c r="R128" s="262"/>
      <c r="S128" s="262"/>
      <c r="T128" s="262"/>
      <c r="U128" s="262"/>
      <c r="V128" s="262"/>
      <c r="W128" s="262"/>
      <c r="X128" s="264" t="s">
        <v>641</v>
      </c>
      <c r="Y128" s="265"/>
      <c r="Z128" s="262"/>
      <c r="AA128" s="262"/>
      <c r="AB128" s="262"/>
      <c r="AC128" s="262"/>
      <c r="AD128" s="262"/>
      <c r="AE128" s="264" t="s">
        <v>642</v>
      </c>
      <c r="AF128" s="265"/>
      <c r="AG128" s="262"/>
      <c r="AH128" s="262"/>
      <c r="AI128" s="262"/>
      <c r="AJ128" s="262"/>
      <c r="AK128" s="262"/>
      <c r="AL128" s="264" t="s">
        <v>643</v>
      </c>
      <c r="AM128" s="265"/>
      <c r="AN128" s="262"/>
      <c r="AO128" s="262"/>
      <c r="AP128" s="262"/>
      <c r="AQ128" s="262"/>
      <c r="AR128" s="262"/>
      <c r="AS128" s="264" t="s">
        <v>644</v>
      </c>
      <c r="AT128" s="265"/>
      <c r="AU128" s="262"/>
      <c r="AV128" s="266"/>
    </row>
    <row r="129" spans="1:48" s="181" customFormat="1" ht="15" customHeight="1" x14ac:dyDescent="0.2">
      <c r="B129" s="163"/>
      <c r="C129" s="163"/>
      <c r="D129" s="163"/>
      <c r="E129" s="163"/>
      <c r="F129" s="163"/>
      <c r="G129" s="163"/>
      <c r="H129" s="163"/>
      <c r="I129" s="163"/>
      <c r="K129" s="163"/>
      <c r="L129" s="165"/>
    </row>
    <row r="130" spans="1:48" s="161" customFormat="1" ht="24" customHeight="1" x14ac:dyDescent="0.2">
      <c r="A130" s="644" t="s">
        <v>439</v>
      </c>
      <c r="B130" s="215"/>
      <c r="C130" s="162" t="s">
        <v>639</v>
      </c>
      <c r="D130" s="162"/>
      <c r="E130" s="162"/>
      <c r="F130" s="162"/>
      <c r="G130" s="162"/>
      <c r="H130" s="162"/>
      <c r="I130" s="162"/>
      <c r="J130" s="216"/>
      <c r="K130" s="217" t="s">
        <v>438</v>
      </c>
      <c r="L130" s="218" t="s">
        <v>437</v>
      </c>
      <c r="M130" s="218" t="s">
        <v>436</v>
      </c>
      <c r="N130" s="218" t="s">
        <v>435</v>
      </c>
      <c r="O130" s="218" t="s">
        <v>434</v>
      </c>
      <c r="P130" s="218" t="s">
        <v>433</v>
      </c>
      <c r="Q130" s="218" t="s">
        <v>432</v>
      </c>
      <c r="R130" s="218" t="s">
        <v>431</v>
      </c>
      <c r="S130" s="218" t="s">
        <v>430</v>
      </c>
      <c r="T130" s="218" t="s">
        <v>429</v>
      </c>
      <c r="U130" s="218" t="s">
        <v>428</v>
      </c>
      <c r="V130" s="218" t="s">
        <v>427</v>
      </c>
      <c r="W130" s="218" t="s">
        <v>426</v>
      </c>
      <c r="X130" s="218" t="s">
        <v>425</v>
      </c>
      <c r="Y130" s="218" t="s">
        <v>424</v>
      </c>
      <c r="Z130" s="218" t="s">
        <v>423</v>
      </c>
      <c r="AA130" s="218" t="s">
        <v>422</v>
      </c>
      <c r="AB130" s="218" t="s">
        <v>421</v>
      </c>
      <c r="AC130" s="218" t="s">
        <v>420</v>
      </c>
      <c r="AD130" s="218" t="s">
        <v>419</v>
      </c>
      <c r="AE130" s="218" t="s">
        <v>418</v>
      </c>
      <c r="AF130" s="218" t="s">
        <v>417</v>
      </c>
      <c r="AG130" s="218" t="s">
        <v>416</v>
      </c>
      <c r="AH130" s="218" t="s">
        <v>415</v>
      </c>
      <c r="AI130" s="218" t="s">
        <v>414</v>
      </c>
      <c r="AJ130" s="218" t="s">
        <v>413</v>
      </c>
      <c r="AK130" s="218" t="s">
        <v>412</v>
      </c>
      <c r="AL130" s="218" t="s">
        <v>411</v>
      </c>
      <c r="AM130" s="218" t="s">
        <v>410</v>
      </c>
      <c r="AN130" s="218" t="s">
        <v>409</v>
      </c>
      <c r="AO130" s="219" t="s">
        <v>408</v>
      </c>
      <c r="AP130" s="217"/>
      <c r="AQ130" s="218"/>
      <c r="AR130" s="218"/>
      <c r="AS130" s="218"/>
      <c r="AT130" s="218"/>
      <c r="AU130" s="218"/>
      <c r="AV130" s="177"/>
    </row>
    <row r="131" spans="1:48" s="160" customFormat="1" ht="39.950000000000003" customHeight="1" thickBot="1" x14ac:dyDescent="0.25">
      <c r="A131" s="645"/>
      <c r="B131" s="267"/>
      <c r="C131" s="268" t="s">
        <v>248</v>
      </c>
      <c r="D131" s="268"/>
      <c r="E131" s="268"/>
      <c r="F131" s="268"/>
      <c r="G131" s="268"/>
      <c r="H131" s="268"/>
      <c r="I131" s="268"/>
      <c r="J131" s="269"/>
      <c r="K131" s="270"/>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1"/>
      <c r="AJ131" s="271"/>
      <c r="AK131" s="271"/>
      <c r="AL131" s="271"/>
      <c r="AM131" s="271"/>
      <c r="AN131" s="271"/>
      <c r="AO131" s="272"/>
      <c r="AP131" s="270"/>
      <c r="AQ131" s="271"/>
      <c r="AR131" s="271"/>
      <c r="AS131" s="271"/>
      <c r="AT131" s="271"/>
      <c r="AU131" s="271"/>
      <c r="AV131" s="175"/>
    </row>
    <row r="132" spans="1:48" s="160" customFormat="1" ht="16.149999999999999" customHeight="1" thickBot="1" x14ac:dyDescent="0.25">
      <c r="A132" s="645"/>
      <c r="B132" s="226"/>
      <c r="C132" s="227" t="s">
        <v>640</v>
      </c>
      <c r="D132" s="227"/>
      <c r="E132" s="227"/>
      <c r="F132" s="227"/>
      <c r="G132" s="227"/>
      <c r="H132" s="227"/>
      <c r="I132" s="227"/>
      <c r="J132" s="228"/>
      <c r="K132" s="229"/>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1"/>
      <c r="AP132" s="229"/>
      <c r="AQ132" s="230"/>
      <c r="AR132" s="230"/>
      <c r="AS132" s="230"/>
      <c r="AT132" s="230"/>
      <c r="AU132" s="232"/>
      <c r="AV132" s="175"/>
    </row>
    <row r="133" spans="1:48" s="160" customFormat="1" ht="16.149999999999999" customHeight="1" x14ac:dyDescent="0.2">
      <c r="A133" s="645"/>
      <c r="B133" s="233">
        <v>1</v>
      </c>
      <c r="C133" s="234" t="str">
        <f t="shared" ref="C133:C144" si="6">IF(ISNA(MATCH($B133,$B$11:$B$16,0)),IF(ISNA(MATCH($B133,$X$11:$X$16,0)),"",IF(INDEX($X$11:$Y$16,MATCH($B133,$X$11:$X$16,0),2)="","",INDEX($X$11:$Y$16,MATCH($B133,$X$11:$X$16,0),2))),IF(INDEX($B$11:$C$16,MATCH($B133,$B$11:$B$16,0),2)="","",INDEX($B$11:$C$16,MATCH($B133,$B$11:$B$16,0),2)))</f>
        <v/>
      </c>
      <c r="D133" s="235"/>
      <c r="E133" s="235"/>
      <c r="F133" s="235"/>
      <c r="G133" s="235"/>
      <c r="H133" s="235"/>
      <c r="I133" s="235"/>
      <c r="J133" s="236"/>
      <c r="K133" s="245"/>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7"/>
      <c r="AP133" s="245"/>
      <c r="AQ133" s="246"/>
      <c r="AR133" s="246"/>
      <c r="AS133" s="246"/>
      <c r="AT133" s="246"/>
      <c r="AU133" s="248"/>
      <c r="AV133" s="182"/>
    </row>
    <row r="134" spans="1:48" s="161" customFormat="1" ht="16.149999999999999" customHeight="1" x14ac:dyDescent="0.2">
      <c r="A134" s="645"/>
      <c r="B134" s="241">
        <v>2</v>
      </c>
      <c r="C134" s="242" t="str">
        <f t="shared" si="6"/>
        <v/>
      </c>
      <c r="D134" s="243"/>
      <c r="E134" s="243"/>
      <c r="F134" s="243"/>
      <c r="G134" s="243"/>
      <c r="H134" s="243"/>
      <c r="I134" s="243"/>
      <c r="J134" s="244"/>
      <c r="K134" s="249"/>
      <c r="L134" s="250"/>
      <c r="M134" s="250"/>
      <c r="N134" s="250"/>
      <c r="O134" s="250"/>
      <c r="P134" s="250"/>
      <c r="Q134" s="250"/>
      <c r="R134" s="250"/>
      <c r="S134" s="250"/>
      <c r="T134" s="250"/>
      <c r="U134" s="250"/>
      <c r="V134" s="250"/>
      <c r="W134" s="250"/>
      <c r="X134" s="250"/>
      <c r="Y134" s="250"/>
      <c r="Z134" s="250"/>
      <c r="AA134" s="250"/>
      <c r="AB134" s="250"/>
      <c r="AC134" s="250"/>
      <c r="AD134" s="250"/>
      <c r="AE134" s="250"/>
      <c r="AF134" s="250"/>
      <c r="AG134" s="250"/>
      <c r="AH134" s="250"/>
      <c r="AI134" s="250"/>
      <c r="AJ134" s="250"/>
      <c r="AK134" s="250"/>
      <c r="AL134" s="250"/>
      <c r="AM134" s="250"/>
      <c r="AN134" s="250"/>
      <c r="AO134" s="251"/>
      <c r="AP134" s="249"/>
      <c r="AQ134" s="250"/>
      <c r="AR134" s="250"/>
      <c r="AS134" s="250"/>
      <c r="AT134" s="250"/>
      <c r="AU134" s="250"/>
      <c r="AV134" s="178"/>
    </row>
    <row r="135" spans="1:48" s="161" customFormat="1" ht="16.149999999999999" customHeight="1" x14ac:dyDescent="0.2">
      <c r="A135" s="645"/>
      <c r="B135" s="241">
        <v>3</v>
      </c>
      <c r="C135" s="242" t="str">
        <f t="shared" si="6"/>
        <v/>
      </c>
      <c r="D135" s="243"/>
      <c r="E135" s="243"/>
      <c r="F135" s="243"/>
      <c r="G135" s="243"/>
      <c r="H135" s="243"/>
      <c r="I135" s="243"/>
      <c r="J135" s="244"/>
      <c r="K135" s="249"/>
      <c r="L135" s="250"/>
      <c r="M135" s="250"/>
      <c r="N135" s="250"/>
      <c r="O135" s="250"/>
      <c r="P135" s="250"/>
      <c r="Q135" s="250"/>
      <c r="R135" s="250"/>
      <c r="S135" s="250"/>
      <c r="T135" s="250"/>
      <c r="U135" s="250"/>
      <c r="V135" s="250"/>
      <c r="W135" s="250"/>
      <c r="X135" s="250"/>
      <c r="Y135" s="250"/>
      <c r="Z135" s="250"/>
      <c r="AA135" s="250"/>
      <c r="AB135" s="250"/>
      <c r="AC135" s="250"/>
      <c r="AD135" s="250"/>
      <c r="AE135" s="250"/>
      <c r="AF135" s="250"/>
      <c r="AG135" s="250"/>
      <c r="AH135" s="250"/>
      <c r="AI135" s="250"/>
      <c r="AJ135" s="250"/>
      <c r="AK135" s="250"/>
      <c r="AL135" s="250"/>
      <c r="AM135" s="250"/>
      <c r="AN135" s="250"/>
      <c r="AO135" s="251"/>
      <c r="AP135" s="249"/>
      <c r="AQ135" s="250"/>
      <c r="AR135" s="250"/>
      <c r="AS135" s="250"/>
      <c r="AT135" s="250"/>
      <c r="AU135" s="250"/>
      <c r="AV135" s="178"/>
    </row>
    <row r="136" spans="1:48" s="161" customFormat="1" ht="16.149999999999999" customHeight="1" x14ac:dyDescent="0.2">
      <c r="A136" s="645"/>
      <c r="B136" s="241">
        <v>4</v>
      </c>
      <c r="C136" s="242" t="str">
        <f t="shared" si="6"/>
        <v/>
      </c>
      <c r="D136" s="243"/>
      <c r="E136" s="243"/>
      <c r="F136" s="243"/>
      <c r="G136" s="243"/>
      <c r="H136" s="243"/>
      <c r="I136" s="243"/>
      <c r="J136" s="244"/>
      <c r="K136" s="249"/>
      <c r="L136" s="250"/>
      <c r="M136" s="250"/>
      <c r="N136" s="250"/>
      <c r="O136" s="250"/>
      <c r="P136" s="250"/>
      <c r="Q136" s="250"/>
      <c r="R136" s="250"/>
      <c r="S136" s="250"/>
      <c r="T136" s="250"/>
      <c r="U136" s="250"/>
      <c r="V136" s="250"/>
      <c r="W136" s="250"/>
      <c r="X136" s="250"/>
      <c r="Y136" s="250"/>
      <c r="Z136" s="250"/>
      <c r="AA136" s="250"/>
      <c r="AB136" s="250"/>
      <c r="AC136" s="250"/>
      <c r="AD136" s="250"/>
      <c r="AE136" s="250"/>
      <c r="AF136" s="250"/>
      <c r="AG136" s="250"/>
      <c r="AH136" s="250"/>
      <c r="AI136" s="250"/>
      <c r="AJ136" s="250"/>
      <c r="AK136" s="250"/>
      <c r="AL136" s="250"/>
      <c r="AM136" s="250"/>
      <c r="AN136" s="250"/>
      <c r="AO136" s="251"/>
      <c r="AP136" s="249"/>
      <c r="AQ136" s="250"/>
      <c r="AR136" s="250"/>
      <c r="AS136" s="250"/>
      <c r="AT136" s="250"/>
      <c r="AU136" s="250"/>
      <c r="AV136" s="178"/>
    </row>
    <row r="137" spans="1:48" s="161" customFormat="1" ht="16.149999999999999" customHeight="1" x14ac:dyDescent="0.2">
      <c r="A137" s="645"/>
      <c r="B137" s="241">
        <v>5</v>
      </c>
      <c r="C137" s="242" t="str">
        <f t="shared" si="6"/>
        <v/>
      </c>
      <c r="D137" s="243"/>
      <c r="E137" s="243"/>
      <c r="F137" s="243"/>
      <c r="G137" s="243"/>
      <c r="H137" s="243"/>
      <c r="I137" s="243"/>
      <c r="J137" s="244"/>
      <c r="K137" s="249"/>
      <c r="L137" s="250"/>
      <c r="M137" s="250"/>
      <c r="N137" s="250"/>
      <c r="O137" s="250"/>
      <c r="P137" s="250"/>
      <c r="Q137" s="250"/>
      <c r="R137" s="250"/>
      <c r="S137" s="250"/>
      <c r="T137" s="250"/>
      <c r="U137" s="250"/>
      <c r="V137" s="250"/>
      <c r="W137" s="250"/>
      <c r="X137" s="250"/>
      <c r="Y137" s="250"/>
      <c r="Z137" s="250"/>
      <c r="AA137" s="250"/>
      <c r="AB137" s="250"/>
      <c r="AC137" s="250"/>
      <c r="AD137" s="250"/>
      <c r="AE137" s="250"/>
      <c r="AF137" s="250"/>
      <c r="AG137" s="250"/>
      <c r="AH137" s="250"/>
      <c r="AI137" s="250"/>
      <c r="AJ137" s="250"/>
      <c r="AK137" s="250"/>
      <c r="AL137" s="250"/>
      <c r="AM137" s="250"/>
      <c r="AN137" s="250"/>
      <c r="AO137" s="251"/>
      <c r="AP137" s="249"/>
      <c r="AQ137" s="250"/>
      <c r="AR137" s="250"/>
      <c r="AS137" s="250"/>
      <c r="AT137" s="250"/>
      <c r="AU137" s="250"/>
      <c r="AV137" s="178"/>
    </row>
    <row r="138" spans="1:48" s="161" customFormat="1" ht="16.149999999999999" customHeight="1" x14ac:dyDescent="0.2">
      <c r="A138" s="645"/>
      <c r="B138" s="241">
        <v>6</v>
      </c>
      <c r="C138" s="242" t="str">
        <f t="shared" si="6"/>
        <v/>
      </c>
      <c r="D138" s="243"/>
      <c r="E138" s="243"/>
      <c r="F138" s="243"/>
      <c r="G138" s="243"/>
      <c r="H138" s="243"/>
      <c r="I138" s="243"/>
      <c r="J138" s="244"/>
      <c r="K138" s="249"/>
      <c r="L138" s="250"/>
      <c r="M138" s="250"/>
      <c r="N138" s="250"/>
      <c r="O138" s="250"/>
      <c r="P138" s="250"/>
      <c r="Q138" s="250"/>
      <c r="R138" s="250"/>
      <c r="S138" s="250"/>
      <c r="T138" s="250"/>
      <c r="U138" s="250"/>
      <c r="V138" s="250"/>
      <c r="W138" s="250"/>
      <c r="X138" s="250"/>
      <c r="Y138" s="250"/>
      <c r="Z138" s="250"/>
      <c r="AA138" s="250"/>
      <c r="AB138" s="250"/>
      <c r="AC138" s="250"/>
      <c r="AD138" s="250"/>
      <c r="AE138" s="250"/>
      <c r="AF138" s="250"/>
      <c r="AG138" s="250"/>
      <c r="AH138" s="250"/>
      <c r="AI138" s="250"/>
      <c r="AJ138" s="250"/>
      <c r="AK138" s="250"/>
      <c r="AL138" s="250"/>
      <c r="AM138" s="250"/>
      <c r="AN138" s="250"/>
      <c r="AO138" s="251"/>
      <c r="AP138" s="249"/>
      <c r="AQ138" s="250"/>
      <c r="AR138" s="250"/>
      <c r="AS138" s="250"/>
      <c r="AT138" s="250"/>
      <c r="AU138" s="250"/>
      <c r="AV138" s="178"/>
    </row>
    <row r="139" spans="1:48" s="161" customFormat="1" ht="16.149999999999999" customHeight="1" x14ac:dyDescent="0.2">
      <c r="A139" s="645"/>
      <c r="B139" s="241">
        <v>7</v>
      </c>
      <c r="C139" s="242" t="str">
        <f t="shared" si="6"/>
        <v/>
      </c>
      <c r="D139" s="243"/>
      <c r="E139" s="243"/>
      <c r="F139" s="243"/>
      <c r="G139" s="243"/>
      <c r="H139" s="243"/>
      <c r="I139" s="243"/>
      <c r="J139" s="244"/>
      <c r="K139" s="249"/>
      <c r="L139" s="250"/>
      <c r="M139" s="250"/>
      <c r="N139" s="250"/>
      <c r="O139" s="250"/>
      <c r="P139" s="250"/>
      <c r="Q139" s="250"/>
      <c r="R139" s="250"/>
      <c r="S139" s="250"/>
      <c r="T139" s="250"/>
      <c r="U139" s="250"/>
      <c r="V139" s="250"/>
      <c r="W139" s="250"/>
      <c r="X139" s="250"/>
      <c r="Y139" s="250"/>
      <c r="Z139" s="250"/>
      <c r="AA139" s="250"/>
      <c r="AB139" s="250"/>
      <c r="AC139" s="250"/>
      <c r="AD139" s="250"/>
      <c r="AE139" s="250"/>
      <c r="AF139" s="250"/>
      <c r="AG139" s="250"/>
      <c r="AH139" s="250"/>
      <c r="AI139" s="250"/>
      <c r="AJ139" s="250"/>
      <c r="AK139" s="250"/>
      <c r="AL139" s="250"/>
      <c r="AM139" s="250"/>
      <c r="AN139" s="250"/>
      <c r="AO139" s="251"/>
      <c r="AP139" s="249"/>
      <c r="AQ139" s="250"/>
      <c r="AR139" s="250"/>
      <c r="AS139" s="250"/>
      <c r="AT139" s="250"/>
      <c r="AU139" s="250"/>
      <c r="AV139" s="178"/>
    </row>
    <row r="140" spans="1:48" s="161" customFormat="1" ht="16.149999999999999" customHeight="1" x14ac:dyDescent="0.2">
      <c r="A140" s="645"/>
      <c r="B140" s="241">
        <v>8</v>
      </c>
      <c r="C140" s="242" t="str">
        <f t="shared" si="6"/>
        <v/>
      </c>
      <c r="D140" s="243"/>
      <c r="E140" s="243"/>
      <c r="F140" s="243"/>
      <c r="G140" s="243"/>
      <c r="H140" s="243"/>
      <c r="I140" s="243"/>
      <c r="J140" s="244"/>
      <c r="K140" s="249"/>
      <c r="L140" s="250"/>
      <c r="M140" s="250"/>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c r="AL140" s="250"/>
      <c r="AM140" s="250"/>
      <c r="AN140" s="250"/>
      <c r="AO140" s="251"/>
      <c r="AP140" s="249"/>
      <c r="AQ140" s="250"/>
      <c r="AR140" s="250"/>
      <c r="AS140" s="250"/>
      <c r="AT140" s="250"/>
      <c r="AU140" s="250"/>
      <c r="AV140" s="178"/>
    </row>
    <row r="141" spans="1:48" s="161" customFormat="1" ht="16.149999999999999" customHeight="1" x14ac:dyDescent="0.2">
      <c r="A141" s="645"/>
      <c r="B141" s="241">
        <v>9</v>
      </c>
      <c r="C141" s="242" t="str">
        <f t="shared" si="6"/>
        <v/>
      </c>
      <c r="D141" s="243"/>
      <c r="E141" s="243"/>
      <c r="F141" s="243"/>
      <c r="G141" s="243"/>
      <c r="H141" s="243"/>
      <c r="I141" s="243"/>
      <c r="J141" s="244"/>
      <c r="K141" s="249"/>
      <c r="L141" s="250"/>
      <c r="M141" s="250"/>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c r="AL141" s="250"/>
      <c r="AM141" s="250"/>
      <c r="AN141" s="250"/>
      <c r="AO141" s="251"/>
      <c r="AP141" s="249"/>
      <c r="AQ141" s="250"/>
      <c r="AR141" s="250"/>
      <c r="AS141" s="250"/>
      <c r="AT141" s="250"/>
      <c r="AU141" s="250"/>
      <c r="AV141" s="178"/>
    </row>
    <row r="142" spans="1:48" s="161" customFormat="1" ht="16.149999999999999" customHeight="1" x14ac:dyDescent="0.2">
      <c r="A142" s="645"/>
      <c r="B142" s="241">
        <v>10</v>
      </c>
      <c r="C142" s="242" t="str">
        <f t="shared" si="6"/>
        <v/>
      </c>
      <c r="D142" s="243"/>
      <c r="E142" s="243"/>
      <c r="F142" s="243"/>
      <c r="G142" s="243"/>
      <c r="H142" s="243"/>
      <c r="I142" s="243"/>
      <c r="J142" s="244"/>
      <c r="K142" s="249"/>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1"/>
      <c r="AP142" s="249"/>
      <c r="AQ142" s="250"/>
      <c r="AR142" s="250"/>
      <c r="AS142" s="250"/>
      <c r="AT142" s="250"/>
      <c r="AU142" s="250"/>
      <c r="AV142" s="178"/>
    </row>
    <row r="143" spans="1:48" s="160" customFormat="1" ht="16.149999999999999" customHeight="1" x14ac:dyDescent="0.2">
      <c r="A143" s="645"/>
      <c r="B143" s="241">
        <v>11</v>
      </c>
      <c r="C143" s="242" t="str">
        <f t="shared" si="6"/>
        <v/>
      </c>
      <c r="D143" s="243"/>
      <c r="E143" s="243"/>
      <c r="F143" s="243"/>
      <c r="G143" s="243"/>
      <c r="H143" s="243"/>
      <c r="I143" s="243"/>
      <c r="J143" s="244"/>
      <c r="K143" s="286"/>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87"/>
      <c r="AP143" s="286"/>
      <c r="AQ143" s="248"/>
      <c r="AR143" s="248"/>
      <c r="AS143" s="248"/>
      <c r="AT143" s="248"/>
      <c r="AU143" s="248"/>
      <c r="AV143" s="187"/>
    </row>
    <row r="144" spans="1:48" s="160" customFormat="1" ht="16.149999999999999" customHeight="1" thickBot="1" x14ac:dyDescent="0.25">
      <c r="A144" s="645"/>
      <c r="B144" s="274">
        <v>12</v>
      </c>
      <c r="C144" s="252" t="str">
        <f t="shared" si="6"/>
        <v/>
      </c>
      <c r="D144" s="253"/>
      <c r="E144" s="253"/>
      <c r="F144" s="253"/>
      <c r="G144" s="253"/>
      <c r="H144" s="253"/>
      <c r="I144" s="253"/>
      <c r="J144" s="254"/>
      <c r="K144" s="288"/>
      <c r="L144" s="289"/>
      <c r="M144" s="289"/>
      <c r="N144" s="289"/>
      <c r="O144" s="289"/>
      <c r="P144" s="289"/>
      <c r="Q144" s="289"/>
      <c r="R144" s="289"/>
      <c r="S144" s="289"/>
      <c r="T144" s="289"/>
      <c r="U144" s="289"/>
      <c r="V144" s="289"/>
      <c r="W144" s="289"/>
      <c r="X144" s="289"/>
      <c r="Y144" s="289"/>
      <c r="Z144" s="289"/>
      <c r="AA144" s="289"/>
      <c r="AB144" s="289"/>
      <c r="AC144" s="289"/>
      <c r="AD144" s="289"/>
      <c r="AE144" s="289"/>
      <c r="AF144" s="289"/>
      <c r="AG144" s="289"/>
      <c r="AH144" s="289"/>
      <c r="AI144" s="289"/>
      <c r="AJ144" s="289"/>
      <c r="AK144" s="289"/>
      <c r="AL144" s="289"/>
      <c r="AM144" s="289"/>
      <c r="AN144" s="289"/>
      <c r="AO144" s="290"/>
      <c r="AP144" s="288"/>
      <c r="AQ144" s="289"/>
      <c r="AR144" s="289"/>
      <c r="AS144" s="289"/>
      <c r="AT144" s="289"/>
      <c r="AU144" s="289"/>
      <c r="AV144" s="184"/>
    </row>
    <row r="145" spans="1:48" s="160" customFormat="1" ht="16.149999999999999" customHeight="1" x14ac:dyDescent="0.2">
      <c r="A145" s="645"/>
      <c r="B145" s="255"/>
      <c r="C145" s="164" t="s">
        <v>247</v>
      </c>
      <c r="D145" s="164"/>
      <c r="E145" s="164"/>
      <c r="F145" s="164"/>
      <c r="G145" s="164"/>
      <c r="H145" s="164"/>
      <c r="I145" s="164"/>
      <c r="J145" s="256"/>
      <c r="K145" s="278"/>
      <c r="L145" s="279"/>
      <c r="M145" s="279"/>
      <c r="N145" s="279"/>
      <c r="O145" s="279"/>
      <c r="P145" s="279"/>
      <c r="Q145" s="279"/>
      <c r="R145" s="279"/>
      <c r="S145" s="279"/>
      <c r="T145" s="279"/>
      <c r="U145" s="279"/>
      <c r="V145" s="279"/>
      <c r="W145" s="279"/>
      <c r="X145" s="279"/>
      <c r="Y145" s="279"/>
      <c r="Z145" s="279"/>
      <c r="AA145" s="279"/>
      <c r="AB145" s="279"/>
      <c r="AC145" s="279"/>
      <c r="AD145" s="279"/>
      <c r="AE145" s="279"/>
      <c r="AF145" s="279"/>
      <c r="AG145" s="279"/>
      <c r="AH145" s="279"/>
      <c r="AI145" s="279"/>
      <c r="AJ145" s="279"/>
      <c r="AK145" s="279"/>
      <c r="AL145" s="279"/>
      <c r="AM145" s="279"/>
      <c r="AN145" s="279"/>
      <c r="AO145" s="280"/>
      <c r="AP145" s="278"/>
      <c r="AQ145" s="279"/>
      <c r="AR145" s="279"/>
      <c r="AS145" s="279"/>
      <c r="AT145" s="279"/>
      <c r="AU145" s="279"/>
      <c r="AV145" s="184"/>
    </row>
    <row r="146" spans="1:48" s="260" customFormat="1" ht="16.149999999999999" customHeight="1" x14ac:dyDescent="0.2">
      <c r="A146" s="261"/>
      <c r="B146" s="262"/>
      <c r="C146" s="262"/>
      <c r="D146" s="263" t="s">
        <v>246</v>
      </c>
      <c r="E146" s="262"/>
      <c r="F146" s="262"/>
      <c r="G146" s="262"/>
      <c r="H146" s="262"/>
      <c r="I146" s="262"/>
      <c r="J146" s="264" t="s">
        <v>245</v>
      </c>
      <c r="K146" s="265"/>
      <c r="L146" s="262"/>
      <c r="M146" s="262"/>
      <c r="N146" s="262"/>
      <c r="O146" s="262"/>
      <c r="P146" s="264" t="s">
        <v>243</v>
      </c>
      <c r="Q146" s="265"/>
      <c r="R146" s="262"/>
      <c r="S146" s="262"/>
      <c r="T146" s="262"/>
      <c r="U146" s="262"/>
      <c r="V146" s="262"/>
      <c r="W146" s="262"/>
      <c r="X146" s="264" t="s">
        <v>641</v>
      </c>
      <c r="Y146" s="265"/>
      <c r="Z146" s="262"/>
      <c r="AA146" s="262"/>
      <c r="AB146" s="262"/>
      <c r="AC146" s="262"/>
      <c r="AD146" s="262"/>
      <c r="AE146" s="264" t="s">
        <v>642</v>
      </c>
      <c r="AF146" s="265"/>
      <c r="AG146" s="262"/>
      <c r="AH146" s="262"/>
      <c r="AI146" s="262"/>
      <c r="AJ146" s="262"/>
      <c r="AK146" s="262"/>
      <c r="AL146" s="264" t="s">
        <v>643</v>
      </c>
      <c r="AM146" s="265"/>
      <c r="AN146" s="262"/>
      <c r="AO146" s="262"/>
      <c r="AP146" s="262"/>
      <c r="AQ146" s="262"/>
      <c r="AR146" s="262"/>
      <c r="AS146" s="264" t="s">
        <v>644</v>
      </c>
      <c r="AT146" s="265"/>
      <c r="AU146" s="262"/>
      <c r="AV146" s="266"/>
    </row>
    <row r="147" spans="1:48" s="181" customFormat="1" ht="15" customHeight="1" x14ac:dyDescent="0.2">
      <c r="B147" s="163"/>
      <c r="C147" s="163"/>
      <c r="D147" s="163"/>
      <c r="E147" s="163"/>
      <c r="F147" s="163"/>
      <c r="G147" s="163"/>
      <c r="H147" s="163"/>
      <c r="I147" s="163"/>
      <c r="K147" s="163"/>
      <c r="L147" s="165"/>
    </row>
    <row r="148" spans="1:48" s="161" customFormat="1" ht="24" customHeight="1" x14ac:dyDescent="0.2">
      <c r="A148" s="644" t="s">
        <v>407</v>
      </c>
      <c r="B148" s="215"/>
      <c r="C148" s="162" t="s">
        <v>639</v>
      </c>
      <c r="D148" s="162"/>
      <c r="E148" s="162"/>
      <c r="F148" s="162"/>
      <c r="G148" s="162"/>
      <c r="H148" s="162"/>
      <c r="I148" s="162"/>
      <c r="J148" s="216"/>
      <c r="K148" s="217" t="s">
        <v>406</v>
      </c>
      <c r="L148" s="218" t="s">
        <v>405</v>
      </c>
      <c r="M148" s="218" t="s">
        <v>645</v>
      </c>
      <c r="N148" s="218" t="s">
        <v>403</v>
      </c>
      <c r="O148" s="218" t="s">
        <v>402</v>
      </c>
      <c r="P148" s="218" t="s">
        <v>401</v>
      </c>
      <c r="Q148" s="218" t="s">
        <v>400</v>
      </c>
      <c r="R148" s="218" t="s">
        <v>399</v>
      </c>
      <c r="S148" s="218" t="s">
        <v>398</v>
      </c>
      <c r="T148" s="218" t="s">
        <v>397</v>
      </c>
      <c r="U148" s="218" t="s">
        <v>396</v>
      </c>
      <c r="V148" s="218" t="s">
        <v>395</v>
      </c>
      <c r="W148" s="218" t="s">
        <v>646</v>
      </c>
      <c r="X148" s="218" t="s">
        <v>393</v>
      </c>
      <c r="Y148" s="218" t="s">
        <v>392</v>
      </c>
      <c r="Z148" s="218" t="s">
        <v>391</v>
      </c>
      <c r="AA148" s="218" t="s">
        <v>390</v>
      </c>
      <c r="AB148" s="218" t="s">
        <v>389</v>
      </c>
      <c r="AC148" s="218" t="s">
        <v>388</v>
      </c>
      <c r="AD148" s="218" t="s">
        <v>387</v>
      </c>
      <c r="AE148" s="218" t="s">
        <v>386</v>
      </c>
      <c r="AF148" s="218" t="s">
        <v>385</v>
      </c>
      <c r="AG148" s="218" t="s">
        <v>384</v>
      </c>
      <c r="AH148" s="218" t="s">
        <v>383</v>
      </c>
      <c r="AI148" s="218" t="s">
        <v>382</v>
      </c>
      <c r="AJ148" s="218" t="s">
        <v>381</v>
      </c>
      <c r="AK148" s="218" t="s">
        <v>380</v>
      </c>
      <c r="AL148" s="218" t="s">
        <v>379</v>
      </c>
      <c r="AM148" s="218" t="s">
        <v>378</v>
      </c>
      <c r="AN148" s="218" t="s">
        <v>377</v>
      </c>
      <c r="AO148" s="219" t="s">
        <v>376</v>
      </c>
      <c r="AP148" s="217"/>
      <c r="AQ148" s="218"/>
      <c r="AR148" s="218"/>
      <c r="AS148" s="218"/>
      <c r="AT148" s="218"/>
      <c r="AU148" s="218"/>
      <c r="AV148" s="177"/>
    </row>
    <row r="149" spans="1:48" s="160" customFormat="1" ht="39.950000000000003" customHeight="1" thickBot="1" x14ac:dyDescent="0.25">
      <c r="A149" s="645"/>
      <c r="B149" s="267"/>
      <c r="C149" s="268" t="s">
        <v>248</v>
      </c>
      <c r="D149" s="268"/>
      <c r="E149" s="268"/>
      <c r="F149" s="268"/>
      <c r="G149" s="268"/>
      <c r="H149" s="268"/>
      <c r="I149" s="268"/>
      <c r="J149" s="269"/>
      <c r="K149" s="270"/>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2"/>
      <c r="AP149" s="270"/>
      <c r="AQ149" s="271"/>
      <c r="AR149" s="271"/>
      <c r="AS149" s="271"/>
      <c r="AT149" s="271"/>
      <c r="AU149" s="271"/>
      <c r="AV149" s="175"/>
    </row>
    <row r="150" spans="1:48" s="160" customFormat="1" ht="16.149999999999999" customHeight="1" thickBot="1" x14ac:dyDescent="0.25">
      <c r="A150" s="645"/>
      <c r="B150" s="226"/>
      <c r="C150" s="227" t="s">
        <v>640</v>
      </c>
      <c r="D150" s="227"/>
      <c r="E150" s="227"/>
      <c r="F150" s="227"/>
      <c r="G150" s="227"/>
      <c r="H150" s="227"/>
      <c r="I150" s="227"/>
      <c r="J150" s="228"/>
      <c r="K150" s="229"/>
      <c r="L150" s="230"/>
      <c r="M150" s="230"/>
      <c r="N150" s="230"/>
      <c r="O150" s="230"/>
      <c r="P150" s="230"/>
      <c r="Q150" s="230"/>
      <c r="R150" s="230"/>
      <c r="S150" s="230"/>
      <c r="T150" s="230"/>
      <c r="U150" s="230"/>
      <c r="V150" s="230"/>
      <c r="W150" s="230"/>
      <c r="X150" s="230"/>
      <c r="Y150" s="230"/>
      <c r="Z150" s="230"/>
      <c r="AA150" s="230"/>
      <c r="AB150" s="230"/>
      <c r="AC150" s="230"/>
      <c r="AD150" s="230"/>
      <c r="AE150" s="230"/>
      <c r="AF150" s="230"/>
      <c r="AG150" s="230"/>
      <c r="AH150" s="230"/>
      <c r="AI150" s="230"/>
      <c r="AJ150" s="230"/>
      <c r="AK150" s="230"/>
      <c r="AL150" s="230"/>
      <c r="AM150" s="230"/>
      <c r="AN150" s="230"/>
      <c r="AO150" s="231"/>
      <c r="AP150" s="229"/>
      <c r="AQ150" s="230"/>
      <c r="AR150" s="230"/>
      <c r="AS150" s="230"/>
      <c r="AT150" s="230"/>
      <c r="AU150" s="232"/>
      <c r="AV150" s="175"/>
    </row>
    <row r="151" spans="1:48" s="160" customFormat="1" ht="16.149999999999999" customHeight="1" x14ac:dyDescent="0.2">
      <c r="A151" s="645"/>
      <c r="B151" s="233">
        <v>1</v>
      </c>
      <c r="C151" s="234" t="str">
        <f t="shared" ref="C151:C162" si="7">IF(ISNA(MATCH($B151,$B$11:$B$16,0)),IF(ISNA(MATCH($B151,$X$11:$X$16,0)),"",IF(INDEX($X$11:$Y$16,MATCH($B151,$X$11:$X$16,0),2)="","",INDEX($X$11:$Y$16,MATCH($B151,$X$11:$X$16,0),2))),IF(INDEX($B$11:$C$16,MATCH($B151,$B$11:$B$16,0),2)="","",INDEX($B$11:$C$16,MATCH($B151,$B$11:$B$16,0),2)))</f>
        <v/>
      </c>
      <c r="D151" s="235"/>
      <c r="E151" s="235"/>
      <c r="F151" s="235"/>
      <c r="G151" s="235"/>
      <c r="H151" s="235"/>
      <c r="I151" s="235"/>
      <c r="J151" s="236"/>
      <c r="K151" s="245"/>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7"/>
      <c r="AP151" s="245"/>
      <c r="AQ151" s="246"/>
      <c r="AR151" s="246"/>
      <c r="AS151" s="246"/>
      <c r="AT151" s="246"/>
      <c r="AU151" s="248"/>
      <c r="AV151" s="182"/>
    </row>
    <row r="152" spans="1:48" s="161" customFormat="1" ht="16.149999999999999" customHeight="1" x14ac:dyDescent="0.2">
      <c r="A152" s="645"/>
      <c r="B152" s="241">
        <v>2</v>
      </c>
      <c r="C152" s="242" t="str">
        <f t="shared" si="7"/>
        <v/>
      </c>
      <c r="D152" s="243"/>
      <c r="E152" s="243"/>
      <c r="F152" s="243"/>
      <c r="G152" s="243"/>
      <c r="H152" s="243"/>
      <c r="I152" s="243"/>
      <c r="J152" s="244"/>
      <c r="K152" s="249"/>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0"/>
      <c r="AI152" s="250"/>
      <c r="AJ152" s="250"/>
      <c r="AK152" s="250"/>
      <c r="AL152" s="250"/>
      <c r="AM152" s="250"/>
      <c r="AN152" s="250"/>
      <c r="AO152" s="251"/>
      <c r="AP152" s="249"/>
      <c r="AQ152" s="250"/>
      <c r="AR152" s="250"/>
      <c r="AS152" s="250"/>
      <c r="AT152" s="250"/>
      <c r="AU152" s="250"/>
      <c r="AV152" s="178"/>
    </row>
    <row r="153" spans="1:48" s="161" customFormat="1" ht="16.149999999999999" customHeight="1" x14ac:dyDescent="0.2">
      <c r="A153" s="645"/>
      <c r="B153" s="241">
        <v>3</v>
      </c>
      <c r="C153" s="242" t="str">
        <f t="shared" si="7"/>
        <v/>
      </c>
      <c r="D153" s="243"/>
      <c r="E153" s="243"/>
      <c r="F153" s="243"/>
      <c r="G153" s="243"/>
      <c r="H153" s="243"/>
      <c r="I153" s="243"/>
      <c r="J153" s="244"/>
      <c r="K153" s="249"/>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50"/>
      <c r="AL153" s="250"/>
      <c r="AM153" s="250"/>
      <c r="AN153" s="250"/>
      <c r="AO153" s="251"/>
      <c r="AP153" s="249"/>
      <c r="AQ153" s="250"/>
      <c r="AR153" s="250"/>
      <c r="AS153" s="250"/>
      <c r="AT153" s="250"/>
      <c r="AU153" s="250"/>
      <c r="AV153" s="178"/>
    </row>
    <row r="154" spans="1:48" s="161" customFormat="1" ht="16.149999999999999" customHeight="1" x14ac:dyDescent="0.2">
      <c r="A154" s="645"/>
      <c r="B154" s="241">
        <v>4</v>
      </c>
      <c r="C154" s="242" t="str">
        <f t="shared" si="7"/>
        <v/>
      </c>
      <c r="D154" s="243"/>
      <c r="E154" s="243"/>
      <c r="F154" s="243"/>
      <c r="G154" s="243"/>
      <c r="H154" s="243"/>
      <c r="I154" s="243"/>
      <c r="J154" s="244"/>
      <c r="K154" s="249"/>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c r="AH154" s="250"/>
      <c r="AI154" s="250"/>
      <c r="AJ154" s="250"/>
      <c r="AK154" s="250"/>
      <c r="AL154" s="250"/>
      <c r="AM154" s="250"/>
      <c r="AN154" s="250"/>
      <c r="AO154" s="251"/>
      <c r="AP154" s="249"/>
      <c r="AQ154" s="250"/>
      <c r="AR154" s="250"/>
      <c r="AS154" s="250"/>
      <c r="AT154" s="250"/>
      <c r="AU154" s="250"/>
      <c r="AV154" s="178"/>
    </row>
    <row r="155" spans="1:48" s="161" customFormat="1" ht="16.149999999999999" customHeight="1" x14ac:dyDescent="0.2">
      <c r="A155" s="645"/>
      <c r="B155" s="241">
        <v>5</v>
      </c>
      <c r="C155" s="242" t="str">
        <f t="shared" si="7"/>
        <v/>
      </c>
      <c r="D155" s="243"/>
      <c r="E155" s="243"/>
      <c r="F155" s="243"/>
      <c r="G155" s="243"/>
      <c r="H155" s="243"/>
      <c r="I155" s="243"/>
      <c r="J155" s="244"/>
      <c r="K155" s="249"/>
      <c r="L155" s="250"/>
      <c r="M155" s="250"/>
      <c r="N155" s="250"/>
      <c r="O155" s="250"/>
      <c r="P155" s="250"/>
      <c r="Q155" s="250"/>
      <c r="R155" s="250"/>
      <c r="S155" s="250"/>
      <c r="T155" s="250"/>
      <c r="U155" s="250"/>
      <c r="V155" s="250"/>
      <c r="W155" s="250"/>
      <c r="X155" s="250"/>
      <c r="Y155" s="250"/>
      <c r="Z155" s="250"/>
      <c r="AA155" s="250"/>
      <c r="AB155" s="250"/>
      <c r="AC155" s="250"/>
      <c r="AD155" s="250"/>
      <c r="AE155" s="250"/>
      <c r="AF155" s="250"/>
      <c r="AG155" s="250"/>
      <c r="AH155" s="250"/>
      <c r="AI155" s="250"/>
      <c r="AJ155" s="250"/>
      <c r="AK155" s="250"/>
      <c r="AL155" s="250"/>
      <c r="AM155" s="250"/>
      <c r="AN155" s="250"/>
      <c r="AO155" s="251"/>
      <c r="AP155" s="249"/>
      <c r="AQ155" s="250"/>
      <c r="AR155" s="250"/>
      <c r="AS155" s="250"/>
      <c r="AT155" s="250"/>
      <c r="AU155" s="250"/>
      <c r="AV155" s="178"/>
    </row>
    <row r="156" spans="1:48" s="161" customFormat="1" ht="16.149999999999999" customHeight="1" x14ac:dyDescent="0.2">
      <c r="A156" s="645"/>
      <c r="B156" s="241">
        <v>6</v>
      </c>
      <c r="C156" s="242" t="str">
        <f t="shared" si="7"/>
        <v/>
      </c>
      <c r="D156" s="243"/>
      <c r="E156" s="243"/>
      <c r="F156" s="243"/>
      <c r="G156" s="243"/>
      <c r="H156" s="243"/>
      <c r="I156" s="243"/>
      <c r="J156" s="244"/>
      <c r="K156" s="249"/>
      <c r="L156" s="250"/>
      <c r="M156" s="250"/>
      <c r="N156" s="250"/>
      <c r="O156" s="250"/>
      <c r="P156" s="250"/>
      <c r="Q156" s="250"/>
      <c r="R156" s="250"/>
      <c r="S156" s="250"/>
      <c r="T156" s="250"/>
      <c r="U156" s="250"/>
      <c r="V156" s="250"/>
      <c r="W156" s="250"/>
      <c r="X156" s="250"/>
      <c r="Y156" s="250"/>
      <c r="Z156" s="250"/>
      <c r="AA156" s="250"/>
      <c r="AB156" s="250"/>
      <c r="AC156" s="250"/>
      <c r="AD156" s="250"/>
      <c r="AE156" s="250"/>
      <c r="AF156" s="250"/>
      <c r="AG156" s="250"/>
      <c r="AH156" s="250"/>
      <c r="AI156" s="250"/>
      <c r="AJ156" s="250"/>
      <c r="AK156" s="250"/>
      <c r="AL156" s="250"/>
      <c r="AM156" s="250"/>
      <c r="AN156" s="250"/>
      <c r="AO156" s="251"/>
      <c r="AP156" s="249"/>
      <c r="AQ156" s="250"/>
      <c r="AR156" s="250"/>
      <c r="AS156" s="250"/>
      <c r="AT156" s="250"/>
      <c r="AU156" s="250"/>
      <c r="AV156" s="178"/>
    </row>
    <row r="157" spans="1:48" s="161" customFormat="1" ht="16.149999999999999" customHeight="1" x14ac:dyDescent="0.2">
      <c r="A157" s="645"/>
      <c r="B157" s="241">
        <v>7</v>
      </c>
      <c r="C157" s="242" t="str">
        <f t="shared" si="7"/>
        <v/>
      </c>
      <c r="D157" s="243"/>
      <c r="E157" s="243"/>
      <c r="F157" s="243"/>
      <c r="G157" s="243"/>
      <c r="H157" s="243"/>
      <c r="I157" s="243"/>
      <c r="J157" s="244"/>
      <c r="K157" s="249"/>
      <c r="L157" s="250"/>
      <c r="M157" s="250"/>
      <c r="N157" s="250"/>
      <c r="O157" s="250"/>
      <c r="P157" s="250"/>
      <c r="Q157" s="250"/>
      <c r="R157" s="250"/>
      <c r="S157" s="250"/>
      <c r="T157" s="250"/>
      <c r="U157" s="250"/>
      <c r="V157" s="250"/>
      <c r="W157" s="250"/>
      <c r="X157" s="250"/>
      <c r="Y157" s="250"/>
      <c r="Z157" s="250"/>
      <c r="AA157" s="250"/>
      <c r="AB157" s="250"/>
      <c r="AC157" s="250"/>
      <c r="AD157" s="250"/>
      <c r="AE157" s="250"/>
      <c r="AF157" s="250"/>
      <c r="AG157" s="250"/>
      <c r="AH157" s="250"/>
      <c r="AI157" s="250"/>
      <c r="AJ157" s="250"/>
      <c r="AK157" s="250"/>
      <c r="AL157" s="250"/>
      <c r="AM157" s="250"/>
      <c r="AN157" s="250"/>
      <c r="AO157" s="251"/>
      <c r="AP157" s="249"/>
      <c r="AQ157" s="250"/>
      <c r="AR157" s="250"/>
      <c r="AS157" s="250"/>
      <c r="AT157" s="250"/>
      <c r="AU157" s="250"/>
      <c r="AV157" s="178"/>
    </row>
    <row r="158" spans="1:48" s="161" customFormat="1" ht="16.149999999999999" customHeight="1" x14ac:dyDescent="0.2">
      <c r="A158" s="645"/>
      <c r="B158" s="241">
        <v>8</v>
      </c>
      <c r="C158" s="242" t="str">
        <f t="shared" si="7"/>
        <v/>
      </c>
      <c r="D158" s="243"/>
      <c r="E158" s="243"/>
      <c r="F158" s="243"/>
      <c r="G158" s="243"/>
      <c r="H158" s="243"/>
      <c r="I158" s="243"/>
      <c r="J158" s="244"/>
      <c r="K158" s="249"/>
      <c r="L158" s="250"/>
      <c r="M158" s="250"/>
      <c r="N158" s="250"/>
      <c r="O158" s="250"/>
      <c r="P158" s="250"/>
      <c r="Q158" s="250"/>
      <c r="R158" s="250"/>
      <c r="S158" s="250"/>
      <c r="T158" s="250"/>
      <c r="U158" s="250"/>
      <c r="V158" s="250"/>
      <c r="W158" s="250"/>
      <c r="X158" s="250"/>
      <c r="Y158" s="250"/>
      <c r="Z158" s="250"/>
      <c r="AA158" s="250"/>
      <c r="AB158" s="250"/>
      <c r="AC158" s="250"/>
      <c r="AD158" s="250"/>
      <c r="AE158" s="250"/>
      <c r="AF158" s="250"/>
      <c r="AG158" s="250"/>
      <c r="AH158" s="250"/>
      <c r="AI158" s="250"/>
      <c r="AJ158" s="250"/>
      <c r="AK158" s="250"/>
      <c r="AL158" s="250"/>
      <c r="AM158" s="250"/>
      <c r="AN158" s="250"/>
      <c r="AO158" s="251"/>
      <c r="AP158" s="249"/>
      <c r="AQ158" s="250"/>
      <c r="AR158" s="250"/>
      <c r="AS158" s="250"/>
      <c r="AT158" s="250"/>
      <c r="AU158" s="250"/>
      <c r="AV158" s="178"/>
    </row>
    <row r="159" spans="1:48" s="161" customFormat="1" ht="16.149999999999999" customHeight="1" x14ac:dyDescent="0.2">
      <c r="A159" s="645"/>
      <c r="B159" s="241">
        <v>9</v>
      </c>
      <c r="C159" s="242" t="str">
        <f t="shared" si="7"/>
        <v/>
      </c>
      <c r="D159" s="243"/>
      <c r="E159" s="243"/>
      <c r="F159" s="243"/>
      <c r="G159" s="243"/>
      <c r="H159" s="243"/>
      <c r="I159" s="243"/>
      <c r="J159" s="244"/>
      <c r="K159" s="249"/>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50"/>
      <c r="AJ159" s="250"/>
      <c r="AK159" s="250"/>
      <c r="AL159" s="250"/>
      <c r="AM159" s="250"/>
      <c r="AN159" s="250"/>
      <c r="AO159" s="251"/>
      <c r="AP159" s="249"/>
      <c r="AQ159" s="250"/>
      <c r="AR159" s="250"/>
      <c r="AS159" s="250"/>
      <c r="AT159" s="250"/>
      <c r="AU159" s="250"/>
      <c r="AV159" s="178"/>
    </row>
    <row r="160" spans="1:48" s="161" customFormat="1" ht="16.149999999999999" customHeight="1" x14ac:dyDescent="0.2">
      <c r="A160" s="645"/>
      <c r="B160" s="241">
        <v>10</v>
      </c>
      <c r="C160" s="242" t="str">
        <f t="shared" si="7"/>
        <v/>
      </c>
      <c r="D160" s="243"/>
      <c r="E160" s="243"/>
      <c r="F160" s="243"/>
      <c r="G160" s="243"/>
      <c r="H160" s="243"/>
      <c r="I160" s="243"/>
      <c r="J160" s="244"/>
      <c r="K160" s="249"/>
      <c r="L160" s="250"/>
      <c r="M160" s="250"/>
      <c r="N160" s="250"/>
      <c r="O160" s="250"/>
      <c r="P160" s="250"/>
      <c r="Q160" s="250"/>
      <c r="R160" s="250"/>
      <c r="S160" s="250"/>
      <c r="T160" s="250"/>
      <c r="U160" s="250"/>
      <c r="V160" s="250"/>
      <c r="W160" s="250"/>
      <c r="X160" s="250"/>
      <c r="Y160" s="250"/>
      <c r="Z160" s="250"/>
      <c r="AA160" s="250"/>
      <c r="AB160" s="250"/>
      <c r="AC160" s="250"/>
      <c r="AD160" s="250"/>
      <c r="AE160" s="250"/>
      <c r="AF160" s="250"/>
      <c r="AG160" s="250"/>
      <c r="AH160" s="250"/>
      <c r="AI160" s="250"/>
      <c r="AJ160" s="250"/>
      <c r="AK160" s="250"/>
      <c r="AL160" s="250"/>
      <c r="AM160" s="250"/>
      <c r="AN160" s="250"/>
      <c r="AO160" s="251"/>
      <c r="AP160" s="249"/>
      <c r="AQ160" s="250"/>
      <c r="AR160" s="250"/>
      <c r="AS160" s="250"/>
      <c r="AT160" s="250"/>
      <c r="AU160" s="250"/>
      <c r="AV160" s="178"/>
    </row>
    <row r="161" spans="1:48" s="160" customFormat="1" ht="16.149999999999999" customHeight="1" x14ac:dyDescent="0.2">
      <c r="A161" s="645"/>
      <c r="B161" s="241">
        <v>11</v>
      </c>
      <c r="C161" s="242" t="str">
        <f t="shared" si="7"/>
        <v/>
      </c>
      <c r="D161" s="243"/>
      <c r="E161" s="243"/>
      <c r="F161" s="243"/>
      <c r="G161" s="243"/>
      <c r="H161" s="243"/>
      <c r="I161" s="243"/>
      <c r="J161" s="244"/>
      <c r="K161" s="286"/>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87"/>
      <c r="AP161" s="286"/>
      <c r="AQ161" s="248"/>
      <c r="AR161" s="248"/>
      <c r="AS161" s="248"/>
      <c r="AT161" s="248"/>
      <c r="AU161" s="248"/>
      <c r="AV161" s="187"/>
    </row>
    <row r="162" spans="1:48" s="160" customFormat="1" ht="16.149999999999999" customHeight="1" thickBot="1" x14ac:dyDescent="0.25">
      <c r="A162" s="645"/>
      <c r="B162" s="274">
        <v>12</v>
      </c>
      <c r="C162" s="252" t="str">
        <f t="shared" si="7"/>
        <v/>
      </c>
      <c r="D162" s="253"/>
      <c r="E162" s="253"/>
      <c r="F162" s="253"/>
      <c r="G162" s="253"/>
      <c r="H162" s="253"/>
      <c r="I162" s="253"/>
      <c r="J162" s="254"/>
      <c r="K162" s="288"/>
      <c r="L162" s="289"/>
      <c r="M162" s="289"/>
      <c r="N162" s="289"/>
      <c r="O162" s="289"/>
      <c r="P162" s="289"/>
      <c r="Q162" s="289"/>
      <c r="R162" s="289"/>
      <c r="S162" s="289"/>
      <c r="T162" s="289"/>
      <c r="U162" s="289"/>
      <c r="V162" s="289"/>
      <c r="W162" s="289"/>
      <c r="X162" s="289"/>
      <c r="Y162" s="289"/>
      <c r="Z162" s="289"/>
      <c r="AA162" s="289"/>
      <c r="AB162" s="289"/>
      <c r="AC162" s="289"/>
      <c r="AD162" s="289"/>
      <c r="AE162" s="289"/>
      <c r="AF162" s="289"/>
      <c r="AG162" s="289"/>
      <c r="AH162" s="289"/>
      <c r="AI162" s="289"/>
      <c r="AJ162" s="289"/>
      <c r="AK162" s="289"/>
      <c r="AL162" s="289"/>
      <c r="AM162" s="289"/>
      <c r="AN162" s="289"/>
      <c r="AO162" s="290"/>
      <c r="AP162" s="288"/>
      <c r="AQ162" s="289"/>
      <c r="AR162" s="289"/>
      <c r="AS162" s="289"/>
      <c r="AT162" s="289"/>
      <c r="AU162" s="289"/>
      <c r="AV162" s="184"/>
    </row>
    <row r="163" spans="1:48" s="160" customFormat="1" ht="16.149999999999999" customHeight="1" x14ac:dyDescent="0.2">
      <c r="A163" s="645"/>
      <c r="B163" s="255"/>
      <c r="C163" s="164" t="s">
        <v>247</v>
      </c>
      <c r="D163" s="164"/>
      <c r="E163" s="164"/>
      <c r="F163" s="164"/>
      <c r="G163" s="164"/>
      <c r="H163" s="164"/>
      <c r="I163" s="164"/>
      <c r="J163" s="256"/>
      <c r="K163" s="278"/>
      <c r="L163" s="279"/>
      <c r="M163" s="279"/>
      <c r="N163" s="279"/>
      <c r="O163" s="279"/>
      <c r="P163" s="279"/>
      <c r="Q163" s="279"/>
      <c r="R163" s="279"/>
      <c r="S163" s="279"/>
      <c r="T163" s="279"/>
      <c r="U163" s="279"/>
      <c r="V163" s="279"/>
      <c r="W163" s="279"/>
      <c r="X163" s="279"/>
      <c r="Y163" s="279"/>
      <c r="Z163" s="279"/>
      <c r="AA163" s="279"/>
      <c r="AB163" s="279"/>
      <c r="AC163" s="279"/>
      <c r="AD163" s="279"/>
      <c r="AE163" s="279"/>
      <c r="AF163" s="279"/>
      <c r="AG163" s="279"/>
      <c r="AH163" s="279"/>
      <c r="AI163" s="279"/>
      <c r="AJ163" s="279"/>
      <c r="AK163" s="279"/>
      <c r="AL163" s="279"/>
      <c r="AM163" s="279"/>
      <c r="AN163" s="279"/>
      <c r="AO163" s="280"/>
      <c r="AP163" s="278"/>
      <c r="AQ163" s="279"/>
      <c r="AR163" s="279"/>
      <c r="AS163" s="279"/>
      <c r="AT163" s="279"/>
      <c r="AU163" s="279"/>
      <c r="AV163" s="184"/>
    </row>
    <row r="164" spans="1:48" s="260" customFormat="1" ht="16.149999999999999" customHeight="1" x14ac:dyDescent="0.2">
      <c r="A164" s="261"/>
      <c r="B164" s="262"/>
      <c r="C164" s="262"/>
      <c r="D164" s="263" t="s">
        <v>246</v>
      </c>
      <c r="E164" s="262"/>
      <c r="F164" s="262"/>
      <c r="G164" s="262"/>
      <c r="H164" s="262"/>
      <c r="I164" s="262"/>
      <c r="J164" s="264" t="s">
        <v>245</v>
      </c>
      <c r="K164" s="265"/>
      <c r="L164" s="262"/>
      <c r="M164" s="262"/>
      <c r="N164" s="262"/>
      <c r="O164" s="262"/>
      <c r="P164" s="264" t="s">
        <v>243</v>
      </c>
      <c r="Q164" s="265"/>
      <c r="R164" s="262"/>
      <c r="S164" s="262"/>
      <c r="T164" s="262"/>
      <c r="U164" s="262"/>
      <c r="V164" s="262"/>
      <c r="W164" s="262"/>
      <c r="X164" s="264" t="s">
        <v>641</v>
      </c>
      <c r="Y164" s="265"/>
      <c r="Z164" s="262"/>
      <c r="AA164" s="262"/>
      <c r="AB164" s="262"/>
      <c r="AC164" s="262"/>
      <c r="AD164" s="262"/>
      <c r="AE164" s="264" t="s">
        <v>642</v>
      </c>
      <c r="AF164" s="265"/>
      <c r="AG164" s="262"/>
      <c r="AH164" s="262"/>
      <c r="AI164" s="262"/>
      <c r="AJ164" s="262"/>
      <c r="AK164" s="262"/>
      <c r="AL164" s="264" t="s">
        <v>643</v>
      </c>
      <c r="AM164" s="265"/>
      <c r="AN164" s="262"/>
      <c r="AO164" s="262"/>
      <c r="AP164" s="262"/>
      <c r="AQ164" s="262"/>
      <c r="AR164" s="262"/>
      <c r="AS164" s="264" t="s">
        <v>644</v>
      </c>
      <c r="AT164" s="265"/>
      <c r="AU164" s="262"/>
      <c r="AV164" s="266"/>
    </row>
    <row r="165" spans="1:48" s="181" customFormat="1" ht="15" customHeight="1" x14ac:dyDescent="0.2">
      <c r="B165" s="163"/>
      <c r="C165" s="163"/>
      <c r="D165" s="163"/>
      <c r="E165" s="163"/>
      <c r="F165" s="163"/>
      <c r="G165" s="163"/>
      <c r="H165" s="163"/>
      <c r="I165" s="163"/>
      <c r="K165" s="163"/>
      <c r="L165" s="165"/>
    </row>
    <row r="166" spans="1:48" s="161" customFormat="1" ht="24" customHeight="1" x14ac:dyDescent="0.2">
      <c r="A166" s="644" t="s">
        <v>375</v>
      </c>
      <c r="B166" s="215"/>
      <c r="C166" s="162" t="s">
        <v>639</v>
      </c>
      <c r="D166" s="162"/>
      <c r="E166" s="162"/>
      <c r="F166" s="162"/>
      <c r="G166" s="162"/>
      <c r="H166" s="162"/>
      <c r="I166" s="162"/>
      <c r="J166" s="216"/>
      <c r="K166" s="217" t="s">
        <v>374</v>
      </c>
      <c r="L166" s="218" t="s">
        <v>373</v>
      </c>
      <c r="M166" s="218" t="s">
        <v>372</v>
      </c>
      <c r="N166" s="218" t="s">
        <v>371</v>
      </c>
      <c r="O166" s="218" t="s">
        <v>370</v>
      </c>
      <c r="P166" s="218" t="s">
        <v>369</v>
      </c>
      <c r="Q166" s="218" t="s">
        <v>368</v>
      </c>
      <c r="R166" s="218" t="s">
        <v>367</v>
      </c>
      <c r="S166" s="218" t="s">
        <v>366</v>
      </c>
      <c r="T166" s="218" t="s">
        <v>365</v>
      </c>
      <c r="U166" s="218" t="s">
        <v>364</v>
      </c>
      <c r="V166" s="218" t="s">
        <v>363</v>
      </c>
      <c r="W166" s="218" t="s">
        <v>362</v>
      </c>
      <c r="X166" s="218" t="s">
        <v>361</v>
      </c>
      <c r="Y166" s="218" t="s">
        <v>360</v>
      </c>
      <c r="Z166" s="218" t="s">
        <v>359</v>
      </c>
      <c r="AA166" s="218" t="s">
        <v>358</v>
      </c>
      <c r="AB166" s="218" t="s">
        <v>357</v>
      </c>
      <c r="AC166" s="218" t="s">
        <v>356</v>
      </c>
      <c r="AD166" s="218" t="s">
        <v>355</v>
      </c>
      <c r="AE166" s="218" t="s">
        <v>354</v>
      </c>
      <c r="AF166" s="218" t="s">
        <v>353</v>
      </c>
      <c r="AG166" s="218" t="s">
        <v>352</v>
      </c>
      <c r="AH166" s="218" t="s">
        <v>351</v>
      </c>
      <c r="AI166" s="218" t="s">
        <v>350</v>
      </c>
      <c r="AJ166" s="218" t="s">
        <v>349</v>
      </c>
      <c r="AK166" s="218" t="s">
        <v>348</v>
      </c>
      <c r="AL166" s="218" t="s">
        <v>347</v>
      </c>
      <c r="AM166" s="218" t="s">
        <v>346</v>
      </c>
      <c r="AN166" s="219" t="s">
        <v>345</v>
      </c>
      <c r="AO166" s="217"/>
      <c r="AP166" s="218"/>
      <c r="AQ166" s="218"/>
      <c r="AR166" s="218"/>
      <c r="AS166" s="218"/>
      <c r="AT166" s="218"/>
      <c r="AU166" s="218"/>
      <c r="AV166" s="177"/>
    </row>
    <row r="167" spans="1:48" s="160" customFormat="1" ht="39.950000000000003" customHeight="1" thickBot="1" x14ac:dyDescent="0.25">
      <c r="A167" s="645"/>
      <c r="B167" s="267"/>
      <c r="C167" s="268" t="s">
        <v>248</v>
      </c>
      <c r="D167" s="268"/>
      <c r="E167" s="268"/>
      <c r="F167" s="268"/>
      <c r="G167" s="268"/>
      <c r="H167" s="268"/>
      <c r="I167" s="268"/>
      <c r="J167" s="269"/>
      <c r="K167" s="270"/>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2"/>
      <c r="AO167" s="270"/>
      <c r="AP167" s="271"/>
      <c r="AQ167" s="271"/>
      <c r="AR167" s="271"/>
      <c r="AS167" s="271"/>
      <c r="AT167" s="271"/>
      <c r="AU167" s="271"/>
      <c r="AV167" s="175"/>
    </row>
    <row r="168" spans="1:48" s="160" customFormat="1" ht="16.149999999999999" customHeight="1" thickBot="1" x14ac:dyDescent="0.25">
      <c r="A168" s="645"/>
      <c r="B168" s="226"/>
      <c r="C168" s="227" t="s">
        <v>640</v>
      </c>
      <c r="D168" s="227"/>
      <c r="E168" s="227"/>
      <c r="F168" s="227"/>
      <c r="G168" s="227"/>
      <c r="H168" s="227"/>
      <c r="I168" s="227"/>
      <c r="J168" s="228"/>
      <c r="K168" s="229"/>
      <c r="L168" s="230"/>
      <c r="M168" s="230"/>
      <c r="N168" s="230"/>
      <c r="O168" s="230"/>
      <c r="P168" s="230"/>
      <c r="Q168" s="230"/>
      <c r="R168" s="230"/>
      <c r="S168" s="230"/>
      <c r="T168" s="230"/>
      <c r="U168" s="230"/>
      <c r="V168" s="230"/>
      <c r="W168" s="230"/>
      <c r="X168" s="230"/>
      <c r="Y168" s="230"/>
      <c r="Z168" s="230"/>
      <c r="AA168" s="230"/>
      <c r="AB168" s="230"/>
      <c r="AC168" s="230"/>
      <c r="AD168" s="230"/>
      <c r="AE168" s="230"/>
      <c r="AF168" s="230"/>
      <c r="AG168" s="230"/>
      <c r="AH168" s="230"/>
      <c r="AI168" s="230"/>
      <c r="AJ168" s="230"/>
      <c r="AK168" s="230"/>
      <c r="AL168" s="230"/>
      <c r="AM168" s="230"/>
      <c r="AN168" s="231"/>
      <c r="AO168" s="229"/>
      <c r="AP168" s="285"/>
      <c r="AQ168" s="230"/>
      <c r="AR168" s="230"/>
      <c r="AS168" s="230"/>
      <c r="AT168" s="230"/>
      <c r="AU168" s="232"/>
      <c r="AV168" s="175"/>
    </row>
    <row r="169" spans="1:48" s="160" customFormat="1" ht="16.149999999999999" customHeight="1" x14ac:dyDescent="0.2">
      <c r="A169" s="645"/>
      <c r="B169" s="233">
        <v>1</v>
      </c>
      <c r="C169" s="234" t="str">
        <f t="shared" ref="C169:C180" si="8">IF(ISNA(MATCH($B169,$B$11:$B$16,0)),IF(ISNA(MATCH($B169,$X$11:$X$16,0)),"",IF(INDEX($X$11:$Y$16,MATCH($B169,$X$11:$X$16,0),2)="","",INDEX($X$11:$Y$16,MATCH($B169,$X$11:$X$16,0),2))),IF(INDEX($B$11:$C$16,MATCH($B169,$B$11:$B$16,0),2)="","",INDEX($B$11:$C$16,MATCH($B169,$B$11:$B$16,0),2)))</f>
        <v/>
      </c>
      <c r="D169" s="235"/>
      <c r="E169" s="235"/>
      <c r="F169" s="235"/>
      <c r="G169" s="235"/>
      <c r="H169" s="235"/>
      <c r="I169" s="235"/>
      <c r="J169" s="236"/>
      <c r="K169" s="245"/>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7"/>
      <c r="AO169" s="245"/>
      <c r="AP169" s="246"/>
      <c r="AQ169" s="246"/>
      <c r="AR169" s="246"/>
      <c r="AS169" s="246"/>
      <c r="AT169" s="246"/>
      <c r="AU169" s="248"/>
      <c r="AV169" s="182"/>
    </row>
    <row r="170" spans="1:48" s="160" customFormat="1" ht="16.149999999999999" customHeight="1" x14ac:dyDescent="0.2">
      <c r="A170" s="645"/>
      <c r="B170" s="241">
        <v>2</v>
      </c>
      <c r="C170" s="242" t="str">
        <f t="shared" si="8"/>
        <v/>
      </c>
      <c r="D170" s="243"/>
      <c r="E170" s="243"/>
      <c r="F170" s="243"/>
      <c r="G170" s="243"/>
      <c r="H170" s="243"/>
      <c r="I170" s="243"/>
      <c r="J170" s="244"/>
      <c r="K170" s="245"/>
      <c r="L170" s="246"/>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H170" s="246"/>
      <c r="AI170" s="246"/>
      <c r="AJ170" s="246"/>
      <c r="AK170" s="246"/>
      <c r="AL170" s="246"/>
      <c r="AM170" s="246"/>
      <c r="AN170" s="247"/>
      <c r="AO170" s="245"/>
      <c r="AP170" s="246"/>
      <c r="AQ170" s="246"/>
      <c r="AR170" s="246"/>
      <c r="AS170" s="246"/>
      <c r="AT170" s="246"/>
      <c r="AU170" s="248"/>
      <c r="AV170" s="182"/>
    </row>
    <row r="171" spans="1:48" s="160" customFormat="1" ht="16.149999999999999" customHeight="1" x14ac:dyDescent="0.2">
      <c r="A171" s="645"/>
      <c r="B171" s="241">
        <v>3</v>
      </c>
      <c r="C171" s="242" t="str">
        <f t="shared" si="8"/>
        <v/>
      </c>
      <c r="D171" s="243"/>
      <c r="E171" s="243"/>
      <c r="F171" s="243"/>
      <c r="G171" s="243"/>
      <c r="H171" s="243"/>
      <c r="I171" s="243"/>
      <c r="J171" s="244"/>
      <c r="K171" s="245"/>
      <c r="L171" s="246"/>
      <c r="M171" s="246"/>
      <c r="N171" s="246"/>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46"/>
      <c r="AN171" s="247"/>
      <c r="AO171" s="245"/>
      <c r="AP171" s="246"/>
      <c r="AQ171" s="246"/>
      <c r="AR171" s="246"/>
      <c r="AS171" s="246"/>
      <c r="AT171" s="246"/>
      <c r="AU171" s="248"/>
      <c r="AV171" s="182"/>
    </row>
    <row r="172" spans="1:48" s="160" customFormat="1" ht="16.149999999999999" customHeight="1" x14ac:dyDescent="0.2">
      <c r="A172" s="645"/>
      <c r="B172" s="241">
        <v>4</v>
      </c>
      <c r="C172" s="242" t="str">
        <f t="shared" si="8"/>
        <v/>
      </c>
      <c r="D172" s="243"/>
      <c r="E172" s="243"/>
      <c r="F172" s="243"/>
      <c r="G172" s="243"/>
      <c r="H172" s="243"/>
      <c r="I172" s="243"/>
      <c r="J172" s="244"/>
      <c r="K172" s="245"/>
      <c r="L172" s="246"/>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H172" s="246"/>
      <c r="AI172" s="246"/>
      <c r="AJ172" s="246"/>
      <c r="AK172" s="246"/>
      <c r="AL172" s="246"/>
      <c r="AM172" s="246"/>
      <c r="AN172" s="247"/>
      <c r="AO172" s="245"/>
      <c r="AP172" s="246"/>
      <c r="AQ172" s="246"/>
      <c r="AR172" s="246"/>
      <c r="AS172" s="246"/>
      <c r="AT172" s="246"/>
      <c r="AU172" s="248"/>
      <c r="AV172" s="182"/>
    </row>
    <row r="173" spans="1:48" s="160" customFormat="1" ht="16.149999999999999" customHeight="1" x14ac:dyDescent="0.2">
      <c r="A173" s="645"/>
      <c r="B173" s="241">
        <v>5</v>
      </c>
      <c r="C173" s="242" t="str">
        <f t="shared" si="8"/>
        <v/>
      </c>
      <c r="D173" s="243"/>
      <c r="E173" s="243"/>
      <c r="F173" s="243"/>
      <c r="G173" s="243"/>
      <c r="H173" s="243"/>
      <c r="I173" s="243"/>
      <c r="J173" s="244"/>
      <c r="K173" s="245"/>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7"/>
      <c r="AO173" s="245"/>
      <c r="AP173" s="246"/>
      <c r="AQ173" s="246"/>
      <c r="AR173" s="246"/>
      <c r="AS173" s="246"/>
      <c r="AT173" s="246"/>
      <c r="AU173" s="248"/>
      <c r="AV173" s="182"/>
    </row>
    <row r="174" spans="1:48" s="160" customFormat="1" ht="16.149999999999999" customHeight="1" x14ac:dyDescent="0.2">
      <c r="A174" s="645"/>
      <c r="B174" s="241">
        <v>6</v>
      </c>
      <c r="C174" s="242" t="str">
        <f t="shared" si="8"/>
        <v/>
      </c>
      <c r="D174" s="243"/>
      <c r="E174" s="243"/>
      <c r="F174" s="243"/>
      <c r="G174" s="243"/>
      <c r="H174" s="243"/>
      <c r="I174" s="243"/>
      <c r="J174" s="244"/>
      <c r="K174" s="245"/>
      <c r="L174" s="246"/>
      <c r="M174" s="246"/>
      <c r="N174" s="246"/>
      <c r="O174" s="246"/>
      <c r="P174" s="246"/>
      <c r="Q174" s="246"/>
      <c r="R174" s="246"/>
      <c r="S174" s="246"/>
      <c r="T174" s="246"/>
      <c r="U174" s="246"/>
      <c r="V174" s="246"/>
      <c r="W174" s="246"/>
      <c r="X174" s="246"/>
      <c r="Y174" s="246"/>
      <c r="Z174" s="246"/>
      <c r="AA174" s="246"/>
      <c r="AB174" s="246"/>
      <c r="AC174" s="246"/>
      <c r="AD174" s="246"/>
      <c r="AE174" s="246"/>
      <c r="AF174" s="246"/>
      <c r="AG174" s="246"/>
      <c r="AH174" s="246"/>
      <c r="AI174" s="246"/>
      <c r="AJ174" s="246"/>
      <c r="AK174" s="246"/>
      <c r="AL174" s="246"/>
      <c r="AM174" s="246"/>
      <c r="AN174" s="247"/>
      <c r="AO174" s="245"/>
      <c r="AP174" s="246"/>
      <c r="AQ174" s="246"/>
      <c r="AR174" s="246"/>
      <c r="AS174" s="246"/>
      <c r="AT174" s="246"/>
      <c r="AU174" s="248"/>
      <c r="AV174" s="182"/>
    </row>
    <row r="175" spans="1:48" s="160" customFormat="1" ht="16.149999999999999" customHeight="1" x14ac:dyDescent="0.2">
      <c r="A175" s="645"/>
      <c r="B175" s="241">
        <v>7</v>
      </c>
      <c r="C175" s="242" t="str">
        <f t="shared" si="8"/>
        <v/>
      </c>
      <c r="D175" s="243"/>
      <c r="E175" s="243"/>
      <c r="F175" s="243"/>
      <c r="G175" s="243"/>
      <c r="H175" s="243"/>
      <c r="I175" s="243"/>
      <c r="J175" s="244"/>
      <c r="K175" s="245"/>
      <c r="L175" s="246"/>
      <c r="M175" s="246"/>
      <c r="N175" s="246"/>
      <c r="O175" s="246"/>
      <c r="P175" s="246"/>
      <c r="Q175" s="246"/>
      <c r="R175" s="246"/>
      <c r="S175" s="246"/>
      <c r="T175" s="246"/>
      <c r="U175" s="246"/>
      <c r="V175" s="246"/>
      <c r="W175" s="246"/>
      <c r="X175" s="246"/>
      <c r="Y175" s="246"/>
      <c r="Z175" s="246"/>
      <c r="AA175" s="246"/>
      <c r="AB175" s="246"/>
      <c r="AC175" s="246"/>
      <c r="AD175" s="246"/>
      <c r="AE175" s="246"/>
      <c r="AF175" s="246"/>
      <c r="AG175" s="246"/>
      <c r="AH175" s="246"/>
      <c r="AI175" s="246"/>
      <c r="AJ175" s="246"/>
      <c r="AK175" s="246"/>
      <c r="AL175" s="246"/>
      <c r="AM175" s="246"/>
      <c r="AN175" s="247"/>
      <c r="AO175" s="245"/>
      <c r="AP175" s="246"/>
      <c r="AQ175" s="246"/>
      <c r="AR175" s="246"/>
      <c r="AS175" s="246"/>
      <c r="AT175" s="246"/>
      <c r="AU175" s="248"/>
      <c r="AV175" s="182"/>
    </row>
    <row r="176" spans="1:48" s="160" customFormat="1" ht="16.149999999999999" customHeight="1" x14ac:dyDescent="0.2">
      <c r="A176" s="645"/>
      <c r="B176" s="241">
        <v>8</v>
      </c>
      <c r="C176" s="242" t="str">
        <f t="shared" si="8"/>
        <v/>
      </c>
      <c r="D176" s="243"/>
      <c r="E176" s="243"/>
      <c r="F176" s="243"/>
      <c r="G176" s="243"/>
      <c r="H176" s="243"/>
      <c r="I176" s="243"/>
      <c r="J176" s="244"/>
      <c r="K176" s="245"/>
      <c r="L176" s="246"/>
      <c r="M176" s="246"/>
      <c r="N176" s="246"/>
      <c r="O176" s="246"/>
      <c r="P176" s="246"/>
      <c r="Q176" s="246"/>
      <c r="R176" s="246"/>
      <c r="S176" s="246"/>
      <c r="T176" s="246"/>
      <c r="U176" s="246"/>
      <c r="V176" s="246"/>
      <c r="W176" s="246"/>
      <c r="X176" s="246"/>
      <c r="Y176" s="246"/>
      <c r="Z176" s="246"/>
      <c r="AA176" s="246"/>
      <c r="AB176" s="246"/>
      <c r="AC176" s="246"/>
      <c r="AD176" s="246"/>
      <c r="AE176" s="246"/>
      <c r="AF176" s="246"/>
      <c r="AG176" s="246"/>
      <c r="AH176" s="246"/>
      <c r="AI176" s="246"/>
      <c r="AJ176" s="246"/>
      <c r="AK176" s="246"/>
      <c r="AL176" s="246"/>
      <c r="AM176" s="246"/>
      <c r="AN176" s="247"/>
      <c r="AO176" s="245"/>
      <c r="AP176" s="246"/>
      <c r="AQ176" s="246"/>
      <c r="AR176" s="246"/>
      <c r="AS176" s="246"/>
      <c r="AT176" s="246"/>
      <c r="AU176" s="248"/>
      <c r="AV176" s="182"/>
    </row>
    <row r="177" spans="1:48" s="160" customFormat="1" ht="16.149999999999999" customHeight="1" x14ac:dyDescent="0.2">
      <c r="A177" s="645"/>
      <c r="B177" s="241">
        <v>9</v>
      </c>
      <c r="C177" s="242" t="str">
        <f t="shared" si="8"/>
        <v/>
      </c>
      <c r="D177" s="243"/>
      <c r="E177" s="243"/>
      <c r="F177" s="243"/>
      <c r="G177" s="243"/>
      <c r="H177" s="243"/>
      <c r="I177" s="243"/>
      <c r="J177" s="244"/>
      <c r="K177" s="245"/>
      <c r="L177" s="246"/>
      <c r="M177" s="246"/>
      <c r="N177" s="246"/>
      <c r="O177" s="246"/>
      <c r="P177" s="246"/>
      <c r="Q177" s="246"/>
      <c r="R177" s="246"/>
      <c r="S177" s="246"/>
      <c r="T177" s="246"/>
      <c r="U177" s="246"/>
      <c r="V177" s="246"/>
      <c r="W177" s="246"/>
      <c r="X177" s="246"/>
      <c r="Y177" s="246"/>
      <c r="Z177" s="246"/>
      <c r="AA177" s="246"/>
      <c r="AB177" s="246"/>
      <c r="AC177" s="246"/>
      <c r="AD177" s="246"/>
      <c r="AE177" s="246"/>
      <c r="AF177" s="246"/>
      <c r="AG177" s="246"/>
      <c r="AH177" s="246"/>
      <c r="AI177" s="246"/>
      <c r="AJ177" s="246"/>
      <c r="AK177" s="246"/>
      <c r="AL177" s="246"/>
      <c r="AM177" s="246"/>
      <c r="AN177" s="247"/>
      <c r="AO177" s="245"/>
      <c r="AP177" s="246"/>
      <c r="AQ177" s="246"/>
      <c r="AR177" s="246"/>
      <c r="AS177" s="246"/>
      <c r="AT177" s="246"/>
      <c r="AU177" s="248"/>
      <c r="AV177" s="182"/>
    </row>
    <row r="178" spans="1:48" s="161" customFormat="1" ht="16.149999999999999" customHeight="1" x14ac:dyDescent="0.2">
      <c r="A178" s="645"/>
      <c r="B178" s="241">
        <v>10</v>
      </c>
      <c r="C178" s="242" t="str">
        <f t="shared" si="8"/>
        <v/>
      </c>
      <c r="D178" s="243"/>
      <c r="E178" s="243"/>
      <c r="F178" s="243"/>
      <c r="G178" s="243"/>
      <c r="H178" s="243"/>
      <c r="I178" s="243"/>
      <c r="J178" s="244"/>
      <c r="K178" s="249"/>
      <c r="L178" s="250"/>
      <c r="M178" s="250"/>
      <c r="N178" s="250"/>
      <c r="O178" s="250"/>
      <c r="P178" s="250"/>
      <c r="Q178" s="250"/>
      <c r="R178" s="250"/>
      <c r="S178" s="250"/>
      <c r="T178" s="250"/>
      <c r="U178" s="250"/>
      <c r="V178" s="250"/>
      <c r="W178" s="250"/>
      <c r="X178" s="250"/>
      <c r="Y178" s="250"/>
      <c r="Z178" s="250"/>
      <c r="AA178" s="250"/>
      <c r="AB178" s="250"/>
      <c r="AC178" s="250"/>
      <c r="AD178" s="250"/>
      <c r="AE178" s="250"/>
      <c r="AF178" s="250"/>
      <c r="AG178" s="250"/>
      <c r="AH178" s="250"/>
      <c r="AI178" s="250"/>
      <c r="AJ178" s="250"/>
      <c r="AK178" s="250"/>
      <c r="AL178" s="250"/>
      <c r="AM178" s="250"/>
      <c r="AN178" s="251"/>
      <c r="AO178" s="249"/>
      <c r="AP178" s="250"/>
      <c r="AQ178" s="250"/>
      <c r="AR178" s="250"/>
      <c r="AS178" s="250"/>
      <c r="AT178" s="250"/>
      <c r="AU178" s="250"/>
      <c r="AV178" s="177"/>
    </row>
    <row r="179" spans="1:48" s="160" customFormat="1" ht="16.149999999999999" customHeight="1" x14ac:dyDescent="0.2">
      <c r="A179" s="645"/>
      <c r="B179" s="241">
        <v>11</v>
      </c>
      <c r="C179" s="242" t="str">
        <f t="shared" si="8"/>
        <v/>
      </c>
      <c r="D179" s="243"/>
      <c r="E179" s="243"/>
      <c r="F179" s="243"/>
      <c r="G179" s="243"/>
      <c r="H179" s="243"/>
      <c r="I179" s="243"/>
      <c r="J179" s="244"/>
      <c r="K179" s="286"/>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87"/>
      <c r="AO179" s="286"/>
      <c r="AP179" s="248"/>
      <c r="AQ179" s="248"/>
      <c r="AR179" s="248"/>
      <c r="AS179" s="248"/>
      <c r="AT179" s="248"/>
      <c r="AU179" s="273"/>
      <c r="AV179" s="175"/>
    </row>
    <row r="180" spans="1:48" s="160" customFormat="1" ht="16.149999999999999" customHeight="1" thickBot="1" x14ac:dyDescent="0.25">
      <c r="A180" s="645"/>
      <c r="B180" s="274">
        <v>12</v>
      </c>
      <c r="C180" s="252" t="str">
        <f t="shared" si="8"/>
        <v/>
      </c>
      <c r="D180" s="253"/>
      <c r="E180" s="253"/>
      <c r="F180" s="253"/>
      <c r="G180" s="253"/>
      <c r="H180" s="253"/>
      <c r="I180" s="253"/>
      <c r="J180" s="254"/>
      <c r="K180" s="288"/>
      <c r="L180" s="289"/>
      <c r="M180" s="289"/>
      <c r="N180" s="289"/>
      <c r="O180" s="289"/>
      <c r="P180" s="289"/>
      <c r="Q180" s="289"/>
      <c r="R180" s="289"/>
      <c r="S180" s="289"/>
      <c r="T180" s="289"/>
      <c r="U180" s="289"/>
      <c r="V180" s="289"/>
      <c r="W180" s="289"/>
      <c r="X180" s="289"/>
      <c r="Y180" s="289"/>
      <c r="Z180" s="289"/>
      <c r="AA180" s="289"/>
      <c r="AB180" s="289"/>
      <c r="AC180" s="289"/>
      <c r="AD180" s="289"/>
      <c r="AE180" s="289"/>
      <c r="AF180" s="289"/>
      <c r="AG180" s="289"/>
      <c r="AH180" s="289"/>
      <c r="AI180" s="289"/>
      <c r="AJ180" s="289"/>
      <c r="AK180" s="289"/>
      <c r="AL180" s="289"/>
      <c r="AM180" s="289"/>
      <c r="AN180" s="290"/>
      <c r="AO180" s="288"/>
      <c r="AP180" s="289"/>
      <c r="AQ180" s="289"/>
      <c r="AR180" s="289"/>
      <c r="AS180" s="289"/>
      <c r="AT180" s="289"/>
      <c r="AU180" s="291"/>
      <c r="AV180" s="175"/>
    </row>
    <row r="181" spans="1:48" s="160" customFormat="1" ht="16.149999999999999" customHeight="1" x14ac:dyDescent="0.2">
      <c r="A181" s="645"/>
      <c r="B181" s="255"/>
      <c r="C181" s="164" t="s">
        <v>247</v>
      </c>
      <c r="D181" s="164"/>
      <c r="E181" s="164"/>
      <c r="F181" s="164"/>
      <c r="G181" s="164"/>
      <c r="H181" s="164"/>
      <c r="I181" s="164"/>
      <c r="J181" s="256"/>
      <c r="K181" s="278"/>
      <c r="L181" s="279"/>
      <c r="M181" s="279"/>
      <c r="N181" s="279"/>
      <c r="O181" s="279"/>
      <c r="P181" s="279"/>
      <c r="Q181" s="279"/>
      <c r="R181" s="279"/>
      <c r="S181" s="279"/>
      <c r="T181" s="279"/>
      <c r="U181" s="279"/>
      <c r="V181" s="279"/>
      <c r="W181" s="279"/>
      <c r="X181" s="279"/>
      <c r="Y181" s="279"/>
      <c r="Z181" s="279"/>
      <c r="AA181" s="279"/>
      <c r="AB181" s="279"/>
      <c r="AC181" s="279"/>
      <c r="AD181" s="279"/>
      <c r="AE181" s="279"/>
      <c r="AF181" s="279"/>
      <c r="AG181" s="279"/>
      <c r="AH181" s="279"/>
      <c r="AI181" s="279"/>
      <c r="AJ181" s="279"/>
      <c r="AK181" s="279"/>
      <c r="AL181" s="279"/>
      <c r="AM181" s="279"/>
      <c r="AN181" s="280"/>
      <c r="AO181" s="278"/>
      <c r="AP181" s="279"/>
      <c r="AQ181" s="279"/>
      <c r="AR181" s="279"/>
      <c r="AS181" s="279"/>
      <c r="AT181" s="279"/>
      <c r="AU181" s="281"/>
      <c r="AV181" s="182"/>
    </row>
    <row r="182" spans="1:48" s="260" customFormat="1" ht="16.149999999999999" customHeight="1" x14ac:dyDescent="0.2">
      <c r="A182" s="261"/>
      <c r="B182" s="262"/>
      <c r="C182" s="262"/>
      <c r="D182" s="263" t="s">
        <v>246</v>
      </c>
      <c r="E182" s="262"/>
      <c r="F182" s="262"/>
      <c r="G182" s="262"/>
      <c r="H182" s="262"/>
      <c r="I182" s="262"/>
      <c r="J182" s="264" t="s">
        <v>245</v>
      </c>
      <c r="K182" s="265"/>
      <c r="L182" s="262"/>
      <c r="M182" s="262"/>
      <c r="N182" s="262"/>
      <c r="O182" s="262"/>
      <c r="P182" s="264" t="s">
        <v>243</v>
      </c>
      <c r="Q182" s="265"/>
      <c r="R182" s="262"/>
      <c r="S182" s="262"/>
      <c r="T182" s="262"/>
      <c r="U182" s="262"/>
      <c r="V182" s="262"/>
      <c r="W182" s="262"/>
      <c r="X182" s="264" t="s">
        <v>641</v>
      </c>
      <c r="Y182" s="265"/>
      <c r="Z182" s="262"/>
      <c r="AA182" s="262"/>
      <c r="AB182" s="262"/>
      <c r="AC182" s="262"/>
      <c r="AD182" s="262"/>
      <c r="AE182" s="264" t="s">
        <v>642</v>
      </c>
      <c r="AF182" s="265"/>
      <c r="AG182" s="262"/>
      <c r="AH182" s="262"/>
      <c r="AI182" s="262"/>
      <c r="AJ182" s="262"/>
      <c r="AK182" s="262"/>
      <c r="AL182" s="264" t="s">
        <v>643</v>
      </c>
      <c r="AM182" s="265"/>
      <c r="AN182" s="262"/>
      <c r="AO182" s="262"/>
      <c r="AP182" s="262"/>
      <c r="AQ182" s="262"/>
      <c r="AR182" s="262"/>
      <c r="AS182" s="264" t="s">
        <v>644</v>
      </c>
      <c r="AT182" s="265"/>
      <c r="AU182" s="262"/>
      <c r="AV182" s="266"/>
    </row>
    <row r="183" spans="1:48" s="181" customFormat="1" ht="15" customHeight="1" x14ac:dyDescent="0.2">
      <c r="B183" s="163"/>
      <c r="C183" s="163"/>
      <c r="D183" s="163"/>
      <c r="E183" s="163"/>
      <c r="F183" s="163"/>
      <c r="G183" s="163"/>
      <c r="H183" s="163"/>
      <c r="I183" s="163"/>
      <c r="K183" s="163"/>
      <c r="L183" s="165"/>
    </row>
    <row r="184" spans="1:48" s="161" customFormat="1" ht="24" customHeight="1" x14ac:dyDescent="0.2">
      <c r="A184" s="644" t="s">
        <v>344</v>
      </c>
      <c r="B184" s="215"/>
      <c r="C184" s="162" t="s">
        <v>639</v>
      </c>
      <c r="D184" s="162"/>
      <c r="E184" s="162"/>
      <c r="F184" s="162"/>
      <c r="G184" s="162"/>
      <c r="H184" s="162"/>
      <c r="I184" s="162"/>
      <c r="J184" s="216"/>
      <c r="K184" s="217" t="s">
        <v>343</v>
      </c>
      <c r="L184" s="218" t="s">
        <v>342</v>
      </c>
      <c r="M184" s="218" t="s">
        <v>341</v>
      </c>
      <c r="N184" s="218" t="s">
        <v>340</v>
      </c>
      <c r="O184" s="218" t="s">
        <v>339</v>
      </c>
      <c r="P184" s="218" t="s">
        <v>338</v>
      </c>
      <c r="Q184" s="218" t="s">
        <v>337</v>
      </c>
      <c r="R184" s="218" t="s">
        <v>336</v>
      </c>
      <c r="S184" s="218" t="s">
        <v>335</v>
      </c>
      <c r="T184" s="218" t="s">
        <v>334</v>
      </c>
      <c r="U184" s="218" t="s">
        <v>333</v>
      </c>
      <c r="V184" s="218" t="s">
        <v>332</v>
      </c>
      <c r="W184" s="218" t="s">
        <v>331</v>
      </c>
      <c r="X184" s="218" t="s">
        <v>330</v>
      </c>
      <c r="Y184" s="218" t="s">
        <v>329</v>
      </c>
      <c r="Z184" s="218" t="s">
        <v>328</v>
      </c>
      <c r="AA184" s="218" t="s">
        <v>327</v>
      </c>
      <c r="AB184" s="218" t="s">
        <v>326</v>
      </c>
      <c r="AC184" s="218" t="s">
        <v>325</v>
      </c>
      <c r="AD184" s="218" t="s">
        <v>324</v>
      </c>
      <c r="AE184" s="218" t="s">
        <v>323</v>
      </c>
      <c r="AF184" s="218" t="s">
        <v>322</v>
      </c>
      <c r="AG184" s="218" t="s">
        <v>321</v>
      </c>
      <c r="AH184" s="218" t="s">
        <v>320</v>
      </c>
      <c r="AI184" s="218" t="s">
        <v>319</v>
      </c>
      <c r="AJ184" s="218" t="s">
        <v>318</v>
      </c>
      <c r="AK184" s="218" t="s">
        <v>317</v>
      </c>
      <c r="AL184" s="218" t="s">
        <v>316</v>
      </c>
      <c r="AM184" s="218" t="s">
        <v>315</v>
      </c>
      <c r="AN184" s="218" t="s">
        <v>314</v>
      </c>
      <c r="AO184" s="219" t="s">
        <v>313</v>
      </c>
      <c r="AP184" s="217"/>
      <c r="AQ184" s="218"/>
      <c r="AR184" s="218"/>
      <c r="AS184" s="218"/>
      <c r="AT184" s="218"/>
      <c r="AU184" s="218"/>
      <c r="AV184" s="177"/>
    </row>
    <row r="185" spans="1:48" s="160" customFormat="1" ht="39.950000000000003" customHeight="1" thickBot="1" x14ac:dyDescent="0.25">
      <c r="A185" s="645"/>
      <c r="B185" s="267"/>
      <c r="C185" s="268" t="s">
        <v>248</v>
      </c>
      <c r="D185" s="268"/>
      <c r="E185" s="268"/>
      <c r="F185" s="268"/>
      <c r="G185" s="268"/>
      <c r="H185" s="268"/>
      <c r="I185" s="268"/>
      <c r="J185" s="269"/>
      <c r="K185" s="270"/>
      <c r="L185" s="271"/>
      <c r="M185" s="271"/>
      <c r="N185" s="271"/>
      <c r="O185" s="271"/>
      <c r="P185" s="271"/>
      <c r="Q185" s="271"/>
      <c r="R185" s="271"/>
      <c r="S185" s="271"/>
      <c r="T185" s="271"/>
      <c r="U185" s="271"/>
      <c r="V185" s="271"/>
      <c r="W185" s="271"/>
      <c r="X185" s="271"/>
      <c r="Y185" s="271"/>
      <c r="Z185" s="271"/>
      <c r="AA185" s="271"/>
      <c r="AB185" s="271"/>
      <c r="AC185" s="271"/>
      <c r="AD185" s="271"/>
      <c r="AE185" s="271"/>
      <c r="AF185" s="271"/>
      <c r="AG185" s="271"/>
      <c r="AH185" s="271"/>
      <c r="AI185" s="271"/>
      <c r="AJ185" s="271"/>
      <c r="AK185" s="271"/>
      <c r="AL185" s="271"/>
      <c r="AM185" s="271"/>
      <c r="AN185" s="271"/>
      <c r="AO185" s="272"/>
      <c r="AP185" s="270"/>
      <c r="AQ185" s="271"/>
      <c r="AR185" s="271"/>
      <c r="AS185" s="271"/>
      <c r="AT185" s="271"/>
      <c r="AU185" s="271"/>
      <c r="AV185" s="175"/>
    </row>
    <row r="186" spans="1:48" s="160" customFormat="1" ht="16.149999999999999" customHeight="1" thickBot="1" x14ac:dyDescent="0.25">
      <c r="A186" s="645"/>
      <c r="B186" s="226"/>
      <c r="C186" s="227" t="s">
        <v>640</v>
      </c>
      <c r="D186" s="227"/>
      <c r="E186" s="227"/>
      <c r="F186" s="227"/>
      <c r="G186" s="227"/>
      <c r="H186" s="227"/>
      <c r="I186" s="227"/>
      <c r="J186" s="228"/>
      <c r="K186" s="229"/>
      <c r="L186" s="230"/>
      <c r="M186" s="230"/>
      <c r="N186" s="230"/>
      <c r="O186" s="230"/>
      <c r="P186" s="230"/>
      <c r="Q186" s="230"/>
      <c r="R186" s="230"/>
      <c r="S186" s="230"/>
      <c r="T186" s="230"/>
      <c r="U186" s="230"/>
      <c r="V186" s="230"/>
      <c r="W186" s="230"/>
      <c r="X186" s="230"/>
      <c r="Y186" s="230"/>
      <c r="Z186" s="230"/>
      <c r="AA186" s="230"/>
      <c r="AB186" s="230"/>
      <c r="AC186" s="230"/>
      <c r="AD186" s="230"/>
      <c r="AE186" s="230"/>
      <c r="AF186" s="230"/>
      <c r="AG186" s="230"/>
      <c r="AH186" s="230"/>
      <c r="AI186" s="230"/>
      <c r="AJ186" s="230"/>
      <c r="AK186" s="230"/>
      <c r="AL186" s="230"/>
      <c r="AM186" s="230"/>
      <c r="AN186" s="230"/>
      <c r="AO186" s="231"/>
      <c r="AP186" s="229"/>
      <c r="AQ186" s="230"/>
      <c r="AR186" s="230"/>
      <c r="AS186" s="230"/>
      <c r="AT186" s="230"/>
      <c r="AU186" s="232"/>
      <c r="AV186" s="175"/>
    </row>
    <row r="187" spans="1:48" s="160" customFormat="1" ht="16.149999999999999" customHeight="1" x14ac:dyDescent="0.2">
      <c r="A187" s="645"/>
      <c r="B187" s="233">
        <v>1</v>
      </c>
      <c r="C187" s="234" t="str">
        <f t="shared" ref="C187:C198" si="9">IF(ISNA(MATCH($B187,$B$11:$B$16,0)),IF(ISNA(MATCH($B187,$X$11:$X$16,0)),"",IF(INDEX($X$11:$Y$16,MATCH($B187,$X$11:$X$16,0),2)="","",INDEX($X$11:$Y$16,MATCH($B187,$X$11:$X$16,0),2))),IF(INDEX($B$11:$C$16,MATCH($B187,$B$11:$B$16,0),2)="","",INDEX($B$11:$C$16,MATCH($B187,$B$11:$B$16,0),2)))</f>
        <v/>
      </c>
      <c r="D187" s="235"/>
      <c r="E187" s="235"/>
      <c r="F187" s="235"/>
      <c r="G187" s="235"/>
      <c r="H187" s="235"/>
      <c r="I187" s="235"/>
      <c r="J187" s="236"/>
      <c r="K187" s="245"/>
      <c r="L187" s="246"/>
      <c r="M187" s="246"/>
      <c r="N187" s="246"/>
      <c r="O187" s="246"/>
      <c r="P187" s="246"/>
      <c r="Q187" s="246"/>
      <c r="R187" s="246"/>
      <c r="S187" s="246"/>
      <c r="T187" s="246"/>
      <c r="U187" s="246"/>
      <c r="V187" s="246"/>
      <c r="W187" s="246"/>
      <c r="X187" s="246"/>
      <c r="Y187" s="246"/>
      <c r="Z187" s="246"/>
      <c r="AA187" s="246"/>
      <c r="AB187" s="246"/>
      <c r="AC187" s="246"/>
      <c r="AD187" s="246"/>
      <c r="AE187" s="246"/>
      <c r="AF187" s="246"/>
      <c r="AG187" s="246"/>
      <c r="AH187" s="246"/>
      <c r="AI187" s="246"/>
      <c r="AJ187" s="246"/>
      <c r="AK187" s="246"/>
      <c r="AL187" s="246"/>
      <c r="AM187" s="246"/>
      <c r="AN187" s="246"/>
      <c r="AO187" s="247"/>
      <c r="AP187" s="245"/>
      <c r="AQ187" s="246"/>
      <c r="AR187" s="246"/>
      <c r="AS187" s="246"/>
      <c r="AT187" s="246"/>
      <c r="AU187" s="248"/>
      <c r="AV187" s="182"/>
    </row>
    <row r="188" spans="1:48" s="161" customFormat="1" ht="16.149999999999999" customHeight="1" x14ac:dyDescent="0.2">
      <c r="A188" s="645"/>
      <c r="B188" s="241">
        <v>2</v>
      </c>
      <c r="C188" s="242" t="str">
        <f t="shared" si="9"/>
        <v/>
      </c>
      <c r="D188" s="243"/>
      <c r="E188" s="243"/>
      <c r="F188" s="243"/>
      <c r="G188" s="243"/>
      <c r="H188" s="243"/>
      <c r="I188" s="243"/>
      <c r="J188" s="244"/>
      <c r="K188" s="249"/>
      <c r="L188" s="250"/>
      <c r="M188" s="250"/>
      <c r="N188" s="250"/>
      <c r="O188" s="250"/>
      <c r="P188" s="250"/>
      <c r="Q188" s="250"/>
      <c r="R188" s="250"/>
      <c r="S188" s="250"/>
      <c r="T188" s="250"/>
      <c r="U188" s="250"/>
      <c r="V188" s="250"/>
      <c r="W188" s="250"/>
      <c r="X188" s="250"/>
      <c r="Y188" s="250"/>
      <c r="Z188" s="250"/>
      <c r="AA188" s="250"/>
      <c r="AB188" s="250"/>
      <c r="AC188" s="250"/>
      <c r="AD188" s="250"/>
      <c r="AE188" s="250"/>
      <c r="AF188" s="250"/>
      <c r="AG188" s="250"/>
      <c r="AH188" s="250"/>
      <c r="AI188" s="250"/>
      <c r="AJ188" s="250"/>
      <c r="AK188" s="250"/>
      <c r="AL188" s="250"/>
      <c r="AM188" s="250"/>
      <c r="AN188" s="250"/>
      <c r="AO188" s="251"/>
      <c r="AP188" s="249"/>
      <c r="AQ188" s="250"/>
      <c r="AR188" s="250"/>
      <c r="AS188" s="250"/>
      <c r="AT188" s="250"/>
      <c r="AU188" s="250"/>
      <c r="AV188" s="178"/>
    </row>
    <row r="189" spans="1:48" s="161" customFormat="1" ht="16.149999999999999" customHeight="1" x14ac:dyDescent="0.2">
      <c r="A189" s="645"/>
      <c r="B189" s="241">
        <v>3</v>
      </c>
      <c r="C189" s="242" t="str">
        <f t="shared" si="9"/>
        <v/>
      </c>
      <c r="D189" s="243"/>
      <c r="E189" s="243"/>
      <c r="F189" s="243"/>
      <c r="G189" s="243"/>
      <c r="H189" s="243"/>
      <c r="I189" s="243"/>
      <c r="J189" s="244"/>
      <c r="K189" s="249"/>
      <c r="L189" s="250"/>
      <c r="M189" s="250"/>
      <c r="N189" s="250"/>
      <c r="O189" s="250"/>
      <c r="P189" s="250"/>
      <c r="Q189" s="250"/>
      <c r="R189" s="250"/>
      <c r="S189" s="250"/>
      <c r="T189" s="250"/>
      <c r="U189" s="250"/>
      <c r="V189" s="250"/>
      <c r="W189" s="250"/>
      <c r="X189" s="250"/>
      <c r="Y189" s="250"/>
      <c r="Z189" s="250"/>
      <c r="AA189" s="250"/>
      <c r="AB189" s="250"/>
      <c r="AC189" s="250"/>
      <c r="AD189" s="250"/>
      <c r="AE189" s="250"/>
      <c r="AF189" s="250"/>
      <c r="AG189" s="250"/>
      <c r="AH189" s="250"/>
      <c r="AI189" s="250"/>
      <c r="AJ189" s="250"/>
      <c r="AK189" s="250"/>
      <c r="AL189" s="250"/>
      <c r="AM189" s="250"/>
      <c r="AN189" s="250"/>
      <c r="AO189" s="251"/>
      <c r="AP189" s="249"/>
      <c r="AQ189" s="250"/>
      <c r="AR189" s="250"/>
      <c r="AS189" s="250"/>
      <c r="AT189" s="250"/>
      <c r="AU189" s="250"/>
      <c r="AV189" s="178"/>
    </row>
    <row r="190" spans="1:48" s="161" customFormat="1" ht="16.149999999999999" customHeight="1" x14ac:dyDescent="0.2">
      <c r="A190" s="645"/>
      <c r="B190" s="241">
        <v>4</v>
      </c>
      <c r="C190" s="242" t="str">
        <f t="shared" si="9"/>
        <v/>
      </c>
      <c r="D190" s="243"/>
      <c r="E190" s="243"/>
      <c r="F190" s="243"/>
      <c r="G190" s="243"/>
      <c r="H190" s="243"/>
      <c r="I190" s="243"/>
      <c r="J190" s="244"/>
      <c r="K190" s="249"/>
      <c r="L190" s="250"/>
      <c r="M190" s="250"/>
      <c r="N190" s="250"/>
      <c r="O190" s="250"/>
      <c r="P190" s="250"/>
      <c r="Q190" s="250"/>
      <c r="R190" s="250"/>
      <c r="S190" s="250"/>
      <c r="T190" s="250"/>
      <c r="U190" s="250"/>
      <c r="V190" s="250"/>
      <c r="W190" s="250"/>
      <c r="X190" s="250"/>
      <c r="Y190" s="250"/>
      <c r="Z190" s="250"/>
      <c r="AA190" s="250"/>
      <c r="AB190" s="250"/>
      <c r="AC190" s="250"/>
      <c r="AD190" s="250"/>
      <c r="AE190" s="250"/>
      <c r="AF190" s="250"/>
      <c r="AG190" s="250"/>
      <c r="AH190" s="250"/>
      <c r="AI190" s="250"/>
      <c r="AJ190" s="250"/>
      <c r="AK190" s="250"/>
      <c r="AL190" s="250"/>
      <c r="AM190" s="250"/>
      <c r="AN190" s="250"/>
      <c r="AO190" s="251"/>
      <c r="AP190" s="249"/>
      <c r="AQ190" s="250"/>
      <c r="AR190" s="250"/>
      <c r="AS190" s="250"/>
      <c r="AT190" s="250"/>
      <c r="AU190" s="250"/>
      <c r="AV190" s="178"/>
    </row>
    <row r="191" spans="1:48" s="161" customFormat="1" ht="16.149999999999999" customHeight="1" x14ac:dyDescent="0.2">
      <c r="A191" s="645"/>
      <c r="B191" s="241">
        <v>5</v>
      </c>
      <c r="C191" s="242" t="str">
        <f t="shared" si="9"/>
        <v/>
      </c>
      <c r="D191" s="243"/>
      <c r="E191" s="243"/>
      <c r="F191" s="243"/>
      <c r="G191" s="243"/>
      <c r="H191" s="243"/>
      <c r="I191" s="243"/>
      <c r="J191" s="244"/>
      <c r="K191" s="249"/>
      <c r="L191" s="250"/>
      <c r="M191" s="250"/>
      <c r="N191" s="250"/>
      <c r="O191" s="250"/>
      <c r="P191" s="250"/>
      <c r="Q191" s="250"/>
      <c r="R191" s="250"/>
      <c r="S191" s="250"/>
      <c r="T191" s="250"/>
      <c r="U191" s="250"/>
      <c r="V191" s="250"/>
      <c r="W191" s="250"/>
      <c r="X191" s="250"/>
      <c r="Y191" s="250"/>
      <c r="Z191" s="250"/>
      <c r="AA191" s="250"/>
      <c r="AB191" s="250"/>
      <c r="AC191" s="250"/>
      <c r="AD191" s="250"/>
      <c r="AE191" s="250"/>
      <c r="AF191" s="250"/>
      <c r="AG191" s="250"/>
      <c r="AH191" s="250"/>
      <c r="AI191" s="250"/>
      <c r="AJ191" s="250"/>
      <c r="AK191" s="250"/>
      <c r="AL191" s="250"/>
      <c r="AM191" s="250"/>
      <c r="AN191" s="250"/>
      <c r="AO191" s="251"/>
      <c r="AP191" s="249"/>
      <c r="AQ191" s="250"/>
      <c r="AR191" s="250"/>
      <c r="AS191" s="250"/>
      <c r="AT191" s="250"/>
      <c r="AU191" s="250"/>
      <c r="AV191" s="178"/>
    </row>
    <row r="192" spans="1:48" s="161" customFormat="1" ht="16.149999999999999" customHeight="1" x14ac:dyDescent="0.2">
      <c r="A192" s="645"/>
      <c r="B192" s="241">
        <v>6</v>
      </c>
      <c r="C192" s="242" t="str">
        <f t="shared" si="9"/>
        <v/>
      </c>
      <c r="D192" s="243"/>
      <c r="E192" s="243"/>
      <c r="F192" s="243"/>
      <c r="G192" s="243"/>
      <c r="H192" s="243"/>
      <c r="I192" s="243"/>
      <c r="J192" s="244"/>
      <c r="K192" s="249"/>
      <c r="L192" s="250"/>
      <c r="M192" s="250"/>
      <c r="N192" s="250"/>
      <c r="O192" s="250"/>
      <c r="P192" s="250"/>
      <c r="Q192" s="250"/>
      <c r="R192" s="250"/>
      <c r="S192" s="250"/>
      <c r="T192" s="250"/>
      <c r="U192" s="250"/>
      <c r="V192" s="250"/>
      <c r="W192" s="250"/>
      <c r="X192" s="250"/>
      <c r="Y192" s="250"/>
      <c r="Z192" s="250"/>
      <c r="AA192" s="250"/>
      <c r="AB192" s="250"/>
      <c r="AC192" s="250"/>
      <c r="AD192" s="250"/>
      <c r="AE192" s="250"/>
      <c r="AF192" s="250"/>
      <c r="AG192" s="250"/>
      <c r="AH192" s="250"/>
      <c r="AI192" s="250"/>
      <c r="AJ192" s="250"/>
      <c r="AK192" s="250"/>
      <c r="AL192" s="250"/>
      <c r="AM192" s="250"/>
      <c r="AN192" s="250"/>
      <c r="AO192" s="251"/>
      <c r="AP192" s="249"/>
      <c r="AQ192" s="250"/>
      <c r="AR192" s="250"/>
      <c r="AS192" s="250"/>
      <c r="AT192" s="250"/>
      <c r="AU192" s="250"/>
      <c r="AV192" s="178"/>
    </row>
    <row r="193" spans="1:48" s="161" customFormat="1" ht="16.149999999999999" customHeight="1" x14ac:dyDescent="0.2">
      <c r="A193" s="645"/>
      <c r="B193" s="241">
        <v>7</v>
      </c>
      <c r="C193" s="242" t="str">
        <f t="shared" si="9"/>
        <v/>
      </c>
      <c r="D193" s="243"/>
      <c r="E193" s="243"/>
      <c r="F193" s="243"/>
      <c r="G193" s="243"/>
      <c r="H193" s="243"/>
      <c r="I193" s="243"/>
      <c r="J193" s="244"/>
      <c r="K193" s="249"/>
      <c r="L193" s="250"/>
      <c r="M193" s="250"/>
      <c r="N193" s="250"/>
      <c r="O193" s="250"/>
      <c r="P193" s="250"/>
      <c r="Q193" s="250"/>
      <c r="R193" s="250"/>
      <c r="S193" s="250"/>
      <c r="T193" s="250"/>
      <c r="U193" s="250"/>
      <c r="V193" s="250"/>
      <c r="W193" s="250"/>
      <c r="X193" s="250"/>
      <c r="Y193" s="250"/>
      <c r="Z193" s="250"/>
      <c r="AA193" s="250"/>
      <c r="AB193" s="250"/>
      <c r="AC193" s="250"/>
      <c r="AD193" s="250"/>
      <c r="AE193" s="250"/>
      <c r="AF193" s="250"/>
      <c r="AG193" s="250"/>
      <c r="AH193" s="250"/>
      <c r="AI193" s="250"/>
      <c r="AJ193" s="250"/>
      <c r="AK193" s="250"/>
      <c r="AL193" s="250"/>
      <c r="AM193" s="250"/>
      <c r="AN193" s="250"/>
      <c r="AO193" s="251"/>
      <c r="AP193" s="249"/>
      <c r="AQ193" s="250"/>
      <c r="AR193" s="250"/>
      <c r="AS193" s="250"/>
      <c r="AT193" s="250"/>
      <c r="AU193" s="250"/>
      <c r="AV193" s="178"/>
    </row>
    <row r="194" spans="1:48" s="161" customFormat="1" ht="16.149999999999999" customHeight="1" x14ac:dyDescent="0.2">
      <c r="A194" s="645"/>
      <c r="B194" s="241">
        <v>8</v>
      </c>
      <c r="C194" s="242" t="str">
        <f t="shared" si="9"/>
        <v/>
      </c>
      <c r="D194" s="243"/>
      <c r="E194" s="243"/>
      <c r="F194" s="243"/>
      <c r="G194" s="243"/>
      <c r="H194" s="243"/>
      <c r="I194" s="243"/>
      <c r="J194" s="244"/>
      <c r="K194" s="249"/>
      <c r="L194" s="250"/>
      <c r="M194" s="250"/>
      <c r="N194" s="250"/>
      <c r="O194" s="250"/>
      <c r="P194" s="250"/>
      <c r="Q194" s="250"/>
      <c r="R194" s="250"/>
      <c r="S194" s="250"/>
      <c r="T194" s="250"/>
      <c r="U194" s="250"/>
      <c r="V194" s="250"/>
      <c r="W194" s="250"/>
      <c r="X194" s="250"/>
      <c r="Y194" s="250"/>
      <c r="Z194" s="250"/>
      <c r="AA194" s="250"/>
      <c r="AB194" s="250"/>
      <c r="AC194" s="250"/>
      <c r="AD194" s="250"/>
      <c r="AE194" s="250"/>
      <c r="AF194" s="250"/>
      <c r="AG194" s="250"/>
      <c r="AH194" s="250"/>
      <c r="AI194" s="250"/>
      <c r="AJ194" s="250"/>
      <c r="AK194" s="250"/>
      <c r="AL194" s="250"/>
      <c r="AM194" s="250"/>
      <c r="AN194" s="250"/>
      <c r="AO194" s="251"/>
      <c r="AP194" s="249"/>
      <c r="AQ194" s="250"/>
      <c r="AR194" s="250"/>
      <c r="AS194" s="250"/>
      <c r="AT194" s="250"/>
      <c r="AU194" s="250"/>
      <c r="AV194" s="178"/>
    </row>
    <row r="195" spans="1:48" s="161" customFormat="1" ht="16.149999999999999" customHeight="1" x14ac:dyDescent="0.2">
      <c r="A195" s="645"/>
      <c r="B195" s="241">
        <v>9</v>
      </c>
      <c r="C195" s="242" t="str">
        <f t="shared" si="9"/>
        <v/>
      </c>
      <c r="D195" s="243"/>
      <c r="E195" s="243"/>
      <c r="F195" s="243"/>
      <c r="G195" s="243"/>
      <c r="H195" s="243"/>
      <c r="I195" s="243"/>
      <c r="J195" s="244"/>
      <c r="K195" s="249"/>
      <c r="L195" s="250"/>
      <c r="M195" s="250"/>
      <c r="N195" s="250"/>
      <c r="O195" s="250"/>
      <c r="P195" s="250"/>
      <c r="Q195" s="250"/>
      <c r="R195" s="250"/>
      <c r="S195" s="250"/>
      <c r="T195" s="250"/>
      <c r="U195" s="250"/>
      <c r="V195" s="250"/>
      <c r="W195" s="250"/>
      <c r="X195" s="250"/>
      <c r="Y195" s="250"/>
      <c r="Z195" s="250"/>
      <c r="AA195" s="250"/>
      <c r="AB195" s="250"/>
      <c r="AC195" s="250"/>
      <c r="AD195" s="250"/>
      <c r="AE195" s="250"/>
      <c r="AF195" s="250"/>
      <c r="AG195" s="250"/>
      <c r="AH195" s="250"/>
      <c r="AI195" s="250"/>
      <c r="AJ195" s="250"/>
      <c r="AK195" s="250"/>
      <c r="AL195" s="250"/>
      <c r="AM195" s="250"/>
      <c r="AN195" s="250"/>
      <c r="AO195" s="251"/>
      <c r="AP195" s="249"/>
      <c r="AQ195" s="250"/>
      <c r="AR195" s="250"/>
      <c r="AS195" s="250"/>
      <c r="AT195" s="250"/>
      <c r="AU195" s="250"/>
      <c r="AV195" s="178"/>
    </row>
    <row r="196" spans="1:48" s="161" customFormat="1" ht="16.149999999999999" customHeight="1" x14ac:dyDescent="0.2">
      <c r="A196" s="645"/>
      <c r="B196" s="241">
        <v>10</v>
      </c>
      <c r="C196" s="242" t="str">
        <f t="shared" si="9"/>
        <v/>
      </c>
      <c r="D196" s="243"/>
      <c r="E196" s="243"/>
      <c r="F196" s="243"/>
      <c r="G196" s="243"/>
      <c r="H196" s="243"/>
      <c r="I196" s="243"/>
      <c r="J196" s="244"/>
      <c r="K196" s="249"/>
      <c r="L196" s="250"/>
      <c r="M196" s="250"/>
      <c r="N196" s="250"/>
      <c r="O196" s="250"/>
      <c r="P196" s="250"/>
      <c r="Q196" s="250"/>
      <c r="R196" s="250"/>
      <c r="S196" s="250"/>
      <c r="T196" s="250"/>
      <c r="U196" s="250"/>
      <c r="V196" s="250"/>
      <c r="W196" s="250"/>
      <c r="X196" s="250"/>
      <c r="Y196" s="250"/>
      <c r="Z196" s="250"/>
      <c r="AA196" s="250"/>
      <c r="AB196" s="250"/>
      <c r="AC196" s="250"/>
      <c r="AD196" s="250"/>
      <c r="AE196" s="250"/>
      <c r="AF196" s="250"/>
      <c r="AG196" s="250"/>
      <c r="AH196" s="250"/>
      <c r="AI196" s="250"/>
      <c r="AJ196" s="250"/>
      <c r="AK196" s="250"/>
      <c r="AL196" s="250"/>
      <c r="AM196" s="250"/>
      <c r="AN196" s="250"/>
      <c r="AO196" s="251"/>
      <c r="AP196" s="249"/>
      <c r="AQ196" s="250"/>
      <c r="AR196" s="250"/>
      <c r="AS196" s="250"/>
      <c r="AT196" s="250"/>
      <c r="AU196" s="250"/>
      <c r="AV196" s="178"/>
    </row>
    <row r="197" spans="1:48" s="160" customFormat="1" ht="16.149999999999999" customHeight="1" x14ac:dyDescent="0.2">
      <c r="A197" s="645"/>
      <c r="B197" s="241">
        <v>11</v>
      </c>
      <c r="C197" s="242" t="str">
        <f t="shared" si="9"/>
        <v/>
      </c>
      <c r="D197" s="243"/>
      <c r="E197" s="243"/>
      <c r="F197" s="243"/>
      <c r="G197" s="243"/>
      <c r="H197" s="243"/>
      <c r="I197" s="243"/>
      <c r="J197" s="244"/>
      <c r="K197" s="286"/>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87"/>
      <c r="AP197" s="286"/>
      <c r="AQ197" s="248"/>
      <c r="AR197" s="248"/>
      <c r="AS197" s="248"/>
      <c r="AT197" s="248"/>
      <c r="AU197" s="248"/>
      <c r="AV197" s="187"/>
    </row>
    <row r="198" spans="1:48" s="160" customFormat="1" ht="16.149999999999999" customHeight="1" thickBot="1" x14ac:dyDescent="0.25">
      <c r="A198" s="645"/>
      <c r="B198" s="274">
        <v>12</v>
      </c>
      <c r="C198" s="252" t="str">
        <f t="shared" si="9"/>
        <v/>
      </c>
      <c r="D198" s="253"/>
      <c r="E198" s="253"/>
      <c r="F198" s="253"/>
      <c r="G198" s="253"/>
      <c r="H198" s="253"/>
      <c r="I198" s="253"/>
      <c r="J198" s="254"/>
      <c r="K198" s="288"/>
      <c r="L198" s="289"/>
      <c r="M198" s="289"/>
      <c r="N198" s="289"/>
      <c r="O198" s="289"/>
      <c r="P198" s="289"/>
      <c r="Q198" s="289"/>
      <c r="R198" s="289"/>
      <c r="S198" s="289"/>
      <c r="T198" s="289"/>
      <c r="U198" s="289"/>
      <c r="V198" s="289"/>
      <c r="W198" s="289"/>
      <c r="X198" s="289"/>
      <c r="Y198" s="289"/>
      <c r="Z198" s="289"/>
      <c r="AA198" s="289"/>
      <c r="AB198" s="289"/>
      <c r="AC198" s="289"/>
      <c r="AD198" s="289"/>
      <c r="AE198" s="289"/>
      <c r="AF198" s="289"/>
      <c r="AG198" s="289"/>
      <c r="AH198" s="289"/>
      <c r="AI198" s="289"/>
      <c r="AJ198" s="289"/>
      <c r="AK198" s="289"/>
      <c r="AL198" s="289"/>
      <c r="AM198" s="289"/>
      <c r="AN198" s="289"/>
      <c r="AO198" s="290"/>
      <c r="AP198" s="288"/>
      <c r="AQ198" s="289"/>
      <c r="AR198" s="289"/>
      <c r="AS198" s="289"/>
      <c r="AT198" s="289"/>
      <c r="AU198" s="289"/>
      <c r="AV198" s="184"/>
    </row>
    <row r="199" spans="1:48" s="160" customFormat="1" ht="16.149999999999999" customHeight="1" x14ac:dyDescent="0.2">
      <c r="A199" s="645"/>
      <c r="B199" s="255"/>
      <c r="C199" s="164" t="s">
        <v>247</v>
      </c>
      <c r="D199" s="164"/>
      <c r="E199" s="164"/>
      <c r="F199" s="164"/>
      <c r="G199" s="164"/>
      <c r="H199" s="164"/>
      <c r="I199" s="164"/>
      <c r="J199" s="256"/>
      <c r="K199" s="278"/>
      <c r="L199" s="279"/>
      <c r="M199" s="279"/>
      <c r="N199" s="279"/>
      <c r="O199" s="279"/>
      <c r="P199" s="279"/>
      <c r="Q199" s="279"/>
      <c r="R199" s="279"/>
      <c r="S199" s="279"/>
      <c r="T199" s="279"/>
      <c r="U199" s="279"/>
      <c r="V199" s="279"/>
      <c r="W199" s="279"/>
      <c r="X199" s="279"/>
      <c r="Y199" s="279"/>
      <c r="Z199" s="279"/>
      <c r="AA199" s="279"/>
      <c r="AB199" s="279"/>
      <c r="AC199" s="279"/>
      <c r="AD199" s="279"/>
      <c r="AE199" s="279"/>
      <c r="AF199" s="279"/>
      <c r="AG199" s="279"/>
      <c r="AH199" s="279"/>
      <c r="AI199" s="279"/>
      <c r="AJ199" s="279"/>
      <c r="AK199" s="279"/>
      <c r="AL199" s="279"/>
      <c r="AM199" s="279"/>
      <c r="AN199" s="279"/>
      <c r="AO199" s="280"/>
      <c r="AP199" s="278"/>
      <c r="AQ199" s="279"/>
      <c r="AR199" s="279"/>
      <c r="AS199" s="279"/>
      <c r="AT199" s="279"/>
      <c r="AU199" s="279"/>
      <c r="AV199" s="184"/>
    </row>
    <row r="200" spans="1:48" s="260" customFormat="1" ht="16.149999999999999" customHeight="1" x14ac:dyDescent="0.2">
      <c r="A200" s="261"/>
      <c r="B200" s="262"/>
      <c r="C200" s="262"/>
      <c r="D200" s="263" t="s">
        <v>246</v>
      </c>
      <c r="E200" s="262"/>
      <c r="F200" s="262"/>
      <c r="G200" s="262"/>
      <c r="H200" s="262"/>
      <c r="I200" s="262"/>
      <c r="J200" s="264" t="s">
        <v>245</v>
      </c>
      <c r="K200" s="265"/>
      <c r="L200" s="262"/>
      <c r="M200" s="262"/>
      <c r="N200" s="262"/>
      <c r="O200" s="262"/>
      <c r="P200" s="264" t="s">
        <v>243</v>
      </c>
      <c r="Q200" s="265"/>
      <c r="R200" s="262"/>
      <c r="S200" s="262"/>
      <c r="T200" s="262"/>
      <c r="U200" s="262"/>
      <c r="V200" s="262"/>
      <c r="W200" s="262"/>
      <c r="X200" s="264" t="s">
        <v>641</v>
      </c>
      <c r="Y200" s="265"/>
      <c r="Z200" s="262"/>
      <c r="AA200" s="262"/>
      <c r="AB200" s="262"/>
      <c r="AC200" s="262"/>
      <c r="AD200" s="262"/>
      <c r="AE200" s="264" t="s">
        <v>642</v>
      </c>
      <c r="AF200" s="265"/>
      <c r="AG200" s="262"/>
      <c r="AH200" s="262"/>
      <c r="AI200" s="262"/>
      <c r="AJ200" s="262"/>
      <c r="AK200" s="262"/>
      <c r="AL200" s="264" t="s">
        <v>643</v>
      </c>
      <c r="AM200" s="265"/>
      <c r="AN200" s="262"/>
      <c r="AO200" s="262"/>
      <c r="AP200" s="262"/>
      <c r="AQ200" s="262"/>
      <c r="AR200" s="262"/>
      <c r="AS200" s="264" t="s">
        <v>644</v>
      </c>
      <c r="AT200" s="265"/>
      <c r="AU200" s="262"/>
      <c r="AV200" s="266"/>
    </row>
    <row r="201" spans="1:48" s="181" customFormat="1" ht="15" customHeight="1" x14ac:dyDescent="0.2">
      <c r="B201" s="163"/>
      <c r="C201" s="163"/>
      <c r="D201" s="163"/>
      <c r="E201" s="163"/>
      <c r="F201" s="163"/>
      <c r="G201" s="163"/>
      <c r="H201" s="163"/>
      <c r="I201" s="163"/>
      <c r="K201" s="163"/>
      <c r="L201" s="165"/>
    </row>
    <row r="202" spans="1:48" s="161" customFormat="1" ht="24" customHeight="1" x14ac:dyDescent="0.2">
      <c r="A202" s="644" t="s">
        <v>312</v>
      </c>
      <c r="B202" s="215"/>
      <c r="C202" s="162" t="s">
        <v>639</v>
      </c>
      <c r="D202" s="162"/>
      <c r="E202" s="162"/>
      <c r="F202" s="162"/>
      <c r="G202" s="162"/>
      <c r="H202" s="162"/>
      <c r="I202" s="162"/>
      <c r="J202" s="216"/>
      <c r="K202" s="217" t="s">
        <v>311</v>
      </c>
      <c r="L202" s="218" t="s">
        <v>310</v>
      </c>
      <c r="M202" s="218" t="s">
        <v>309</v>
      </c>
      <c r="N202" s="218" t="s">
        <v>308</v>
      </c>
      <c r="O202" s="218" t="s">
        <v>307</v>
      </c>
      <c r="P202" s="218" t="s">
        <v>306</v>
      </c>
      <c r="Q202" s="218" t="s">
        <v>305</v>
      </c>
      <c r="R202" s="218" t="s">
        <v>304</v>
      </c>
      <c r="S202" s="218" t="s">
        <v>303</v>
      </c>
      <c r="T202" s="218" t="s">
        <v>302</v>
      </c>
      <c r="U202" s="218" t="s">
        <v>301</v>
      </c>
      <c r="V202" s="218" t="s">
        <v>300</v>
      </c>
      <c r="W202" s="218" t="s">
        <v>299</v>
      </c>
      <c r="X202" s="218" t="s">
        <v>298</v>
      </c>
      <c r="Y202" s="218" t="s">
        <v>297</v>
      </c>
      <c r="Z202" s="218" t="s">
        <v>296</v>
      </c>
      <c r="AA202" s="218" t="s">
        <v>295</v>
      </c>
      <c r="AB202" s="218" t="s">
        <v>294</v>
      </c>
      <c r="AC202" s="218" t="s">
        <v>293</v>
      </c>
      <c r="AD202" s="218" t="s">
        <v>292</v>
      </c>
      <c r="AE202" s="218" t="s">
        <v>291</v>
      </c>
      <c r="AF202" s="218" t="s">
        <v>290</v>
      </c>
      <c r="AG202" s="218" t="s">
        <v>289</v>
      </c>
      <c r="AH202" s="218" t="s">
        <v>288</v>
      </c>
      <c r="AI202" s="218" t="s">
        <v>287</v>
      </c>
      <c r="AJ202" s="218" t="s">
        <v>286</v>
      </c>
      <c r="AK202" s="218" t="s">
        <v>285</v>
      </c>
      <c r="AL202" s="218" t="s">
        <v>284</v>
      </c>
      <c r="AM202" s="218" t="s">
        <v>283</v>
      </c>
      <c r="AN202" s="219" t="s">
        <v>282</v>
      </c>
      <c r="AO202" s="217"/>
      <c r="AP202" s="218"/>
      <c r="AQ202" s="218"/>
      <c r="AR202" s="218"/>
      <c r="AS202" s="218"/>
      <c r="AT202" s="218"/>
      <c r="AU202" s="218"/>
      <c r="AV202" s="177"/>
    </row>
    <row r="203" spans="1:48" s="160" customFormat="1" ht="39.950000000000003" customHeight="1" thickBot="1" x14ac:dyDescent="0.25">
      <c r="A203" s="645"/>
      <c r="B203" s="267"/>
      <c r="C203" s="268" t="s">
        <v>248</v>
      </c>
      <c r="D203" s="268"/>
      <c r="E203" s="268"/>
      <c r="F203" s="268"/>
      <c r="G203" s="268"/>
      <c r="H203" s="268"/>
      <c r="I203" s="268"/>
      <c r="J203" s="269"/>
      <c r="K203" s="270"/>
      <c r="L203" s="271"/>
      <c r="M203" s="271"/>
      <c r="N203" s="271"/>
      <c r="O203" s="271"/>
      <c r="P203" s="271"/>
      <c r="Q203" s="271"/>
      <c r="R203" s="271"/>
      <c r="S203" s="271"/>
      <c r="T203" s="271"/>
      <c r="U203" s="271"/>
      <c r="V203" s="271"/>
      <c r="W203" s="271"/>
      <c r="X203" s="271"/>
      <c r="Y203" s="271"/>
      <c r="Z203" s="271"/>
      <c r="AA203" s="271"/>
      <c r="AB203" s="271"/>
      <c r="AC203" s="271"/>
      <c r="AD203" s="271"/>
      <c r="AE203" s="271"/>
      <c r="AF203" s="271"/>
      <c r="AG203" s="271"/>
      <c r="AH203" s="271"/>
      <c r="AI203" s="271"/>
      <c r="AJ203" s="271"/>
      <c r="AK203" s="271"/>
      <c r="AL203" s="271"/>
      <c r="AM203" s="271"/>
      <c r="AN203" s="272"/>
      <c r="AO203" s="270"/>
      <c r="AP203" s="271"/>
      <c r="AQ203" s="271"/>
      <c r="AR203" s="271"/>
      <c r="AS203" s="271"/>
      <c r="AT203" s="271"/>
      <c r="AU203" s="271"/>
      <c r="AV203" s="175"/>
    </row>
    <row r="204" spans="1:48" s="160" customFormat="1" ht="16.149999999999999" customHeight="1" thickBot="1" x14ac:dyDescent="0.25">
      <c r="A204" s="645"/>
      <c r="B204" s="226"/>
      <c r="C204" s="227" t="s">
        <v>640</v>
      </c>
      <c r="D204" s="227"/>
      <c r="E204" s="227"/>
      <c r="F204" s="227"/>
      <c r="G204" s="227"/>
      <c r="H204" s="227"/>
      <c r="I204" s="227"/>
      <c r="J204" s="228"/>
      <c r="K204" s="229"/>
      <c r="L204" s="230"/>
      <c r="M204" s="230"/>
      <c r="N204" s="230"/>
      <c r="O204" s="230"/>
      <c r="P204" s="230"/>
      <c r="Q204" s="230"/>
      <c r="R204" s="230"/>
      <c r="S204" s="230"/>
      <c r="T204" s="230"/>
      <c r="U204" s="230"/>
      <c r="V204" s="230"/>
      <c r="W204" s="230"/>
      <c r="X204" s="230"/>
      <c r="Y204" s="230"/>
      <c r="Z204" s="230"/>
      <c r="AA204" s="230"/>
      <c r="AB204" s="230"/>
      <c r="AC204" s="230"/>
      <c r="AD204" s="230"/>
      <c r="AE204" s="230"/>
      <c r="AF204" s="230"/>
      <c r="AG204" s="230"/>
      <c r="AH204" s="230"/>
      <c r="AI204" s="230"/>
      <c r="AJ204" s="230"/>
      <c r="AK204" s="230"/>
      <c r="AL204" s="230"/>
      <c r="AM204" s="230"/>
      <c r="AN204" s="231"/>
      <c r="AO204" s="229"/>
      <c r="AP204" s="285"/>
      <c r="AQ204" s="230"/>
      <c r="AR204" s="230"/>
      <c r="AS204" s="230"/>
      <c r="AT204" s="230"/>
      <c r="AU204" s="232"/>
      <c r="AV204" s="175"/>
    </row>
    <row r="205" spans="1:48" s="160" customFormat="1" ht="16.149999999999999" customHeight="1" x14ac:dyDescent="0.2">
      <c r="A205" s="645"/>
      <c r="B205" s="233">
        <v>1</v>
      </c>
      <c r="C205" s="234" t="str">
        <f t="shared" ref="C205:C216" si="10">IF(ISNA(MATCH($B205,$B$11:$B$16,0)),IF(ISNA(MATCH($B205,$X$11:$X$16,0)),"",IF(INDEX($X$11:$Y$16,MATCH($B205,$X$11:$X$16,0),2)="","",INDEX($X$11:$Y$16,MATCH($B205,$X$11:$X$16,0),2))),IF(INDEX($B$11:$C$16,MATCH($B205,$B$11:$B$16,0),2)="","",INDEX($B$11:$C$16,MATCH($B205,$B$11:$B$16,0),2)))</f>
        <v/>
      </c>
      <c r="D205" s="235"/>
      <c r="E205" s="235"/>
      <c r="F205" s="235"/>
      <c r="G205" s="235"/>
      <c r="H205" s="235"/>
      <c r="I205" s="235"/>
      <c r="J205" s="236"/>
      <c r="K205" s="245"/>
      <c r="L205" s="246"/>
      <c r="M205" s="246"/>
      <c r="N205" s="246"/>
      <c r="O205" s="246"/>
      <c r="P205" s="246"/>
      <c r="Q205" s="246"/>
      <c r="R205" s="246"/>
      <c r="S205" s="246"/>
      <c r="T205" s="246"/>
      <c r="U205" s="246"/>
      <c r="V205" s="246"/>
      <c r="W205" s="246"/>
      <c r="X205" s="246"/>
      <c r="Y205" s="246"/>
      <c r="Z205" s="246"/>
      <c r="AA205" s="246"/>
      <c r="AB205" s="246"/>
      <c r="AC205" s="246"/>
      <c r="AD205" s="246"/>
      <c r="AE205" s="246"/>
      <c r="AF205" s="246"/>
      <c r="AG205" s="246"/>
      <c r="AH205" s="246"/>
      <c r="AI205" s="246"/>
      <c r="AJ205" s="246"/>
      <c r="AK205" s="246"/>
      <c r="AL205" s="246"/>
      <c r="AM205" s="246"/>
      <c r="AN205" s="247"/>
      <c r="AO205" s="245"/>
      <c r="AP205" s="246"/>
      <c r="AQ205" s="246"/>
      <c r="AR205" s="246"/>
      <c r="AS205" s="246"/>
      <c r="AT205" s="246"/>
      <c r="AU205" s="248"/>
      <c r="AV205" s="182"/>
    </row>
    <row r="206" spans="1:48" s="161" customFormat="1" ht="16.149999999999999" customHeight="1" x14ac:dyDescent="0.2">
      <c r="A206" s="645"/>
      <c r="B206" s="241">
        <v>2</v>
      </c>
      <c r="C206" s="242" t="str">
        <f t="shared" si="10"/>
        <v/>
      </c>
      <c r="D206" s="243"/>
      <c r="E206" s="243"/>
      <c r="F206" s="243"/>
      <c r="G206" s="243"/>
      <c r="H206" s="243"/>
      <c r="I206" s="243"/>
      <c r="J206" s="244"/>
      <c r="K206" s="249"/>
      <c r="L206" s="250"/>
      <c r="M206" s="250"/>
      <c r="N206" s="250"/>
      <c r="O206" s="250"/>
      <c r="P206" s="250"/>
      <c r="Q206" s="250"/>
      <c r="R206" s="250"/>
      <c r="S206" s="250"/>
      <c r="T206" s="250"/>
      <c r="U206" s="250"/>
      <c r="V206" s="250"/>
      <c r="W206" s="250"/>
      <c r="X206" s="250"/>
      <c r="Y206" s="250"/>
      <c r="Z206" s="250"/>
      <c r="AA206" s="250"/>
      <c r="AB206" s="250"/>
      <c r="AC206" s="250"/>
      <c r="AD206" s="250"/>
      <c r="AE206" s="250"/>
      <c r="AF206" s="250"/>
      <c r="AG206" s="250"/>
      <c r="AH206" s="250"/>
      <c r="AI206" s="250"/>
      <c r="AJ206" s="250"/>
      <c r="AK206" s="250"/>
      <c r="AL206" s="250"/>
      <c r="AM206" s="250"/>
      <c r="AN206" s="251"/>
      <c r="AO206" s="249"/>
      <c r="AP206" s="250"/>
      <c r="AQ206" s="250"/>
      <c r="AR206" s="250"/>
      <c r="AS206" s="250"/>
      <c r="AT206" s="250"/>
      <c r="AU206" s="250"/>
      <c r="AV206" s="177"/>
    </row>
    <row r="207" spans="1:48" s="161" customFormat="1" ht="16.149999999999999" customHeight="1" x14ac:dyDescent="0.2">
      <c r="A207" s="645"/>
      <c r="B207" s="241">
        <v>3</v>
      </c>
      <c r="C207" s="242" t="str">
        <f t="shared" si="10"/>
        <v/>
      </c>
      <c r="D207" s="243"/>
      <c r="E207" s="243"/>
      <c r="F207" s="243"/>
      <c r="G207" s="243"/>
      <c r="H207" s="243"/>
      <c r="I207" s="243"/>
      <c r="J207" s="244"/>
      <c r="K207" s="249"/>
      <c r="L207" s="250"/>
      <c r="M207" s="250"/>
      <c r="N207" s="250"/>
      <c r="O207" s="250"/>
      <c r="P207" s="250"/>
      <c r="Q207" s="250"/>
      <c r="R207" s="250"/>
      <c r="S207" s="250"/>
      <c r="T207" s="250"/>
      <c r="U207" s="250"/>
      <c r="V207" s="250"/>
      <c r="W207" s="250"/>
      <c r="X207" s="250"/>
      <c r="Y207" s="250"/>
      <c r="Z207" s="250"/>
      <c r="AA207" s="250"/>
      <c r="AB207" s="250"/>
      <c r="AC207" s="250"/>
      <c r="AD207" s="250"/>
      <c r="AE207" s="250"/>
      <c r="AF207" s="250"/>
      <c r="AG207" s="250"/>
      <c r="AH207" s="250"/>
      <c r="AI207" s="250"/>
      <c r="AJ207" s="250"/>
      <c r="AK207" s="250"/>
      <c r="AL207" s="250"/>
      <c r="AM207" s="250"/>
      <c r="AN207" s="251"/>
      <c r="AO207" s="249"/>
      <c r="AP207" s="250"/>
      <c r="AQ207" s="250"/>
      <c r="AR207" s="250"/>
      <c r="AS207" s="250"/>
      <c r="AT207" s="250"/>
      <c r="AU207" s="250"/>
      <c r="AV207" s="177"/>
    </row>
    <row r="208" spans="1:48" s="161" customFormat="1" ht="16.149999999999999" customHeight="1" x14ac:dyDescent="0.2">
      <c r="A208" s="645"/>
      <c r="B208" s="241">
        <v>4</v>
      </c>
      <c r="C208" s="242" t="str">
        <f t="shared" si="10"/>
        <v/>
      </c>
      <c r="D208" s="243"/>
      <c r="E208" s="243"/>
      <c r="F208" s="243"/>
      <c r="G208" s="243"/>
      <c r="H208" s="243"/>
      <c r="I208" s="243"/>
      <c r="J208" s="244"/>
      <c r="K208" s="249"/>
      <c r="L208" s="250"/>
      <c r="M208" s="250"/>
      <c r="N208" s="250"/>
      <c r="O208" s="250"/>
      <c r="P208" s="250"/>
      <c r="Q208" s="250"/>
      <c r="R208" s="250"/>
      <c r="S208" s="250"/>
      <c r="T208" s="250"/>
      <c r="U208" s="250"/>
      <c r="V208" s="250"/>
      <c r="W208" s="250"/>
      <c r="X208" s="250"/>
      <c r="Y208" s="250"/>
      <c r="Z208" s="250"/>
      <c r="AA208" s="250"/>
      <c r="AB208" s="250"/>
      <c r="AC208" s="250"/>
      <c r="AD208" s="250"/>
      <c r="AE208" s="250"/>
      <c r="AF208" s="250"/>
      <c r="AG208" s="250"/>
      <c r="AH208" s="250"/>
      <c r="AI208" s="250"/>
      <c r="AJ208" s="250"/>
      <c r="AK208" s="250"/>
      <c r="AL208" s="250"/>
      <c r="AM208" s="250"/>
      <c r="AN208" s="251"/>
      <c r="AO208" s="249"/>
      <c r="AP208" s="250"/>
      <c r="AQ208" s="250"/>
      <c r="AR208" s="250"/>
      <c r="AS208" s="250"/>
      <c r="AT208" s="250"/>
      <c r="AU208" s="250"/>
      <c r="AV208" s="177"/>
    </row>
    <row r="209" spans="1:48" s="161" customFormat="1" ht="16.149999999999999" customHeight="1" x14ac:dyDescent="0.2">
      <c r="A209" s="645"/>
      <c r="B209" s="241">
        <v>5</v>
      </c>
      <c r="C209" s="242" t="str">
        <f t="shared" si="10"/>
        <v/>
      </c>
      <c r="D209" s="243"/>
      <c r="E209" s="243"/>
      <c r="F209" s="243"/>
      <c r="G209" s="243"/>
      <c r="H209" s="243"/>
      <c r="I209" s="243"/>
      <c r="J209" s="244"/>
      <c r="K209" s="249"/>
      <c r="L209" s="250"/>
      <c r="M209" s="250"/>
      <c r="N209" s="250"/>
      <c r="O209" s="250"/>
      <c r="P209" s="250"/>
      <c r="Q209" s="250"/>
      <c r="R209" s="250"/>
      <c r="S209" s="250"/>
      <c r="T209" s="250"/>
      <c r="U209" s="250"/>
      <c r="V209" s="250"/>
      <c r="W209" s="250"/>
      <c r="X209" s="250"/>
      <c r="Y209" s="250"/>
      <c r="Z209" s="250"/>
      <c r="AA209" s="250"/>
      <c r="AB209" s="250"/>
      <c r="AC209" s="250"/>
      <c r="AD209" s="250"/>
      <c r="AE209" s="250"/>
      <c r="AF209" s="250"/>
      <c r="AG209" s="250"/>
      <c r="AH209" s="250"/>
      <c r="AI209" s="250"/>
      <c r="AJ209" s="250"/>
      <c r="AK209" s="250"/>
      <c r="AL209" s="250"/>
      <c r="AM209" s="250"/>
      <c r="AN209" s="251"/>
      <c r="AO209" s="249"/>
      <c r="AP209" s="250"/>
      <c r="AQ209" s="250"/>
      <c r="AR209" s="250"/>
      <c r="AS209" s="250"/>
      <c r="AT209" s="250"/>
      <c r="AU209" s="250"/>
      <c r="AV209" s="177"/>
    </row>
    <row r="210" spans="1:48" s="161" customFormat="1" ht="16.149999999999999" customHeight="1" x14ac:dyDescent="0.2">
      <c r="A210" s="645"/>
      <c r="B210" s="241">
        <v>6</v>
      </c>
      <c r="C210" s="242" t="str">
        <f t="shared" si="10"/>
        <v/>
      </c>
      <c r="D210" s="243"/>
      <c r="E210" s="243"/>
      <c r="F210" s="243"/>
      <c r="G210" s="243"/>
      <c r="H210" s="243"/>
      <c r="I210" s="243"/>
      <c r="J210" s="244"/>
      <c r="K210" s="249"/>
      <c r="L210" s="250"/>
      <c r="M210" s="250"/>
      <c r="N210" s="250"/>
      <c r="O210" s="250"/>
      <c r="P210" s="250"/>
      <c r="Q210" s="250"/>
      <c r="R210" s="250"/>
      <c r="S210" s="250"/>
      <c r="T210" s="250"/>
      <c r="U210" s="250"/>
      <c r="V210" s="250"/>
      <c r="W210" s="250"/>
      <c r="X210" s="250"/>
      <c r="Y210" s="250"/>
      <c r="Z210" s="250"/>
      <c r="AA210" s="250"/>
      <c r="AB210" s="250"/>
      <c r="AC210" s="250"/>
      <c r="AD210" s="250"/>
      <c r="AE210" s="250"/>
      <c r="AF210" s="250"/>
      <c r="AG210" s="250"/>
      <c r="AH210" s="250"/>
      <c r="AI210" s="250"/>
      <c r="AJ210" s="250"/>
      <c r="AK210" s="250"/>
      <c r="AL210" s="250"/>
      <c r="AM210" s="250"/>
      <c r="AN210" s="251"/>
      <c r="AO210" s="249"/>
      <c r="AP210" s="250"/>
      <c r="AQ210" s="250"/>
      <c r="AR210" s="250"/>
      <c r="AS210" s="250"/>
      <c r="AT210" s="250"/>
      <c r="AU210" s="250"/>
      <c r="AV210" s="177"/>
    </row>
    <row r="211" spans="1:48" s="161" customFormat="1" ht="16.149999999999999" customHeight="1" x14ac:dyDescent="0.2">
      <c r="A211" s="645"/>
      <c r="B211" s="241">
        <v>7</v>
      </c>
      <c r="C211" s="242" t="str">
        <f t="shared" si="10"/>
        <v/>
      </c>
      <c r="D211" s="243"/>
      <c r="E211" s="243"/>
      <c r="F211" s="243"/>
      <c r="G211" s="243"/>
      <c r="H211" s="243"/>
      <c r="I211" s="243"/>
      <c r="J211" s="244"/>
      <c r="K211" s="249"/>
      <c r="L211" s="250"/>
      <c r="M211" s="250"/>
      <c r="N211" s="250"/>
      <c r="O211" s="250"/>
      <c r="P211" s="250"/>
      <c r="Q211" s="250"/>
      <c r="R211" s="250"/>
      <c r="S211" s="250"/>
      <c r="T211" s="250"/>
      <c r="U211" s="250"/>
      <c r="V211" s="250"/>
      <c r="W211" s="250"/>
      <c r="X211" s="250"/>
      <c r="Y211" s="250"/>
      <c r="Z211" s="250"/>
      <c r="AA211" s="250"/>
      <c r="AB211" s="250"/>
      <c r="AC211" s="250"/>
      <c r="AD211" s="250"/>
      <c r="AE211" s="250"/>
      <c r="AF211" s="250"/>
      <c r="AG211" s="250"/>
      <c r="AH211" s="250"/>
      <c r="AI211" s="250"/>
      <c r="AJ211" s="250"/>
      <c r="AK211" s="250"/>
      <c r="AL211" s="250"/>
      <c r="AM211" s="250"/>
      <c r="AN211" s="251"/>
      <c r="AO211" s="249"/>
      <c r="AP211" s="250"/>
      <c r="AQ211" s="250"/>
      <c r="AR211" s="250"/>
      <c r="AS211" s="250"/>
      <c r="AT211" s="250"/>
      <c r="AU211" s="250"/>
      <c r="AV211" s="177"/>
    </row>
    <row r="212" spans="1:48" s="161" customFormat="1" ht="16.149999999999999" customHeight="1" x14ac:dyDescent="0.2">
      <c r="A212" s="645"/>
      <c r="B212" s="241">
        <v>8</v>
      </c>
      <c r="C212" s="242" t="str">
        <f t="shared" si="10"/>
        <v/>
      </c>
      <c r="D212" s="243"/>
      <c r="E212" s="243"/>
      <c r="F212" s="243"/>
      <c r="G212" s="243"/>
      <c r="H212" s="243"/>
      <c r="I212" s="243"/>
      <c r="J212" s="244"/>
      <c r="K212" s="249"/>
      <c r="L212" s="250"/>
      <c r="M212" s="250"/>
      <c r="N212" s="250"/>
      <c r="O212" s="250"/>
      <c r="P212" s="250"/>
      <c r="Q212" s="250"/>
      <c r="R212" s="250"/>
      <c r="S212" s="250"/>
      <c r="T212" s="250"/>
      <c r="U212" s="250"/>
      <c r="V212" s="250"/>
      <c r="W212" s="250"/>
      <c r="X212" s="250"/>
      <c r="Y212" s="250"/>
      <c r="Z212" s="250"/>
      <c r="AA212" s="250"/>
      <c r="AB212" s="250"/>
      <c r="AC212" s="250"/>
      <c r="AD212" s="250"/>
      <c r="AE212" s="250"/>
      <c r="AF212" s="250"/>
      <c r="AG212" s="250"/>
      <c r="AH212" s="250"/>
      <c r="AI212" s="250"/>
      <c r="AJ212" s="250"/>
      <c r="AK212" s="250"/>
      <c r="AL212" s="250"/>
      <c r="AM212" s="250"/>
      <c r="AN212" s="251"/>
      <c r="AO212" s="249"/>
      <c r="AP212" s="250"/>
      <c r="AQ212" s="250"/>
      <c r="AR212" s="250"/>
      <c r="AS212" s="250"/>
      <c r="AT212" s="250"/>
      <c r="AU212" s="250"/>
      <c r="AV212" s="177"/>
    </row>
    <row r="213" spans="1:48" s="161" customFormat="1" ht="16.149999999999999" customHeight="1" x14ac:dyDescent="0.2">
      <c r="A213" s="645"/>
      <c r="B213" s="241">
        <v>9</v>
      </c>
      <c r="C213" s="242" t="str">
        <f t="shared" si="10"/>
        <v/>
      </c>
      <c r="D213" s="243"/>
      <c r="E213" s="243"/>
      <c r="F213" s="243"/>
      <c r="G213" s="243"/>
      <c r="H213" s="243"/>
      <c r="I213" s="243"/>
      <c r="J213" s="244"/>
      <c r="K213" s="249"/>
      <c r="L213" s="250"/>
      <c r="M213" s="250"/>
      <c r="N213" s="250"/>
      <c r="O213" s="250"/>
      <c r="P213" s="250"/>
      <c r="Q213" s="250"/>
      <c r="R213" s="250"/>
      <c r="S213" s="250"/>
      <c r="T213" s="250"/>
      <c r="U213" s="250"/>
      <c r="V213" s="250"/>
      <c r="W213" s="250"/>
      <c r="X213" s="250"/>
      <c r="Y213" s="250"/>
      <c r="Z213" s="250"/>
      <c r="AA213" s="250"/>
      <c r="AB213" s="250"/>
      <c r="AC213" s="250"/>
      <c r="AD213" s="250"/>
      <c r="AE213" s="250"/>
      <c r="AF213" s="250"/>
      <c r="AG213" s="250"/>
      <c r="AH213" s="250"/>
      <c r="AI213" s="250"/>
      <c r="AJ213" s="250"/>
      <c r="AK213" s="250"/>
      <c r="AL213" s="250"/>
      <c r="AM213" s="250"/>
      <c r="AN213" s="251"/>
      <c r="AO213" s="249"/>
      <c r="AP213" s="250"/>
      <c r="AQ213" s="250"/>
      <c r="AR213" s="250"/>
      <c r="AS213" s="250"/>
      <c r="AT213" s="250"/>
      <c r="AU213" s="250"/>
      <c r="AV213" s="177"/>
    </row>
    <row r="214" spans="1:48" s="161" customFormat="1" ht="16.149999999999999" customHeight="1" x14ac:dyDescent="0.2">
      <c r="A214" s="645"/>
      <c r="B214" s="241">
        <v>10</v>
      </c>
      <c r="C214" s="242" t="str">
        <f t="shared" si="10"/>
        <v/>
      </c>
      <c r="D214" s="243"/>
      <c r="E214" s="243"/>
      <c r="F214" s="243"/>
      <c r="G214" s="243"/>
      <c r="H214" s="243"/>
      <c r="I214" s="243"/>
      <c r="J214" s="244"/>
      <c r="K214" s="249"/>
      <c r="L214" s="250"/>
      <c r="M214" s="250"/>
      <c r="N214" s="250"/>
      <c r="O214" s="250"/>
      <c r="P214" s="250"/>
      <c r="Q214" s="250"/>
      <c r="R214" s="250"/>
      <c r="S214" s="250"/>
      <c r="T214" s="250"/>
      <c r="U214" s="250"/>
      <c r="V214" s="250"/>
      <c r="W214" s="250"/>
      <c r="X214" s="250"/>
      <c r="Y214" s="250"/>
      <c r="Z214" s="250"/>
      <c r="AA214" s="250"/>
      <c r="AB214" s="250"/>
      <c r="AC214" s="250"/>
      <c r="AD214" s="250"/>
      <c r="AE214" s="250"/>
      <c r="AF214" s="250"/>
      <c r="AG214" s="250"/>
      <c r="AH214" s="250"/>
      <c r="AI214" s="250"/>
      <c r="AJ214" s="250"/>
      <c r="AK214" s="250"/>
      <c r="AL214" s="250"/>
      <c r="AM214" s="250"/>
      <c r="AN214" s="251"/>
      <c r="AO214" s="249"/>
      <c r="AP214" s="250"/>
      <c r="AQ214" s="250"/>
      <c r="AR214" s="250"/>
      <c r="AS214" s="250"/>
      <c r="AT214" s="250"/>
      <c r="AU214" s="250"/>
      <c r="AV214" s="177"/>
    </row>
    <row r="215" spans="1:48" s="160" customFormat="1" ht="16.149999999999999" customHeight="1" x14ac:dyDescent="0.2">
      <c r="A215" s="645"/>
      <c r="B215" s="241">
        <v>11</v>
      </c>
      <c r="C215" s="242" t="str">
        <f t="shared" si="10"/>
        <v/>
      </c>
      <c r="D215" s="243"/>
      <c r="E215" s="243"/>
      <c r="F215" s="243"/>
      <c r="G215" s="243"/>
      <c r="H215" s="243"/>
      <c r="I215" s="243"/>
      <c r="J215" s="244"/>
      <c r="K215" s="286"/>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87"/>
      <c r="AO215" s="286"/>
      <c r="AP215" s="248"/>
      <c r="AQ215" s="248"/>
      <c r="AR215" s="248"/>
      <c r="AS215" s="248"/>
      <c r="AT215" s="248"/>
      <c r="AU215" s="273"/>
      <c r="AV215" s="175"/>
    </row>
    <row r="216" spans="1:48" s="160" customFormat="1" ht="16.149999999999999" customHeight="1" thickBot="1" x14ac:dyDescent="0.25">
      <c r="A216" s="645"/>
      <c r="B216" s="274">
        <v>12</v>
      </c>
      <c r="C216" s="252" t="str">
        <f t="shared" si="10"/>
        <v/>
      </c>
      <c r="D216" s="253"/>
      <c r="E216" s="253"/>
      <c r="F216" s="253"/>
      <c r="G216" s="253"/>
      <c r="H216" s="253"/>
      <c r="I216" s="253"/>
      <c r="J216" s="254"/>
      <c r="K216" s="288"/>
      <c r="L216" s="289"/>
      <c r="M216" s="289"/>
      <c r="N216" s="289"/>
      <c r="O216" s="289"/>
      <c r="P216" s="289"/>
      <c r="Q216" s="289"/>
      <c r="R216" s="289"/>
      <c r="S216" s="289"/>
      <c r="T216" s="289"/>
      <c r="U216" s="289"/>
      <c r="V216" s="289"/>
      <c r="W216" s="289"/>
      <c r="X216" s="289"/>
      <c r="Y216" s="289"/>
      <c r="Z216" s="289"/>
      <c r="AA216" s="289"/>
      <c r="AB216" s="289"/>
      <c r="AC216" s="289"/>
      <c r="AD216" s="289"/>
      <c r="AE216" s="289"/>
      <c r="AF216" s="289"/>
      <c r="AG216" s="289"/>
      <c r="AH216" s="289"/>
      <c r="AI216" s="289"/>
      <c r="AJ216" s="289"/>
      <c r="AK216" s="289"/>
      <c r="AL216" s="289"/>
      <c r="AM216" s="289"/>
      <c r="AN216" s="290"/>
      <c r="AO216" s="288"/>
      <c r="AP216" s="289"/>
      <c r="AQ216" s="289"/>
      <c r="AR216" s="289"/>
      <c r="AS216" s="289"/>
      <c r="AT216" s="289"/>
      <c r="AU216" s="291"/>
      <c r="AV216" s="175"/>
    </row>
    <row r="217" spans="1:48" s="160" customFormat="1" ht="16.149999999999999" customHeight="1" x14ac:dyDescent="0.2">
      <c r="A217" s="645"/>
      <c r="B217" s="255"/>
      <c r="C217" s="164" t="s">
        <v>247</v>
      </c>
      <c r="D217" s="164"/>
      <c r="E217" s="164"/>
      <c r="F217" s="164"/>
      <c r="G217" s="164"/>
      <c r="H217" s="164"/>
      <c r="I217" s="164"/>
      <c r="J217" s="256"/>
      <c r="K217" s="278"/>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79"/>
      <c r="AK217" s="279"/>
      <c r="AL217" s="279"/>
      <c r="AM217" s="279"/>
      <c r="AN217" s="280"/>
      <c r="AO217" s="278"/>
      <c r="AP217" s="279"/>
      <c r="AQ217" s="279"/>
      <c r="AR217" s="279"/>
      <c r="AS217" s="279"/>
      <c r="AT217" s="279"/>
      <c r="AU217" s="281"/>
      <c r="AV217" s="182"/>
    </row>
    <row r="218" spans="1:48" s="260" customFormat="1" ht="16.149999999999999" customHeight="1" x14ac:dyDescent="0.2">
      <c r="A218" s="261"/>
      <c r="B218" s="262"/>
      <c r="C218" s="262"/>
      <c r="D218" s="263" t="s">
        <v>246</v>
      </c>
      <c r="E218" s="262"/>
      <c r="F218" s="262"/>
      <c r="G218" s="262"/>
      <c r="H218" s="262"/>
      <c r="I218" s="262"/>
      <c r="J218" s="264" t="s">
        <v>245</v>
      </c>
      <c r="K218" s="265"/>
      <c r="L218" s="262"/>
      <c r="M218" s="262"/>
      <c r="N218" s="262"/>
      <c r="O218" s="262"/>
      <c r="P218" s="264" t="s">
        <v>243</v>
      </c>
      <c r="Q218" s="265"/>
      <c r="R218" s="262"/>
      <c r="S218" s="262"/>
      <c r="T218" s="262"/>
      <c r="U218" s="262"/>
      <c r="V218" s="262"/>
      <c r="W218" s="262"/>
      <c r="X218" s="264" t="s">
        <v>641</v>
      </c>
      <c r="Y218" s="265"/>
      <c r="Z218" s="262"/>
      <c r="AA218" s="262"/>
      <c r="AB218" s="262"/>
      <c r="AC218" s="262"/>
      <c r="AD218" s="262"/>
      <c r="AE218" s="264" t="s">
        <v>642</v>
      </c>
      <c r="AF218" s="265"/>
      <c r="AG218" s="262"/>
      <c r="AH218" s="262"/>
      <c r="AI218" s="262"/>
      <c r="AJ218" s="262"/>
      <c r="AK218" s="262"/>
      <c r="AL218" s="264" t="s">
        <v>643</v>
      </c>
      <c r="AM218" s="265"/>
      <c r="AN218" s="262"/>
      <c r="AO218" s="262"/>
      <c r="AP218" s="262"/>
      <c r="AQ218" s="262"/>
      <c r="AR218" s="262"/>
      <c r="AS218" s="264" t="s">
        <v>644</v>
      </c>
      <c r="AT218" s="265"/>
      <c r="AU218" s="262"/>
      <c r="AV218" s="266"/>
    </row>
    <row r="219" spans="1:48" s="181" customFormat="1" ht="15" customHeight="1" x14ac:dyDescent="0.2">
      <c r="B219" s="163"/>
      <c r="C219" s="163"/>
      <c r="D219" s="163"/>
      <c r="E219" s="163"/>
      <c r="F219" s="163"/>
      <c r="G219" s="163"/>
      <c r="H219" s="163"/>
      <c r="I219" s="163"/>
      <c r="K219" s="163"/>
      <c r="L219" s="165"/>
    </row>
    <row r="220" spans="1:48" s="161" customFormat="1" ht="24" customHeight="1" x14ac:dyDescent="0.2">
      <c r="A220" s="644" t="s">
        <v>281</v>
      </c>
      <c r="B220" s="215"/>
      <c r="C220" s="162" t="s">
        <v>639</v>
      </c>
      <c r="D220" s="162"/>
      <c r="E220" s="162"/>
      <c r="F220" s="162"/>
      <c r="G220" s="162"/>
      <c r="H220" s="162"/>
      <c r="I220" s="162"/>
      <c r="J220" s="216"/>
      <c r="K220" s="217" t="s">
        <v>280</v>
      </c>
      <c r="L220" s="218" t="s">
        <v>279</v>
      </c>
      <c r="M220" s="218" t="s">
        <v>278</v>
      </c>
      <c r="N220" s="218" t="s">
        <v>277</v>
      </c>
      <c r="O220" s="218" t="s">
        <v>276</v>
      </c>
      <c r="P220" s="218" t="s">
        <v>275</v>
      </c>
      <c r="Q220" s="218" t="s">
        <v>274</v>
      </c>
      <c r="R220" s="218" t="s">
        <v>273</v>
      </c>
      <c r="S220" s="218" t="s">
        <v>272</v>
      </c>
      <c r="T220" s="218" t="s">
        <v>271</v>
      </c>
      <c r="U220" s="218" t="s">
        <v>270</v>
      </c>
      <c r="V220" s="218" t="s">
        <v>269</v>
      </c>
      <c r="W220" s="218" t="s">
        <v>268</v>
      </c>
      <c r="X220" s="218" t="s">
        <v>267</v>
      </c>
      <c r="Y220" s="218" t="s">
        <v>266</v>
      </c>
      <c r="Z220" s="218" t="s">
        <v>264</v>
      </c>
      <c r="AA220" s="218" t="s">
        <v>263</v>
      </c>
      <c r="AB220" s="218" t="s">
        <v>262</v>
      </c>
      <c r="AC220" s="218" t="s">
        <v>261</v>
      </c>
      <c r="AD220" s="218" t="s">
        <v>260</v>
      </c>
      <c r="AE220" s="218" t="s">
        <v>259</v>
      </c>
      <c r="AF220" s="218" t="s">
        <v>258</v>
      </c>
      <c r="AG220" s="218" t="s">
        <v>257</v>
      </c>
      <c r="AH220" s="218" t="s">
        <v>256</v>
      </c>
      <c r="AI220" s="218" t="s">
        <v>255</v>
      </c>
      <c r="AJ220" s="218" t="s">
        <v>254</v>
      </c>
      <c r="AK220" s="218" t="s">
        <v>253</v>
      </c>
      <c r="AL220" s="218" t="s">
        <v>252</v>
      </c>
      <c r="AM220" s="218" t="s">
        <v>251</v>
      </c>
      <c r="AN220" s="218" t="s">
        <v>250</v>
      </c>
      <c r="AO220" s="219" t="s">
        <v>249</v>
      </c>
      <c r="AP220" s="217"/>
      <c r="AQ220" s="218"/>
      <c r="AR220" s="218"/>
      <c r="AS220" s="218"/>
      <c r="AT220" s="218"/>
      <c r="AU220" s="218"/>
      <c r="AV220" s="177"/>
    </row>
    <row r="221" spans="1:48" s="160" customFormat="1" ht="39.950000000000003" customHeight="1" thickBot="1" x14ac:dyDescent="0.25">
      <c r="A221" s="645"/>
      <c r="B221" s="267"/>
      <c r="C221" s="268" t="s">
        <v>248</v>
      </c>
      <c r="D221" s="268"/>
      <c r="E221" s="268"/>
      <c r="F221" s="268"/>
      <c r="G221" s="268"/>
      <c r="H221" s="268"/>
      <c r="I221" s="268"/>
      <c r="J221" s="269"/>
      <c r="K221" s="270"/>
      <c r="L221" s="271"/>
      <c r="M221" s="271"/>
      <c r="N221" s="271"/>
      <c r="O221" s="271"/>
      <c r="P221" s="271"/>
      <c r="Q221" s="271"/>
      <c r="R221" s="271"/>
      <c r="S221" s="271"/>
      <c r="T221" s="271"/>
      <c r="U221" s="271"/>
      <c r="V221" s="271"/>
      <c r="W221" s="271"/>
      <c r="X221" s="271"/>
      <c r="Y221" s="271"/>
      <c r="Z221" s="271"/>
      <c r="AA221" s="271"/>
      <c r="AB221" s="271"/>
      <c r="AC221" s="271"/>
      <c r="AD221" s="271"/>
      <c r="AE221" s="271"/>
      <c r="AF221" s="271"/>
      <c r="AG221" s="271"/>
      <c r="AH221" s="271"/>
      <c r="AI221" s="271"/>
      <c r="AJ221" s="271"/>
      <c r="AK221" s="271"/>
      <c r="AL221" s="271"/>
      <c r="AM221" s="271"/>
      <c r="AN221" s="271"/>
      <c r="AO221" s="272"/>
      <c r="AP221" s="270"/>
      <c r="AQ221" s="271"/>
      <c r="AR221" s="271"/>
      <c r="AS221" s="271"/>
      <c r="AT221" s="271"/>
      <c r="AU221" s="271"/>
      <c r="AV221" s="175"/>
    </row>
    <row r="222" spans="1:48" s="160" customFormat="1" ht="16.149999999999999" customHeight="1" thickBot="1" x14ac:dyDescent="0.25">
      <c r="A222" s="645"/>
      <c r="B222" s="226"/>
      <c r="C222" s="227" t="s">
        <v>640</v>
      </c>
      <c r="D222" s="227"/>
      <c r="E222" s="227"/>
      <c r="F222" s="227"/>
      <c r="G222" s="227"/>
      <c r="H222" s="227"/>
      <c r="I222" s="227"/>
      <c r="J222" s="228"/>
      <c r="K222" s="229"/>
      <c r="L222" s="230"/>
      <c r="M222" s="230"/>
      <c r="N222" s="230"/>
      <c r="O222" s="230"/>
      <c r="P222" s="230"/>
      <c r="Q222" s="230"/>
      <c r="R222" s="230"/>
      <c r="S222" s="230"/>
      <c r="T222" s="230"/>
      <c r="U222" s="230"/>
      <c r="V222" s="230"/>
      <c r="W222" s="230"/>
      <c r="X222" s="230"/>
      <c r="Y222" s="230"/>
      <c r="Z222" s="230"/>
      <c r="AA222" s="230"/>
      <c r="AB222" s="230"/>
      <c r="AC222" s="230"/>
      <c r="AD222" s="230"/>
      <c r="AE222" s="230"/>
      <c r="AF222" s="230"/>
      <c r="AG222" s="230"/>
      <c r="AH222" s="230"/>
      <c r="AI222" s="230"/>
      <c r="AJ222" s="230"/>
      <c r="AK222" s="230"/>
      <c r="AL222" s="230"/>
      <c r="AM222" s="230"/>
      <c r="AN222" s="230"/>
      <c r="AO222" s="231"/>
      <c r="AP222" s="229"/>
      <c r="AQ222" s="230"/>
      <c r="AR222" s="230"/>
      <c r="AS222" s="230"/>
      <c r="AT222" s="230"/>
      <c r="AU222" s="232"/>
      <c r="AV222" s="175"/>
    </row>
    <row r="223" spans="1:48" s="160" customFormat="1" ht="16.149999999999999" customHeight="1" x14ac:dyDescent="0.2">
      <c r="A223" s="645"/>
      <c r="B223" s="233">
        <v>1</v>
      </c>
      <c r="C223" s="234" t="str">
        <f t="shared" ref="C223:C234" si="11">IF(ISNA(MATCH($B223,$B$11:$B$16,0)),IF(ISNA(MATCH($B223,$X$11:$X$16,0)),"",IF(INDEX($X$11:$Y$16,MATCH($B223,$X$11:$X$16,0),2)="","",INDEX($X$11:$Y$16,MATCH($B223,$X$11:$X$16,0),2))),IF(INDEX($B$11:$C$16,MATCH($B223,$B$11:$B$16,0),2)="","",INDEX($B$11:$C$16,MATCH($B223,$B$11:$B$16,0),2)))</f>
        <v/>
      </c>
      <c r="D223" s="235"/>
      <c r="E223" s="235"/>
      <c r="F223" s="235"/>
      <c r="G223" s="235"/>
      <c r="H223" s="235"/>
      <c r="I223" s="235"/>
      <c r="J223" s="236"/>
      <c r="K223" s="245"/>
      <c r="L223" s="246"/>
      <c r="M223" s="246"/>
      <c r="N223" s="246"/>
      <c r="O223" s="246"/>
      <c r="P223" s="246"/>
      <c r="Q223" s="246"/>
      <c r="R223" s="246"/>
      <c r="S223" s="246"/>
      <c r="T223" s="246"/>
      <c r="U223" s="246"/>
      <c r="V223" s="246"/>
      <c r="W223" s="246"/>
      <c r="X223" s="246"/>
      <c r="Y223" s="246"/>
      <c r="Z223" s="246"/>
      <c r="AA223" s="246"/>
      <c r="AB223" s="246"/>
      <c r="AC223" s="246"/>
      <c r="AD223" s="246"/>
      <c r="AE223" s="246"/>
      <c r="AF223" s="246"/>
      <c r="AG223" s="246"/>
      <c r="AH223" s="246"/>
      <c r="AI223" s="246"/>
      <c r="AJ223" s="246"/>
      <c r="AK223" s="246"/>
      <c r="AL223" s="246"/>
      <c r="AM223" s="246"/>
      <c r="AN223" s="246"/>
      <c r="AO223" s="247"/>
      <c r="AP223" s="245"/>
      <c r="AQ223" s="246"/>
      <c r="AR223" s="246"/>
      <c r="AS223" s="246"/>
      <c r="AT223" s="246"/>
      <c r="AU223" s="248"/>
      <c r="AV223" s="182"/>
    </row>
    <row r="224" spans="1:48" s="160" customFormat="1" ht="16.149999999999999" customHeight="1" x14ac:dyDescent="0.2">
      <c r="A224" s="645"/>
      <c r="B224" s="241">
        <v>2</v>
      </c>
      <c r="C224" s="242" t="str">
        <f t="shared" si="11"/>
        <v/>
      </c>
      <c r="D224" s="243"/>
      <c r="E224" s="243"/>
      <c r="F224" s="243"/>
      <c r="G224" s="243"/>
      <c r="H224" s="243"/>
      <c r="I224" s="243"/>
      <c r="J224" s="244"/>
      <c r="K224" s="245"/>
      <c r="L224" s="246"/>
      <c r="M224" s="246"/>
      <c r="N224" s="246"/>
      <c r="O224" s="246"/>
      <c r="P224" s="246"/>
      <c r="Q224" s="246"/>
      <c r="R224" s="246"/>
      <c r="S224" s="246"/>
      <c r="T224" s="246"/>
      <c r="U224" s="246"/>
      <c r="V224" s="246"/>
      <c r="W224" s="246"/>
      <c r="X224" s="246"/>
      <c r="Y224" s="246"/>
      <c r="Z224" s="246"/>
      <c r="AA224" s="246"/>
      <c r="AB224" s="246"/>
      <c r="AC224" s="246"/>
      <c r="AD224" s="246"/>
      <c r="AE224" s="246"/>
      <c r="AF224" s="246"/>
      <c r="AG224" s="246"/>
      <c r="AH224" s="246"/>
      <c r="AI224" s="246"/>
      <c r="AJ224" s="246"/>
      <c r="AK224" s="246"/>
      <c r="AL224" s="246"/>
      <c r="AM224" s="246"/>
      <c r="AN224" s="246"/>
      <c r="AO224" s="247"/>
      <c r="AP224" s="245"/>
      <c r="AQ224" s="246"/>
      <c r="AR224" s="246"/>
      <c r="AS224" s="246"/>
      <c r="AT224" s="246"/>
      <c r="AU224" s="248"/>
      <c r="AV224" s="182"/>
    </row>
    <row r="225" spans="1:48" s="160" customFormat="1" ht="16.149999999999999" customHeight="1" x14ac:dyDescent="0.2">
      <c r="A225" s="645"/>
      <c r="B225" s="241">
        <v>3</v>
      </c>
      <c r="C225" s="242" t="str">
        <f t="shared" si="11"/>
        <v/>
      </c>
      <c r="D225" s="243"/>
      <c r="E225" s="243"/>
      <c r="F225" s="243"/>
      <c r="G225" s="243"/>
      <c r="H225" s="243"/>
      <c r="I225" s="243"/>
      <c r="J225" s="244"/>
      <c r="K225" s="245"/>
      <c r="L225" s="246"/>
      <c r="M225" s="246"/>
      <c r="N225" s="246"/>
      <c r="O225" s="246"/>
      <c r="P225" s="246"/>
      <c r="Q225" s="246"/>
      <c r="R225" s="246"/>
      <c r="S225" s="246"/>
      <c r="T225" s="246"/>
      <c r="U225" s="246"/>
      <c r="V225" s="246"/>
      <c r="W225" s="246"/>
      <c r="X225" s="246"/>
      <c r="Y225" s="246"/>
      <c r="Z225" s="246"/>
      <c r="AA225" s="246"/>
      <c r="AB225" s="246"/>
      <c r="AC225" s="246"/>
      <c r="AD225" s="246"/>
      <c r="AE225" s="246"/>
      <c r="AF225" s="246"/>
      <c r="AG225" s="246"/>
      <c r="AH225" s="246"/>
      <c r="AI225" s="246"/>
      <c r="AJ225" s="246"/>
      <c r="AK225" s="246"/>
      <c r="AL225" s="246"/>
      <c r="AM225" s="246"/>
      <c r="AN225" s="246"/>
      <c r="AO225" s="247"/>
      <c r="AP225" s="245"/>
      <c r="AQ225" s="246"/>
      <c r="AR225" s="246"/>
      <c r="AS225" s="246"/>
      <c r="AT225" s="246"/>
      <c r="AU225" s="248"/>
      <c r="AV225" s="182"/>
    </row>
    <row r="226" spans="1:48" s="160" customFormat="1" ht="16.149999999999999" customHeight="1" x14ac:dyDescent="0.2">
      <c r="A226" s="645"/>
      <c r="B226" s="241">
        <v>4</v>
      </c>
      <c r="C226" s="242" t="str">
        <f t="shared" si="11"/>
        <v/>
      </c>
      <c r="D226" s="243"/>
      <c r="E226" s="243"/>
      <c r="F226" s="243"/>
      <c r="G226" s="243"/>
      <c r="H226" s="243"/>
      <c r="I226" s="243"/>
      <c r="J226" s="244"/>
      <c r="K226" s="245"/>
      <c r="L226" s="246"/>
      <c r="M226" s="246"/>
      <c r="N226" s="246"/>
      <c r="O226" s="246"/>
      <c r="P226" s="246"/>
      <c r="Q226" s="246"/>
      <c r="R226" s="246"/>
      <c r="S226" s="246"/>
      <c r="T226" s="246"/>
      <c r="U226" s="246"/>
      <c r="V226" s="246"/>
      <c r="W226" s="246"/>
      <c r="X226" s="246"/>
      <c r="Y226" s="246"/>
      <c r="Z226" s="246"/>
      <c r="AA226" s="246"/>
      <c r="AB226" s="246"/>
      <c r="AC226" s="246"/>
      <c r="AD226" s="246"/>
      <c r="AE226" s="246"/>
      <c r="AF226" s="246"/>
      <c r="AG226" s="246"/>
      <c r="AH226" s="246"/>
      <c r="AI226" s="246"/>
      <c r="AJ226" s="246"/>
      <c r="AK226" s="246"/>
      <c r="AL226" s="246"/>
      <c r="AM226" s="246"/>
      <c r="AN226" s="246"/>
      <c r="AO226" s="247"/>
      <c r="AP226" s="245"/>
      <c r="AQ226" s="246"/>
      <c r="AR226" s="246"/>
      <c r="AS226" s="246"/>
      <c r="AT226" s="246"/>
      <c r="AU226" s="248"/>
      <c r="AV226" s="182"/>
    </row>
    <row r="227" spans="1:48" s="160" customFormat="1" ht="16.149999999999999" customHeight="1" x14ac:dyDescent="0.2">
      <c r="A227" s="645"/>
      <c r="B227" s="241">
        <v>5</v>
      </c>
      <c r="C227" s="242" t="str">
        <f t="shared" si="11"/>
        <v/>
      </c>
      <c r="D227" s="243"/>
      <c r="E227" s="243"/>
      <c r="F227" s="243"/>
      <c r="G227" s="243"/>
      <c r="H227" s="243"/>
      <c r="I227" s="243"/>
      <c r="J227" s="244"/>
      <c r="K227" s="245"/>
      <c r="L227" s="246"/>
      <c r="M227" s="246"/>
      <c r="N227" s="246"/>
      <c r="O227" s="246"/>
      <c r="P227" s="246"/>
      <c r="Q227" s="246"/>
      <c r="R227" s="246"/>
      <c r="S227" s="246"/>
      <c r="T227" s="246"/>
      <c r="U227" s="246"/>
      <c r="V227" s="246"/>
      <c r="W227" s="246"/>
      <c r="X227" s="246"/>
      <c r="Y227" s="246"/>
      <c r="Z227" s="246"/>
      <c r="AA227" s="246"/>
      <c r="AB227" s="246"/>
      <c r="AC227" s="246"/>
      <c r="AD227" s="246"/>
      <c r="AE227" s="246"/>
      <c r="AF227" s="246"/>
      <c r="AG227" s="246"/>
      <c r="AH227" s="246"/>
      <c r="AI227" s="246"/>
      <c r="AJ227" s="246"/>
      <c r="AK227" s="246"/>
      <c r="AL227" s="246"/>
      <c r="AM227" s="246"/>
      <c r="AN227" s="246"/>
      <c r="AO227" s="247"/>
      <c r="AP227" s="245"/>
      <c r="AQ227" s="246"/>
      <c r="AR227" s="246"/>
      <c r="AS227" s="246"/>
      <c r="AT227" s="246"/>
      <c r="AU227" s="248"/>
      <c r="AV227" s="182"/>
    </row>
    <row r="228" spans="1:48" s="160" customFormat="1" ht="16.149999999999999" customHeight="1" x14ac:dyDescent="0.2">
      <c r="A228" s="645"/>
      <c r="B228" s="241">
        <v>6</v>
      </c>
      <c r="C228" s="242" t="str">
        <f t="shared" si="11"/>
        <v/>
      </c>
      <c r="D228" s="243"/>
      <c r="E228" s="243"/>
      <c r="F228" s="243"/>
      <c r="G228" s="243"/>
      <c r="H228" s="243"/>
      <c r="I228" s="243"/>
      <c r="J228" s="244"/>
      <c r="K228" s="245"/>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246"/>
      <c r="AK228" s="246"/>
      <c r="AL228" s="246"/>
      <c r="AM228" s="246"/>
      <c r="AN228" s="246"/>
      <c r="AO228" s="247"/>
      <c r="AP228" s="245"/>
      <c r="AQ228" s="246"/>
      <c r="AR228" s="246"/>
      <c r="AS228" s="246"/>
      <c r="AT228" s="246"/>
      <c r="AU228" s="248"/>
      <c r="AV228" s="182"/>
    </row>
    <row r="229" spans="1:48" s="160" customFormat="1" ht="16.149999999999999" customHeight="1" x14ac:dyDescent="0.2">
      <c r="A229" s="645"/>
      <c r="B229" s="241">
        <v>7</v>
      </c>
      <c r="C229" s="242" t="str">
        <f t="shared" si="11"/>
        <v/>
      </c>
      <c r="D229" s="243"/>
      <c r="E229" s="243"/>
      <c r="F229" s="243"/>
      <c r="G229" s="243"/>
      <c r="H229" s="243"/>
      <c r="I229" s="243"/>
      <c r="J229" s="244"/>
      <c r="K229" s="245"/>
      <c r="L229" s="246"/>
      <c r="M229" s="246"/>
      <c r="N229" s="246"/>
      <c r="O229" s="246"/>
      <c r="P229" s="246"/>
      <c r="Q229" s="246"/>
      <c r="R229" s="246"/>
      <c r="S229" s="246"/>
      <c r="T229" s="246"/>
      <c r="U229" s="246"/>
      <c r="V229" s="246"/>
      <c r="W229" s="246"/>
      <c r="X229" s="246"/>
      <c r="Y229" s="246"/>
      <c r="Z229" s="246"/>
      <c r="AA229" s="246"/>
      <c r="AB229" s="246"/>
      <c r="AC229" s="246"/>
      <c r="AD229" s="246"/>
      <c r="AE229" s="246"/>
      <c r="AF229" s="246"/>
      <c r="AG229" s="246"/>
      <c r="AH229" s="246"/>
      <c r="AI229" s="246"/>
      <c r="AJ229" s="246"/>
      <c r="AK229" s="246"/>
      <c r="AL229" s="246"/>
      <c r="AM229" s="246"/>
      <c r="AN229" s="246"/>
      <c r="AO229" s="247"/>
      <c r="AP229" s="245"/>
      <c r="AQ229" s="246"/>
      <c r="AR229" s="246"/>
      <c r="AS229" s="246"/>
      <c r="AT229" s="246"/>
      <c r="AU229" s="248"/>
      <c r="AV229" s="182"/>
    </row>
    <row r="230" spans="1:48" s="160" customFormat="1" ht="16.149999999999999" customHeight="1" x14ac:dyDescent="0.2">
      <c r="A230" s="645"/>
      <c r="B230" s="241">
        <v>8</v>
      </c>
      <c r="C230" s="242" t="str">
        <f t="shared" si="11"/>
        <v/>
      </c>
      <c r="D230" s="243"/>
      <c r="E230" s="243"/>
      <c r="F230" s="243"/>
      <c r="G230" s="243"/>
      <c r="H230" s="243"/>
      <c r="I230" s="243"/>
      <c r="J230" s="244"/>
      <c r="K230" s="245"/>
      <c r="L230" s="246"/>
      <c r="M230" s="246"/>
      <c r="N230" s="246"/>
      <c r="O230" s="246"/>
      <c r="P230" s="246"/>
      <c r="Q230" s="246"/>
      <c r="R230" s="246"/>
      <c r="S230" s="246"/>
      <c r="T230" s="246"/>
      <c r="U230" s="246"/>
      <c r="V230" s="246"/>
      <c r="W230" s="246"/>
      <c r="X230" s="246"/>
      <c r="Y230" s="246"/>
      <c r="Z230" s="246"/>
      <c r="AA230" s="246"/>
      <c r="AB230" s="246"/>
      <c r="AC230" s="246"/>
      <c r="AD230" s="246"/>
      <c r="AE230" s="246"/>
      <c r="AF230" s="246"/>
      <c r="AG230" s="246"/>
      <c r="AH230" s="246"/>
      <c r="AI230" s="246"/>
      <c r="AJ230" s="246"/>
      <c r="AK230" s="246"/>
      <c r="AL230" s="246"/>
      <c r="AM230" s="246"/>
      <c r="AN230" s="246"/>
      <c r="AO230" s="247"/>
      <c r="AP230" s="245"/>
      <c r="AQ230" s="246"/>
      <c r="AR230" s="246"/>
      <c r="AS230" s="246"/>
      <c r="AT230" s="246"/>
      <c r="AU230" s="248"/>
      <c r="AV230" s="182"/>
    </row>
    <row r="231" spans="1:48" s="160" customFormat="1" ht="16.149999999999999" customHeight="1" x14ac:dyDescent="0.2">
      <c r="A231" s="645"/>
      <c r="B231" s="241">
        <v>9</v>
      </c>
      <c r="C231" s="242" t="str">
        <f t="shared" si="11"/>
        <v/>
      </c>
      <c r="D231" s="243"/>
      <c r="E231" s="243"/>
      <c r="F231" s="243"/>
      <c r="G231" s="243"/>
      <c r="H231" s="243"/>
      <c r="I231" s="243"/>
      <c r="J231" s="244"/>
      <c r="K231" s="245"/>
      <c r="L231" s="246"/>
      <c r="M231" s="246"/>
      <c r="N231" s="246"/>
      <c r="O231" s="246"/>
      <c r="P231" s="246"/>
      <c r="Q231" s="246"/>
      <c r="R231" s="246"/>
      <c r="S231" s="246"/>
      <c r="T231" s="246"/>
      <c r="U231" s="246"/>
      <c r="V231" s="246"/>
      <c r="W231" s="246"/>
      <c r="X231" s="246"/>
      <c r="Y231" s="246"/>
      <c r="Z231" s="246"/>
      <c r="AA231" s="246"/>
      <c r="AB231" s="246"/>
      <c r="AC231" s="246"/>
      <c r="AD231" s="246"/>
      <c r="AE231" s="246"/>
      <c r="AF231" s="246"/>
      <c r="AG231" s="246"/>
      <c r="AH231" s="246"/>
      <c r="AI231" s="246"/>
      <c r="AJ231" s="246"/>
      <c r="AK231" s="246"/>
      <c r="AL231" s="246"/>
      <c r="AM231" s="246"/>
      <c r="AN231" s="246"/>
      <c r="AO231" s="247"/>
      <c r="AP231" s="245"/>
      <c r="AQ231" s="246"/>
      <c r="AR231" s="246"/>
      <c r="AS231" s="246"/>
      <c r="AT231" s="246"/>
      <c r="AU231" s="248"/>
      <c r="AV231" s="182"/>
    </row>
    <row r="232" spans="1:48" s="161" customFormat="1" ht="16.149999999999999" customHeight="1" x14ac:dyDescent="0.2">
      <c r="A232" s="645"/>
      <c r="B232" s="241">
        <v>10</v>
      </c>
      <c r="C232" s="242" t="str">
        <f t="shared" si="11"/>
        <v/>
      </c>
      <c r="D232" s="243"/>
      <c r="E232" s="243"/>
      <c r="F232" s="243"/>
      <c r="G232" s="243"/>
      <c r="H232" s="243"/>
      <c r="I232" s="243"/>
      <c r="J232" s="244"/>
      <c r="K232" s="249"/>
      <c r="L232" s="250"/>
      <c r="M232" s="250"/>
      <c r="N232" s="250"/>
      <c r="O232" s="250"/>
      <c r="P232" s="250"/>
      <c r="Q232" s="250"/>
      <c r="R232" s="250"/>
      <c r="S232" s="250"/>
      <c r="T232" s="250"/>
      <c r="U232" s="250"/>
      <c r="V232" s="250"/>
      <c r="W232" s="250"/>
      <c r="X232" s="250"/>
      <c r="Y232" s="250"/>
      <c r="Z232" s="250"/>
      <c r="AA232" s="250"/>
      <c r="AB232" s="250"/>
      <c r="AC232" s="250"/>
      <c r="AD232" s="250"/>
      <c r="AE232" s="250"/>
      <c r="AF232" s="250"/>
      <c r="AG232" s="250"/>
      <c r="AH232" s="250"/>
      <c r="AI232" s="250"/>
      <c r="AJ232" s="250"/>
      <c r="AK232" s="250"/>
      <c r="AL232" s="250"/>
      <c r="AM232" s="250"/>
      <c r="AN232" s="250"/>
      <c r="AO232" s="251"/>
      <c r="AP232" s="249"/>
      <c r="AQ232" s="250"/>
      <c r="AR232" s="250"/>
      <c r="AS232" s="250"/>
      <c r="AT232" s="250"/>
      <c r="AU232" s="250"/>
      <c r="AV232" s="178"/>
    </row>
    <row r="233" spans="1:48" s="160" customFormat="1" ht="16.149999999999999" customHeight="1" x14ac:dyDescent="0.2">
      <c r="A233" s="645"/>
      <c r="B233" s="241">
        <v>11</v>
      </c>
      <c r="C233" s="242" t="str">
        <f t="shared" si="11"/>
        <v/>
      </c>
      <c r="D233" s="243"/>
      <c r="E233" s="243"/>
      <c r="F233" s="243"/>
      <c r="G233" s="243"/>
      <c r="H233" s="243"/>
      <c r="I233" s="243"/>
      <c r="J233" s="244"/>
      <c r="K233" s="286"/>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87"/>
      <c r="AP233" s="286"/>
      <c r="AQ233" s="248"/>
      <c r="AR233" s="248"/>
      <c r="AS233" s="248"/>
      <c r="AT233" s="248"/>
      <c r="AU233" s="248"/>
      <c r="AV233" s="187"/>
    </row>
    <row r="234" spans="1:48" s="160" customFormat="1" ht="16.149999999999999" customHeight="1" thickBot="1" x14ac:dyDescent="0.25">
      <c r="A234" s="645"/>
      <c r="B234" s="274">
        <v>12</v>
      </c>
      <c r="C234" s="252" t="str">
        <f t="shared" si="11"/>
        <v/>
      </c>
      <c r="D234" s="253"/>
      <c r="E234" s="253"/>
      <c r="F234" s="253"/>
      <c r="G234" s="253"/>
      <c r="H234" s="253"/>
      <c r="I234" s="253"/>
      <c r="J234" s="254"/>
      <c r="K234" s="288"/>
      <c r="L234" s="289"/>
      <c r="M234" s="289"/>
      <c r="N234" s="289"/>
      <c r="O234" s="289"/>
      <c r="P234" s="289"/>
      <c r="Q234" s="289"/>
      <c r="R234" s="289"/>
      <c r="S234" s="289"/>
      <c r="T234" s="289"/>
      <c r="U234" s="289"/>
      <c r="V234" s="289"/>
      <c r="W234" s="289"/>
      <c r="X234" s="289"/>
      <c r="Y234" s="289"/>
      <c r="Z234" s="289"/>
      <c r="AA234" s="289"/>
      <c r="AB234" s="289"/>
      <c r="AC234" s="289"/>
      <c r="AD234" s="289"/>
      <c r="AE234" s="289"/>
      <c r="AF234" s="289"/>
      <c r="AG234" s="289"/>
      <c r="AH234" s="289"/>
      <c r="AI234" s="289"/>
      <c r="AJ234" s="289"/>
      <c r="AK234" s="289"/>
      <c r="AL234" s="289"/>
      <c r="AM234" s="289"/>
      <c r="AN234" s="289"/>
      <c r="AO234" s="290"/>
      <c r="AP234" s="288"/>
      <c r="AQ234" s="289"/>
      <c r="AR234" s="289"/>
      <c r="AS234" s="289"/>
      <c r="AT234" s="289"/>
      <c r="AU234" s="289"/>
      <c r="AV234" s="184"/>
    </row>
    <row r="235" spans="1:48" s="160" customFormat="1" ht="16.149999999999999" customHeight="1" x14ac:dyDescent="0.2">
      <c r="A235" s="645"/>
      <c r="B235" s="255"/>
      <c r="C235" s="164" t="s">
        <v>247</v>
      </c>
      <c r="D235" s="164"/>
      <c r="E235" s="164"/>
      <c r="F235" s="164"/>
      <c r="G235" s="164"/>
      <c r="H235" s="164"/>
      <c r="I235" s="164"/>
      <c r="J235" s="256"/>
      <c r="K235" s="278"/>
      <c r="L235" s="279"/>
      <c r="M235" s="279"/>
      <c r="N235" s="279"/>
      <c r="O235" s="279"/>
      <c r="P235" s="279"/>
      <c r="Q235" s="279"/>
      <c r="R235" s="279"/>
      <c r="S235" s="279"/>
      <c r="T235" s="279"/>
      <c r="U235" s="279"/>
      <c r="V235" s="279"/>
      <c r="W235" s="279"/>
      <c r="X235" s="279"/>
      <c r="Y235" s="279"/>
      <c r="Z235" s="279"/>
      <c r="AA235" s="279"/>
      <c r="AB235" s="279"/>
      <c r="AC235" s="279"/>
      <c r="AD235" s="279"/>
      <c r="AE235" s="279"/>
      <c r="AF235" s="279"/>
      <c r="AG235" s="279"/>
      <c r="AH235" s="279"/>
      <c r="AI235" s="279"/>
      <c r="AJ235" s="279"/>
      <c r="AK235" s="279"/>
      <c r="AL235" s="279"/>
      <c r="AM235" s="279"/>
      <c r="AN235" s="279"/>
      <c r="AO235" s="280"/>
      <c r="AP235" s="278"/>
      <c r="AQ235" s="279"/>
      <c r="AR235" s="279"/>
      <c r="AS235" s="279"/>
      <c r="AT235" s="279"/>
      <c r="AU235" s="279"/>
      <c r="AV235" s="184"/>
    </row>
    <row r="236" spans="1:48" s="260" customFormat="1" ht="16.149999999999999" customHeight="1" x14ac:dyDescent="0.2">
      <c r="A236" s="261"/>
      <c r="B236" s="262"/>
      <c r="C236" s="262"/>
      <c r="D236" s="263" t="s">
        <v>246</v>
      </c>
      <c r="E236" s="262"/>
      <c r="F236" s="262"/>
      <c r="G236" s="262"/>
      <c r="H236" s="262"/>
      <c r="I236" s="262"/>
      <c r="J236" s="264" t="s">
        <v>245</v>
      </c>
      <c r="K236" s="265"/>
      <c r="L236" s="262"/>
      <c r="M236" s="262"/>
      <c r="N236" s="262"/>
      <c r="O236" s="262"/>
      <c r="P236" s="264" t="s">
        <v>243</v>
      </c>
      <c r="Q236" s="265"/>
      <c r="R236" s="262"/>
      <c r="S236" s="262"/>
      <c r="T236" s="262"/>
      <c r="U236" s="262"/>
      <c r="V236" s="262"/>
      <c r="W236" s="262"/>
      <c r="X236" s="264" t="s">
        <v>641</v>
      </c>
      <c r="Y236" s="265"/>
      <c r="Z236" s="262"/>
      <c r="AA236" s="262"/>
      <c r="AB236" s="262"/>
      <c r="AC236" s="262"/>
      <c r="AD236" s="262"/>
      <c r="AE236" s="264" t="s">
        <v>642</v>
      </c>
      <c r="AF236" s="265"/>
      <c r="AG236" s="262"/>
      <c r="AH236" s="262"/>
      <c r="AI236" s="262"/>
      <c r="AJ236" s="262"/>
      <c r="AK236" s="262"/>
      <c r="AL236" s="264" t="s">
        <v>643</v>
      </c>
      <c r="AM236" s="265"/>
      <c r="AN236" s="262"/>
      <c r="AO236" s="262"/>
      <c r="AP236" s="262"/>
      <c r="AQ236" s="262"/>
      <c r="AR236" s="262"/>
      <c r="AS236" s="264" t="s">
        <v>644</v>
      </c>
      <c r="AT236" s="265"/>
      <c r="AU236" s="262"/>
      <c r="AV236" s="266"/>
    </row>
    <row r="237" spans="1:48" s="160" customFormat="1" ht="15" customHeight="1" x14ac:dyDescent="0.2"/>
    <row r="238" spans="1:48" s="160" customFormat="1" ht="16.149999999999999" customHeight="1" x14ac:dyDescent="0.2"/>
    <row r="239" spans="1:48" s="160" customFormat="1" ht="16.149999999999999" customHeight="1" x14ac:dyDescent="0.2"/>
    <row r="240" spans="1:48" s="160" customFormat="1" ht="16.149999999999999" customHeight="1" x14ac:dyDescent="0.2"/>
    <row r="241" s="160" customFormat="1" ht="16.149999999999999" customHeight="1" x14ac:dyDescent="0.2"/>
    <row r="242" s="160" customFormat="1" ht="16.149999999999999" customHeight="1" x14ac:dyDescent="0.2"/>
  </sheetData>
  <mergeCells count="48">
    <mergeCell ref="AN12:AS12"/>
    <mergeCell ref="C11:M11"/>
    <mergeCell ref="N11:Q11"/>
    <mergeCell ref="R11:W11"/>
    <mergeCell ref="Y11:AI11"/>
    <mergeCell ref="AJ11:AM11"/>
    <mergeCell ref="AN11:AS11"/>
    <mergeCell ref="C12:M12"/>
    <mergeCell ref="N12:Q12"/>
    <mergeCell ref="R12:W12"/>
    <mergeCell ref="Y12:AI12"/>
    <mergeCell ref="AJ12:AM12"/>
    <mergeCell ref="AN14:AS14"/>
    <mergeCell ref="C13:M13"/>
    <mergeCell ref="N13:Q13"/>
    <mergeCell ref="R13:W13"/>
    <mergeCell ref="Y13:AI13"/>
    <mergeCell ref="AJ13:AM13"/>
    <mergeCell ref="AN13:AS13"/>
    <mergeCell ref="C14:M14"/>
    <mergeCell ref="N14:Q14"/>
    <mergeCell ref="R14:W14"/>
    <mergeCell ref="Y14:AI14"/>
    <mergeCell ref="AJ14:AM14"/>
    <mergeCell ref="AN16:AS16"/>
    <mergeCell ref="C15:M15"/>
    <mergeCell ref="N15:Q15"/>
    <mergeCell ref="R15:W15"/>
    <mergeCell ref="Y15:AI15"/>
    <mergeCell ref="AJ15:AM15"/>
    <mergeCell ref="AN15:AS15"/>
    <mergeCell ref="C16:M16"/>
    <mergeCell ref="N16:Q16"/>
    <mergeCell ref="R16:W16"/>
    <mergeCell ref="Y16:AI16"/>
    <mergeCell ref="AJ16:AM16"/>
    <mergeCell ref="A76:A91"/>
    <mergeCell ref="A94:A109"/>
    <mergeCell ref="A112:A127"/>
    <mergeCell ref="A22:A37"/>
    <mergeCell ref="A40:A55"/>
    <mergeCell ref="A58:A73"/>
    <mergeCell ref="A184:A199"/>
    <mergeCell ref="A202:A217"/>
    <mergeCell ref="A220:A235"/>
    <mergeCell ref="A130:A145"/>
    <mergeCell ref="A148:A163"/>
    <mergeCell ref="A166:A181"/>
  </mergeCells>
  <pageMargins left="0.59055118110236227" right="0.39370078740157483" top="0.19685039370078741" bottom="0.19685039370078741" header="0.39370078740157483" footer="0"/>
  <pageSetup paperSize="9" scale="90" orientation="landscape" horizontalDpi="4294967293" verticalDpi="360" r:id="rId1"/>
  <headerFooter alignWithMargins="0"/>
  <rowBreaks count="6" manualBreakCount="6">
    <brk id="38" max="16383" man="1"/>
    <brk id="74" max="16383" man="1"/>
    <brk id="110" max="16383" man="1"/>
    <brk id="146" max="16383" man="1"/>
    <brk id="182" max="16383" man="1"/>
    <brk id="20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159"/>
  <sheetViews>
    <sheetView view="pageBreakPreview" zoomScale="60" zoomScaleNormal="100" workbookViewId="0">
      <selection activeCell="R165" sqref="R165"/>
    </sheetView>
  </sheetViews>
  <sheetFormatPr defaultColWidth="1.85546875" defaultRowHeight="12.75" x14ac:dyDescent="0.2"/>
  <cols>
    <col min="1" max="1" width="3.140625" style="159" customWidth="1"/>
    <col min="2" max="35" width="4.140625" style="159" customWidth="1"/>
    <col min="36" max="45" width="2.140625" style="159" customWidth="1"/>
    <col min="46" max="255" width="1.85546875" style="159"/>
    <col min="256" max="256" width="2.7109375" style="159" customWidth="1"/>
    <col min="257" max="257" width="3.140625" style="159" customWidth="1"/>
    <col min="258" max="291" width="4.140625" style="159" customWidth="1"/>
    <col min="292" max="301" width="2.140625" style="159" customWidth="1"/>
    <col min="302" max="511" width="1.85546875" style="159"/>
    <col min="512" max="512" width="2.7109375" style="159" customWidth="1"/>
    <col min="513" max="513" width="3.140625" style="159" customWidth="1"/>
    <col min="514" max="547" width="4.140625" style="159" customWidth="1"/>
    <col min="548" max="557" width="2.140625" style="159" customWidth="1"/>
    <col min="558" max="767" width="1.85546875" style="159"/>
    <col min="768" max="768" width="2.7109375" style="159" customWidth="1"/>
    <col min="769" max="769" width="3.140625" style="159" customWidth="1"/>
    <col min="770" max="803" width="4.140625" style="159" customWidth="1"/>
    <col min="804" max="813" width="2.140625" style="159" customWidth="1"/>
    <col min="814" max="1023" width="1.85546875" style="159"/>
    <col min="1024" max="1024" width="2.7109375" style="159" customWidth="1"/>
    <col min="1025" max="1025" width="3.140625" style="159" customWidth="1"/>
    <col min="1026" max="1059" width="4.140625" style="159" customWidth="1"/>
    <col min="1060" max="1069" width="2.140625" style="159" customWidth="1"/>
    <col min="1070" max="1279" width="1.85546875" style="159"/>
    <col min="1280" max="1280" width="2.7109375" style="159" customWidth="1"/>
    <col min="1281" max="1281" width="3.140625" style="159" customWidth="1"/>
    <col min="1282" max="1315" width="4.140625" style="159" customWidth="1"/>
    <col min="1316" max="1325" width="2.140625" style="159" customWidth="1"/>
    <col min="1326" max="1535" width="1.85546875" style="159"/>
    <col min="1536" max="1536" width="2.7109375" style="159" customWidth="1"/>
    <col min="1537" max="1537" width="3.140625" style="159" customWidth="1"/>
    <col min="1538" max="1571" width="4.140625" style="159" customWidth="1"/>
    <col min="1572" max="1581" width="2.140625" style="159" customWidth="1"/>
    <col min="1582" max="1791" width="1.85546875" style="159"/>
    <col min="1792" max="1792" width="2.7109375" style="159" customWidth="1"/>
    <col min="1793" max="1793" width="3.140625" style="159" customWidth="1"/>
    <col min="1794" max="1827" width="4.140625" style="159" customWidth="1"/>
    <col min="1828" max="1837" width="2.140625" style="159" customWidth="1"/>
    <col min="1838" max="2047" width="1.85546875" style="159"/>
    <col min="2048" max="2048" width="2.7109375" style="159" customWidth="1"/>
    <col min="2049" max="2049" width="3.140625" style="159" customWidth="1"/>
    <col min="2050" max="2083" width="4.140625" style="159" customWidth="1"/>
    <col min="2084" max="2093" width="2.140625" style="159" customWidth="1"/>
    <col min="2094" max="2303" width="1.85546875" style="159"/>
    <col min="2304" max="2304" width="2.7109375" style="159" customWidth="1"/>
    <col min="2305" max="2305" width="3.140625" style="159" customWidth="1"/>
    <col min="2306" max="2339" width="4.140625" style="159" customWidth="1"/>
    <col min="2340" max="2349" width="2.140625" style="159" customWidth="1"/>
    <col min="2350" max="2559" width="1.85546875" style="159"/>
    <col min="2560" max="2560" width="2.7109375" style="159" customWidth="1"/>
    <col min="2561" max="2561" width="3.140625" style="159" customWidth="1"/>
    <col min="2562" max="2595" width="4.140625" style="159" customWidth="1"/>
    <col min="2596" max="2605" width="2.140625" style="159" customWidth="1"/>
    <col min="2606" max="2815" width="1.85546875" style="159"/>
    <col min="2816" max="2816" width="2.7109375" style="159" customWidth="1"/>
    <col min="2817" max="2817" width="3.140625" style="159" customWidth="1"/>
    <col min="2818" max="2851" width="4.140625" style="159" customWidth="1"/>
    <col min="2852" max="2861" width="2.140625" style="159" customWidth="1"/>
    <col min="2862" max="3071" width="1.85546875" style="159"/>
    <col min="3072" max="3072" width="2.7109375" style="159" customWidth="1"/>
    <col min="3073" max="3073" width="3.140625" style="159" customWidth="1"/>
    <col min="3074" max="3107" width="4.140625" style="159" customWidth="1"/>
    <col min="3108" max="3117" width="2.140625" style="159" customWidth="1"/>
    <col min="3118" max="3327" width="1.85546875" style="159"/>
    <col min="3328" max="3328" width="2.7109375" style="159" customWidth="1"/>
    <col min="3329" max="3329" width="3.140625" style="159" customWidth="1"/>
    <col min="3330" max="3363" width="4.140625" style="159" customWidth="1"/>
    <col min="3364" max="3373" width="2.140625" style="159" customWidth="1"/>
    <col min="3374" max="3583" width="1.85546875" style="159"/>
    <col min="3584" max="3584" width="2.7109375" style="159" customWidth="1"/>
    <col min="3585" max="3585" width="3.140625" style="159" customWidth="1"/>
    <col min="3586" max="3619" width="4.140625" style="159" customWidth="1"/>
    <col min="3620" max="3629" width="2.140625" style="159" customWidth="1"/>
    <col min="3630" max="3839" width="1.85546875" style="159"/>
    <col min="3840" max="3840" width="2.7109375" style="159" customWidth="1"/>
    <col min="3841" max="3841" width="3.140625" style="159" customWidth="1"/>
    <col min="3842" max="3875" width="4.140625" style="159" customWidth="1"/>
    <col min="3876" max="3885" width="2.140625" style="159" customWidth="1"/>
    <col min="3886" max="4095" width="1.85546875" style="159"/>
    <col min="4096" max="4096" width="2.7109375" style="159" customWidth="1"/>
    <col min="4097" max="4097" width="3.140625" style="159" customWidth="1"/>
    <col min="4098" max="4131" width="4.140625" style="159" customWidth="1"/>
    <col min="4132" max="4141" width="2.140625" style="159" customWidth="1"/>
    <col min="4142" max="4351" width="1.85546875" style="159"/>
    <col min="4352" max="4352" width="2.7109375" style="159" customWidth="1"/>
    <col min="4353" max="4353" width="3.140625" style="159" customWidth="1"/>
    <col min="4354" max="4387" width="4.140625" style="159" customWidth="1"/>
    <col min="4388" max="4397" width="2.140625" style="159" customWidth="1"/>
    <col min="4398" max="4607" width="1.85546875" style="159"/>
    <col min="4608" max="4608" width="2.7109375" style="159" customWidth="1"/>
    <col min="4609" max="4609" width="3.140625" style="159" customWidth="1"/>
    <col min="4610" max="4643" width="4.140625" style="159" customWidth="1"/>
    <col min="4644" max="4653" width="2.140625" style="159" customWidth="1"/>
    <col min="4654" max="4863" width="1.85546875" style="159"/>
    <col min="4864" max="4864" width="2.7109375" style="159" customWidth="1"/>
    <col min="4865" max="4865" width="3.140625" style="159" customWidth="1"/>
    <col min="4866" max="4899" width="4.140625" style="159" customWidth="1"/>
    <col min="4900" max="4909" width="2.140625" style="159" customWidth="1"/>
    <col min="4910" max="5119" width="1.85546875" style="159"/>
    <col min="5120" max="5120" width="2.7109375" style="159" customWidth="1"/>
    <col min="5121" max="5121" width="3.140625" style="159" customWidth="1"/>
    <col min="5122" max="5155" width="4.140625" style="159" customWidth="1"/>
    <col min="5156" max="5165" width="2.140625" style="159" customWidth="1"/>
    <col min="5166" max="5375" width="1.85546875" style="159"/>
    <col min="5376" max="5376" width="2.7109375" style="159" customWidth="1"/>
    <col min="5377" max="5377" width="3.140625" style="159" customWidth="1"/>
    <col min="5378" max="5411" width="4.140625" style="159" customWidth="1"/>
    <col min="5412" max="5421" width="2.140625" style="159" customWidth="1"/>
    <col min="5422" max="5631" width="1.85546875" style="159"/>
    <col min="5632" max="5632" width="2.7109375" style="159" customWidth="1"/>
    <col min="5633" max="5633" width="3.140625" style="159" customWidth="1"/>
    <col min="5634" max="5667" width="4.140625" style="159" customWidth="1"/>
    <col min="5668" max="5677" width="2.140625" style="159" customWidth="1"/>
    <col min="5678" max="5887" width="1.85546875" style="159"/>
    <col min="5888" max="5888" width="2.7109375" style="159" customWidth="1"/>
    <col min="5889" max="5889" width="3.140625" style="159" customWidth="1"/>
    <col min="5890" max="5923" width="4.140625" style="159" customWidth="1"/>
    <col min="5924" max="5933" width="2.140625" style="159" customWidth="1"/>
    <col min="5934" max="6143" width="1.85546875" style="159"/>
    <col min="6144" max="6144" width="2.7109375" style="159" customWidth="1"/>
    <col min="6145" max="6145" width="3.140625" style="159" customWidth="1"/>
    <col min="6146" max="6179" width="4.140625" style="159" customWidth="1"/>
    <col min="6180" max="6189" width="2.140625" style="159" customWidth="1"/>
    <col min="6190" max="6399" width="1.85546875" style="159"/>
    <col min="6400" max="6400" width="2.7109375" style="159" customWidth="1"/>
    <col min="6401" max="6401" width="3.140625" style="159" customWidth="1"/>
    <col min="6402" max="6435" width="4.140625" style="159" customWidth="1"/>
    <col min="6436" max="6445" width="2.140625" style="159" customWidth="1"/>
    <col min="6446" max="6655" width="1.85546875" style="159"/>
    <col min="6656" max="6656" width="2.7109375" style="159" customWidth="1"/>
    <col min="6657" max="6657" width="3.140625" style="159" customWidth="1"/>
    <col min="6658" max="6691" width="4.140625" style="159" customWidth="1"/>
    <col min="6692" max="6701" width="2.140625" style="159" customWidth="1"/>
    <col min="6702" max="6911" width="1.85546875" style="159"/>
    <col min="6912" max="6912" width="2.7109375" style="159" customWidth="1"/>
    <col min="6913" max="6913" width="3.140625" style="159" customWidth="1"/>
    <col min="6914" max="6947" width="4.140625" style="159" customWidth="1"/>
    <col min="6948" max="6957" width="2.140625" style="159" customWidth="1"/>
    <col min="6958" max="7167" width="1.85546875" style="159"/>
    <col min="7168" max="7168" width="2.7109375" style="159" customWidth="1"/>
    <col min="7169" max="7169" width="3.140625" style="159" customWidth="1"/>
    <col min="7170" max="7203" width="4.140625" style="159" customWidth="1"/>
    <col min="7204" max="7213" width="2.140625" style="159" customWidth="1"/>
    <col min="7214" max="7423" width="1.85546875" style="159"/>
    <col min="7424" max="7424" width="2.7109375" style="159" customWidth="1"/>
    <col min="7425" max="7425" width="3.140625" style="159" customWidth="1"/>
    <col min="7426" max="7459" width="4.140625" style="159" customWidth="1"/>
    <col min="7460" max="7469" width="2.140625" style="159" customWidth="1"/>
    <col min="7470" max="7679" width="1.85546875" style="159"/>
    <col min="7680" max="7680" width="2.7109375" style="159" customWidth="1"/>
    <col min="7681" max="7681" width="3.140625" style="159" customWidth="1"/>
    <col min="7682" max="7715" width="4.140625" style="159" customWidth="1"/>
    <col min="7716" max="7725" width="2.140625" style="159" customWidth="1"/>
    <col min="7726" max="7935" width="1.85546875" style="159"/>
    <col min="7936" max="7936" width="2.7109375" style="159" customWidth="1"/>
    <col min="7937" max="7937" width="3.140625" style="159" customWidth="1"/>
    <col min="7938" max="7971" width="4.140625" style="159" customWidth="1"/>
    <col min="7972" max="7981" width="2.140625" style="159" customWidth="1"/>
    <col min="7982" max="8191" width="1.85546875" style="159"/>
    <col min="8192" max="8192" width="2.7109375" style="159" customWidth="1"/>
    <col min="8193" max="8193" width="3.140625" style="159" customWidth="1"/>
    <col min="8194" max="8227" width="4.140625" style="159" customWidth="1"/>
    <col min="8228" max="8237" width="2.140625" style="159" customWidth="1"/>
    <col min="8238" max="8447" width="1.85546875" style="159"/>
    <col min="8448" max="8448" width="2.7109375" style="159" customWidth="1"/>
    <col min="8449" max="8449" width="3.140625" style="159" customWidth="1"/>
    <col min="8450" max="8483" width="4.140625" style="159" customWidth="1"/>
    <col min="8484" max="8493" width="2.140625" style="159" customWidth="1"/>
    <col min="8494" max="8703" width="1.85546875" style="159"/>
    <col min="8704" max="8704" width="2.7109375" style="159" customWidth="1"/>
    <col min="8705" max="8705" width="3.140625" style="159" customWidth="1"/>
    <col min="8706" max="8739" width="4.140625" style="159" customWidth="1"/>
    <col min="8740" max="8749" width="2.140625" style="159" customWidth="1"/>
    <col min="8750" max="8959" width="1.85546875" style="159"/>
    <col min="8960" max="8960" width="2.7109375" style="159" customWidth="1"/>
    <col min="8961" max="8961" width="3.140625" style="159" customWidth="1"/>
    <col min="8962" max="8995" width="4.140625" style="159" customWidth="1"/>
    <col min="8996" max="9005" width="2.140625" style="159" customWidth="1"/>
    <col min="9006" max="9215" width="1.85546875" style="159"/>
    <col min="9216" max="9216" width="2.7109375" style="159" customWidth="1"/>
    <col min="9217" max="9217" width="3.140625" style="159" customWidth="1"/>
    <col min="9218" max="9251" width="4.140625" style="159" customWidth="1"/>
    <col min="9252" max="9261" width="2.140625" style="159" customWidth="1"/>
    <col min="9262" max="9471" width="1.85546875" style="159"/>
    <col min="9472" max="9472" width="2.7109375" style="159" customWidth="1"/>
    <col min="9473" max="9473" width="3.140625" style="159" customWidth="1"/>
    <col min="9474" max="9507" width="4.140625" style="159" customWidth="1"/>
    <col min="9508" max="9517" width="2.140625" style="159" customWidth="1"/>
    <col min="9518" max="9727" width="1.85546875" style="159"/>
    <col min="9728" max="9728" width="2.7109375" style="159" customWidth="1"/>
    <col min="9729" max="9729" width="3.140625" style="159" customWidth="1"/>
    <col min="9730" max="9763" width="4.140625" style="159" customWidth="1"/>
    <col min="9764" max="9773" width="2.140625" style="159" customWidth="1"/>
    <col min="9774" max="9983" width="1.85546875" style="159"/>
    <col min="9984" max="9984" width="2.7109375" style="159" customWidth="1"/>
    <col min="9985" max="9985" width="3.140625" style="159" customWidth="1"/>
    <col min="9986" max="10019" width="4.140625" style="159" customWidth="1"/>
    <col min="10020" max="10029" width="2.140625" style="159" customWidth="1"/>
    <col min="10030" max="10239" width="1.85546875" style="159"/>
    <col min="10240" max="10240" width="2.7109375" style="159" customWidth="1"/>
    <col min="10241" max="10241" width="3.140625" style="159" customWidth="1"/>
    <col min="10242" max="10275" width="4.140625" style="159" customWidth="1"/>
    <col min="10276" max="10285" width="2.140625" style="159" customWidth="1"/>
    <col min="10286" max="10495" width="1.85546875" style="159"/>
    <col min="10496" max="10496" width="2.7109375" style="159" customWidth="1"/>
    <col min="10497" max="10497" width="3.140625" style="159" customWidth="1"/>
    <col min="10498" max="10531" width="4.140625" style="159" customWidth="1"/>
    <col min="10532" max="10541" width="2.140625" style="159" customWidth="1"/>
    <col min="10542" max="10751" width="1.85546875" style="159"/>
    <col min="10752" max="10752" width="2.7109375" style="159" customWidth="1"/>
    <col min="10753" max="10753" width="3.140625" style="159" customWidth="1"/>
    <col min="10754" max="10787" width="4.140625" style="159" customWidth="1"/>
    <col min="10788" max="10797" width="2.140625" style="159" customWidth="1"/>
    <col min="10798" max="11007" width="1.85546875" style="159"/>
    <col min="11008" max="11008" width="2.7109375" style="159" customWidth="1"/>
    <col min="11009" max="11009" width="3.140625" style="159" customWidth="1"/>
    <col min="11010" max="11043" width="4.140625" style="159" customWidth="1"/>
    <col min="11044" max="11053" width="2.140625" style="159" customWidth="1"/>
    <col min="11054" max="11263" width="1.85546875" style="159"/>
    <col min="11264" max="11264" width="2.7109375" style="159" customWidth="1"/>
    <col min="11265" max="11265" width="3.140625" style="159" customWidth="1"/>
    <col min="11266" max="11299" width="4.140625" style="159" customWidth="1"/>
    <col min="11300" max="11309" width="2.140625" style="159" customWidth="1"/>
    <col min="11310" max="11519" width="1.85546875" style="159"/>
    <col min="11520" max="11520" width="2.7109375" style="159" customWidth="1"/>
    <col min="11521" max="11521" width="3.140625" style="159" customWidth="1"/>
    <col min="11522" max="11555" width="4.140625" style="159" customWidth="1"/>
    <col min="11556" max="11565" width="2.140625" style="159" customWidth="1"/>
    <col min="11566" max="11775" width="1.85546875" style="159"/>
    <col min="11776" max="11776" width="2.7109375" style="159" customWidth="1"/>
    <col min="11777" max="11777" width="3.140625" style="159" customWidth="1"/>
    <col min="11778" max="11811" width="4.140625" style="159" customWidth="1"/>
    <col min="11812" max="11821" width="2.140625" style="159" customWidth="1"/>
    <col min="11822" max="12031" width="1.85546875" style="159"/>
    <col min="12032" max="12032" width="2.7109375" style="159" customWidth="1"/>
    <col min="12033" max="12033" width="3.140625" style="159" customWidth="1"/>
    <col min="12034" max="12067" width="4.140625" style="159" customWidth="1"/>
    <col min="12068" max="12077" width="2.140625" style="159" customWidth="1"/>
    <col min="12078" max="12287" width="1.85546875" style="159"/>
    <col min="12288" max="12288" width="2.7109375" style="159" customWidth="1"/>
    <col min="12289" max="12289" width="3.140625" style="159" customWidth="1"/>
    <col min="12290" max="12323" width="4.140625" style="159" customWidth="1"/>
    <col min="12324" max="12333" width="2.140625" style="159" customWidth="1"/>
    <col min="12334" max="12543" width="1.85546875" style="159"/>
    <col min="12544" max="12544" width="2.7109375" style="159" customWidth="1"/>
    <col min="12545" max="12545" width="3.140625" style="159" customWidth="1"/>
    <col min="12546" max="12579" width="4.140625" style="159" customWidth="1"/>
    <col min="12580" max="12589" width="2.140625" style="159" customWidth="1"/>
    <col min="12590" max="12799" width="1.85546875" style="159"/>
    <col min="12800" max="12800" width="2.7109375" style="159" customWidth="1"/>
    <col min="12801" max="12801" width="3.140625" style="159" customWidth="1"/>
    <col min="12802" max="12835" width="4.140625" style="159" customWidth="1"/>
    <col min="12836" max="12845" width="2.140625" style="159" customWidth="1"/>
    <col min="12846" max="13055" width="1.85546875" style="159"/>
    <col min="13056" max="13056" width="2.7109375" style="159" customWidth="1"/>
    <col min="13057" max="13057" width="3.140625" style="159" customWidth="1"/>
    <col min="13058" max="13091" width="4.140625" style="159" customWidth="1"/>
    <col min="13092" max="13101" width="2.140625" style="159" customWidth="1"/>
    <col min="13102" max="13311" width="1.85546875" style="159"/>
    <col min="13312" max="13312" width="2.7109375" style="159" customWidth="1"/>
    <col min="13313" max="13313" width="3.140625" style="159" customWidth="1"/>
    <col min="13314" max="13347" width="4.140625" style="159" customWidth="1"/>
    <col min="13348" max="13357" width="2.140625" style="159" customWidth="1"/>
    <col min="13358" max="13567" width="1.85546875" style="159"/>
    <col min="13568" max="13568" width="2.7109375" style="159" customWidth="1"/>
    <col min="13569" max="13569" width="3.140625" style="159" customWidth="1"/>
    <col min="13570" max="13603" width="4.140625" style="159" customWidth="1"/>
    <col min="13604" max="13613" width="2.140625" style="159" customWidth="1"/>
    <col min="13614" max="13823" width="1.85546875" style="159"/>
    <col min="13824" max="13824" width="2.7109375" style="159" customWidth="1"/>
    <col min="13825" max="13825" width="3.140625" style="159" customWidth="1"/>
    <col min="13826" max="13859" width="4.140625" style="159" customWidth="1"/>
    <col min="13860" max="13869" width="2.140625" style="159" customWidth="1"/>
    <col min="13870" max="14079" width="1.85546875" style="159"/>
    <col min="14080" max="14080" width="2.7109375" style="159" customWidth="1"/>
    <col min="14081" max="14081" width="3.140625" style="159" customWidth="1"/>
    <col min="14082" max="14115" width="4.140625" style="159" customWidth="1"/>
    <col min="14116" max="14125" width="2.140625" style="159" customWidth="1"/>
    <col min="14126" max="14335" width="1.85546875" style="159"/>
    <col min="14336" max="14336" width="2.7109375" style="159" customWidth="1"/>
    <col min="14337" max="14337" width="3.140625" style="159" customWidth="1"/>
    <col min="14338" max="14371" width="4.140625" style="159" customWidth="1"/>
    <col min="14372" max="14381" width="2.140625" style="159" customWidth="1"/>
    <col min="14382" max="14591" width="1.85546875" style="159"/>
    <col min="14592" max="14592" width="2.7109375" style="159" customWidth="1"/>
    <col min="14593" max="14593" width="3.140625" style="159" customWidth="1"/>
    <col min="14594" max="14627" width="4.140625" style="159" customWidth="1"/>
    <col min="14628" max="14637" width="2.140625" style="159" customWidth="1"/>
    <col min="14638" max="14847" width="1.85546875" style="159"/>
    <col min="14848" max="14848" width="2.7109375" style="159" customWidth="1"/>
    <col min="14849" max="14849" width="3.140625" style="159" customWidth="1"/>
    <col min="14850" max="14883" width="4.140625" style="159" customWidth="1"/>
    <col min="14884" max="14893" width="2.140625" style="159" customWidth="1"/>
    <col min="14894" max="15103" width="1.85546875" style="159"/>
    <col min="15104" max="15104" width="2.7109375" style="159" customWidth="1"/>
    <col min="15105" max="15105" width="3.140625" style="159" customWidth="1"/>
    <col min="15106" max="15139" width="4.140625" style="159" customWidth="1"/>
    <col min="15140" max="15149" width="2.140625" style="159" customWidth="1"/>
    <col min="15150" max="15359" width="1.85546875" style="159"/>
    <col min="15360" max="15360" width="2.7109375" style="159" customWidth="1"/>
    <col min="15361" max="15361" width="3.140625" style="159" customWidth="1"/>
    <col min="15362" max="15395" width="4.140625" style="159" customWidth="1"/>
    <col min="15396" max="15405" width="2.140625" style="159" customWidth="1"/>
    <col min="15406" max="15615" width="1.85546875" style="159"/>
    <col min="15616" max="15616" width="2.7109375" style="159" customWidth="1"/>
    <col min="15617" max="15617" width="3.140625" style="159" customWidth="1"/>
    <col min="15618" max="15651" width="4.140625" style="159" customWidth="1"/>
    <col min="15652" max="15661" width="2.140625" style="159" customWidth="1"/>
    <col min="15662" max="15871" width="1.85546875" style="159"/>
    <col min="15872" max="15872" width="2.7109375" style="159" customWidth="1"/>
    <col min="15873" max="15873" width="3.140625" style="159" customWidth="1"/>
    <col min="15874" max="15907" width="4.140625" style="159" customWidth="1"/>
    <col min="15908" max="15917" width="2.140625" style="159" customWidth="1"/>
    <col min="15918" max="16127" width="1.85546875" style="159"/>
    <col min="16128" max="16128" width="2.7109375" style="159" customWidth="1"/>
    <col min="16129" max="16129" width="3.140625" style="159" customWidth="1"/>
    <col min="16130" max="16163" width="4.140625" style="159" customWidth="1"/>
    <col min="16164" max="16173" width="2.140625" style="159" customWidth="1"/>
    <col min="16174" max="16384" width="1.85546875" style="159"/>
  </cols>
  <sheetData>
    <row r="1" spans="2:34" s="181" customFormat="1" ht="15" customHeight="1" x14ac:dyDescent="0.25">
      <c r="B1" s="206" t="s">
        <v>647</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205" t="s">
        <v>648</v>
      </c>
    </row>
    <row r="2" spans="2:34"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2:34" s="181" customFormat="1" ht="15" customHeight="1" thickBot="1" x14ac:dyDescent="0.25">
      <c r="B3" s="190" t="s">
        <v>635</v>
      </c>
      <c r="C3" s="190"/>
      <c r="D3" s="190"/>
      <c r="E3" s="190"/>
      <c r="F3" s="292"/>
      <c r="G3" s="292"/>
      <c r="H3" s="292"/>
      <c r="I3" s="292"/>
      <c r="J3" s="207"/>
      <c r="K3" s="207"/>
      <c r="L3" s="207"/>
      <c r="M3" s="207"/>
      <c r="N3" s="207"/>
      <c r="O3" s="208"/>
      <c r="P3" s="201"/>
      <c r="Q3" s="190"/>
      <c r="R3" s="200" t="s">
        <v>634</v>
      </c>
      <c r="S3" s="190"/>
      <c r="T3" s="190"/>
      <c r="U3" s="190"/>
      <c r="V3" s="198"/>
      <c r="W3" s="198"/>
      <c r="X3" s="198"/>
      <c r="Y3" s="198"/>
      <c r="Z3" s="198"/>
      <c r="AA3" s="198"/>
      <c r="AB3" s="198"/>
      <c r="AC3" s="198"/>
      <c r="AD3" s="198"/>
      <c r="AE3" s="198"/>
      <c r="AF3" s="198"/>
      <c r="AG3" s="198"/>
      <c r="AH3" s="199"/>
    </row>
    <row r="4" spans="2:34" s="181" customFormat="1" ht="15" customHeight="1" x14ac:dyDescent="0.2">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2:34" s="181" customFormat="1" ht="20.100000000000001" customHeight="1" x14ac:dyDescent="0.2">
      <c r="B5" s="190" t="s">
        <v>649</v>
      </c>
      <c r="C5" s="190"/>
      <c r="D5" s="198"/>
      <c r="E5" s="198"/>
      <c r="F5" s="198"/>
      <c r="G5" s="198"/>
      <c r="H5" s="198"/>
      <c r="I5" s="198"/>
      <c r="J5" s="198"/>
      <c r="K5" s="198"/>
      <c r="L5" s="198"/>
      <c r="M5" s="198"/>
      <c r="N5" s="198"/>
      <c r="O5" s="190"/>
      <c r="P5" s="190"/>
      <c r="Q5" s="190"/>
      <c r="R5" s="190" t="s">
        <v>632</v>
      </c>
      <c r="S5" s="190"/>
      <c r="T5" s="198"/>
      <c r="U5" s="198"/>
      <c r="V5" s="198"/>
      <c r="W5" s="198"/>
      <c r="X5" s="198"/>
      <c r="Y5" s="190"/>
      <c r="Z5" s="190"/>
      <c r="AA5" s="190"/>
      <c r="AB5" s="190"/>
      <c r="AC5" s="190"/>
      <c r="AD5" s="190"/>
      <c r="AE5" s="190"/>
      <c r="AF5" s="190"/>
      <c r="AG5" s="190"/>
    </row>
    <row r="6" spans="2:34" s="181" customFormat="1" ht="20.100000000000001" customHeight="1" x14ac:dyDescent="0.2">
      <c r="B6" s="190" t="s">
        <v>631</v>
      </c>
      <c r="C6" s="190"/>
      <c r="D6" s="198"/>
      <c r="E6" s="198"/>
      <c r="F6" s="198"/>
      <c r="G6" s="198"/>
      <c r="H6" s="198"/>
      <c r="I6" s="198"/>
      <c r="J6" s="198"/>
      <c r="K6" s="198"/>
      <c r="L6" s="198"/>
      <c r="M6" s="198"/>
      <c r="N6" s="198"/>
      <c r="O6" s="190"/>
      <c r="P6" s="190"/>
      <c r="Q6" s="190"/>
      <c r="R6" s="190" t="s">
        <v>630</v>
      </c>
      <c r="S6" s="190"/>
      <c r="T6" s="198"/>
      <c r="U6" s="198"/>
      <c r="V6" s="198"/>
      <c r="W6" s="198"/>
      <c r="X6" s="198"/>
      <c r="Y6" s="190"/>
      <c r="Z6" s="190"/>
      <c r="AA6" s="190"/>
      <c r="AB6" s="190"/>
      <c r="AC6" s="190"/>
      <c r="AD6" s="190"/>
      <c r="AE6" s="190"/>
      <c r="AF6" s="190"/>
      <c r="AG6" s="190"/>
    </row>
    <row r="7" spans="2:34" s="181" customFormat="1" ht="15"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row>
    <row r="8" spans="2:34" s="181" customFormat="1" ht="20.100000000000001" customHeight="1" x14ac:dyDescent="0.2">
      <c r="B8" s="197" t="s">
        <v>650</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row>
    <row r="9" spans="2:34" s="181" customFormat="1" ht="16.899999999999999" customHeight="1" x14ac:dyDescent="0.2">
      <c r="B9" s="196" t="s">
        <v>628</v>
      </c>
      <c r="C9" s="629" t="s">
        <v>46</v>
      </c>
      <c r="D9" s="630"/>
      <c r="E9" s="630"/>
      <c r="F9" s="630"/>
      <c r="G9" s="630"/>
      <c r="H9" s="630"/>
      <c r="I9" s="630"/>
      <c r="J9" s="630"/>
      <c r="K9" s="630"/>
      <c r="L9" s="630"/>
      <c r="M9" s="654"/>
      <c r="N9" s="195" t="s">
        <v>628</v>
      </c>
      <c r="O9" s="629" t="s">
        <v>46</v>
      </c>
      <c r="P9" s="630"/>
      <c r="Q9" s="630"/>
      <c r="R9" s="630"/>
      <c r="S9" s="630"/>
      <c r="T9" s="630"/>
      <c r="U9" s="630"/>
      <c r="V9" s="630"/>
      <c r="W9" s="630"/>
      <c r="X9" s="630"/>
      <c r="Y9" s="631"/>
    </row>
    <row r="10" spans="2:34" s="181" customFormat="1" ht="16.899999999999999" customHeight="1" x14ac:dyDescent="0.2">
      <c r="B10" s="194">
        <v>1</v>
      </c>
      <c r="C10" s="632"/>
      <c r="D10" s="633"/>
      <c r="E10" s="633"/>
      <c r="F10" s="633"/>
      <c r="G10" s="633"/>
      <c r="H10" s="633"/>
      <c r="I10" s="633"/>
      <c r="J10" s="633"/>
      <c r="K10" s="633"/>
      <c r="L10" s="633"/>
      <c r="M10" s="705"/>
      <c r="N10" s="193">
        <v>16</v>
      </c>
      <c r="O10" s="632"/>
      <c r="P10" s="633"/>
      <c r="Q10" s="633"/>
      <c r="R10" s="633"/>
      <c r="S10" s="633"/>
      <c r="T10" s="633"/>
      <c r="U10" s="633"/>
      <c r="V10" s="633"/>
      <c r="W10" s="633"/>
      <c r="X10" s="633"/>
      <c r="Y10" s="634"/>
    </row>
    <row r="11" spans="2:34" s="181" customFormat="1" ht="16.899999999999999" customHeight="1" x14ac:dyDescent="0.2">
      <c r="B11" s="194">
        <v>2</v>
      </c>
      <c r="C11" s="635"/>
      <c r="D11" s="636"/>
      <c r="E11" s="636"/>
      <c r="F11" s="636"/>
      <c r="G11" s="636"/>
      <c r="H11" s="636"/>
      <c r="I11" s="636"/>
      <c r="J11" s="636"/>
      <c r="K11" s="636"/>
      <c r="L11" s="636"/>
      <c r="M11" s="704"/>
      <c r="N11" s="193">
        <v>17</v>
      </c>
      <c r="O11" s="635"/>
      <c r="P11" s="636"/>
      <c r="Q11" s="636"/>
      <c r="R11" s="636"/>
      <c r="S11" s="636"/>
      <c r="T11" s="636"/>
      <c r="U11" s="636"/>
      <c r="V11" s="636"/>
      <c r="W11" s="636"/>
      <c r="X11" s="636"/>
      <c r="Y11" s="637"/>
    </row>
    <row r="12" spans="2:34" s="181" customFormat="1" ht="16.899999999999999" customHeight="1" x14ac:dyDescent="0.2">
      <c r="B12" s="194">
        <v>3</v>
      </c>
      <c r="C12" s="635"/>
      <c r="D12" s="636"/>
      <c r="E12" s="636"/>
      <c r="F12" s="636"/>
      <c r="G12" s="636"/>
      <c r="H12" s="636"/>
      <c r="I12" s="636"/>
      <c r="J12" s="636"/>
      <c r="K12" s="636"/>
      <c r="L12" s="636"/>
      <c r="M12" s="704"/>
      <c r="N12" s="193">
        <v>18</v>
      </c>
      <c r="O12" s="635"/>
      <c r="P12" s="636"/>
      <c r="Q12" s="636"/>
      <c r="R12" s="636"/>
      <c r="S12" s="636"/>
      <c r="T12" s="636"/>
      <c r="U12" s="636"/>
      <c r="V12" s="636"/>
      <c r="W12" s="636"/>
      <c r="X12" s="636"/>
      <c r="Y12" s="637"/>
    </row>
    <row r="13" spans="2:34" s="181" customFormat="1" ht="16.899999999999999" customHeight="1" x14ac:dyDescent="0.2">
      <c r="B13" s="194">
        <v>4</v>
      </c>
      <c r="C13" s="635"/>
      <c r="D13" s="636"/>
      <c r="E13" s="636"/>
      <c r="F13" s="636"/>
      <c r="G13" s="636"/>
      <c r="H13" s="636"/>
      <c r="I13" s="636"/>
      <c r="J13" s="636"/>
      <c r="K13" s="636"/>
      <c r="L13" s="636"/>
      <c r="M13" s="704"/>
      <c r="N13" s="193">
        <v>19</v>
      </c>
      <c r="O13" s="635"/>
      <c r="P13" s="636"/>
      <c r="Q13" s="636"/>
      <c r="R13" s="636"/>
      <c r="S13" s="636"/>
      <c r="T13" s="636"/>
      <c r="U13" s="636"/>
      <c r="V13" s="636"/>
      <c r="W13" s="636"/>
      <c r="X13" s="636"/>
      <c r="Y13" s="637"/>
    </row>
    <row r="14" spans="2:34" s="181" customFormat="1" ht="16.899999999999999" customHeight="1" x14ac:dyDescent="0.2">
      <c r="B14" s="194">
        <v>5</v>
      </c>
      <c r="C14" s="635"/>
      <c r="D14" s="636"/>
      <c r="E14" s="636"/>
      <c r="F14" s="636"/>
      <c r="G14" s="636"/>
      <c r="H14" s="636"/>
      <c r="I14" s="636"/>
      <c r="J14" s="636"/>
      <c r="K14" s="636"/>
      <c r="L14" s="636"/>
      <c r="M14" s="704"/>
      <c r="N14" s="193">
        <v>20</v>
      </c>
      <c r="O14" s="635"/>
      <c r="P14" s="636"/>
      <c r="Q14" s="636"/>
      <c r="R14" s="636"/>
      <c r="S14" s="636"/>
      <c r="T14" s="636"/>
      <c r="U14" s="636"/>
      <c r="V14" s="636"/>
      <c r="W14" s="636"/>
      <c r="X14" s="636"/>
      <c r="Y14" s="637"/>
    </row>
    <row r="15" spans="2:34" s="181" customFormat="1" ht="16.899999999999999" customHeight="1" x14ac:dyDescent="0.2">
      <c r="B15" s="194">
        <v>6</v>
      </c>
      <c r="C15" s="635"/>
      <c r="D15" s="636"/>
      <c r="E15" s="636"/>
      <c r="F15" s="636"/>
      <c r="G15" s="636"/>
      <c r="H15" s="636"/>
      <c r="I15" s="636"/>
      <c r="J15" s="636"/>
      <c r="K15" s="636"/>
      <c r="L15" s="636"/>
      <c r="M15" s="704"/>
      <c r="N15" s="193">
        <v>21</v>
      </c>
      <c r="O15" s="635"/>
      <c r="P15" s="636"/>
      <c r="Q15" s="636"/>
      <c r="R15" s="636"/>
      <c r="S15" s="636"/>
      <c r="T15" s="636"/>
      <c r="U15" s="636"/>
      <c r="V15" s="636"/>
      <c r="W15" s="636"/>
      <c r="X15" s="636"/>
      <c r="Y15" s="637"/>
    </row>
    <row r="16" spans="2:34" s="181" customFormat="1" ht="16.899999999999999" customHeight="1" x14ac:dyDescent="0.2">
      <c r="B16" s="194">
        <v>7</v>
      </c>
      <c r="C16" s="635"/>
      <c r="D16" s="636"/>
      <c r="E16" s="636"/>
      <c r="F16" s="636"/>
      <c r="G16" s="636"/>
      <c r="H16" s="636"/>
      <c r="I16" s="636"/>
      <c r="J16" s="636"/>
      <c r="K16" s="636"/>
      <c r="L16" s="636"/>
      <c r="M16" s="704"/>
      <c r="N16" s="193">
        <v>22</v>
      </c>
      <c r="O16" s="635"/>
      <c r="P16" s="636"/>
      <c r="Q16" s="636"/>
      <c r="R16" s="636"/>
      <c r="S16" s="636"/>
      <c r="T16" s="636"/>
      <c r="U16" s="636"/>
      <c r="V16" s="636"/>
      <c r="W16" s="636"/>
      <c r="X16" s="636"/>
      <c r="Y16" s="637"/>
    </row>
    <row r="17" spans="1:35" s="181" customFormat="1" ht="16.899999999999999" customHeight="1" x14ac:dyDescent="0.2">
      <c r="B17" s="194">
        <v>8</v>
      </c>
      <c r="C17" s="635"/>
      <c r="D17" s="636"/>
      <c r="E17" s="636"/>
      <c r="F17" s="636"/>
      <c r="G17" s="636"/>
      <c r="H17" s="636"/>
      <c r="I17" s="636"/>
      <c r="J17" s="636"/>
      <c r="K17" s="636"/>
      <c r="L17" s="636"/>
      <c r="M17" s="704"/>
      <c r="N17" s="193">
        <v>23</v>
      </c>
      <c r="O17" s="635"/>
      <c r="P17" s="636"/>
      <c r="Q17" s="636"/>
      <c r="R17" s="636"/>
      <c r="S17" s="636"/>
      <c r="T17" s="636"/>
      <c r="U17" s="636"/>
      <c r="V17" s="636"/>
      <c r="W17" s="636"/>
      <c r="X17" s="636"/>
      <c r="Y17" s="637"/>
    </row>
    <row r="18" spans="1:35" s="181" customFormat="1" ht="16.899999999999999" customHeight="1" x14ac:dyDescent="0.2">
      <c r="B18" s="194">
        <v>9</v>
      </c>
      <c r="C18" s="635"/>
      <c r="D18" s="636"/>
      <c r="E18" s="636"/>
      <c r="F18" s="636"/>
      <c r="G18" s="636"/>
      <c r="H18" s="636"/>
      <c r="I18" s="636"/>
      <c r="J18" s="636"/>
      <c r="K18" s="636"/>
      <c r="L18" s="636"/>
      <c r="M18" s="704"/>
      <c r="N18" s="193">
        <v>24</v>
      </c>
      <c r="O18" s="635"/>
      <c r="P18" s="636"/>
      <c r="Q18" s="636"/>
      <c r="R18" s="636"/>
      <c r="S18" s="636"/>
      <c r="T18" s="636"/>
      <c r="U18" s="636"/>
      <c r="V18" s="636"/>
      <c r="W18" s="636"/>
      <c r="X18" s="636"/>
      <c r="Y18" s="637"/>
    </row>
    <row r="19" spans="1:35" s="181" customFormat="1" ht="16.899999999999999" customHeight="1" x14ac:dyDescent="0.2">
      <c r="B19" s="194">
        <v>10</v>
      </c>
      <c r="C19" s="635"/>
      <c r="D19" s="636"/>
      <c r="E19" s="636"/>
      <c r="F19" s="636"/>
      <c r="G19" s="636"/>
      <c r="H19" s="636"/>
      <c r="I19" s="636"/>
      <c r="J19" s="636"/>
      <c r="K19" s="636"/>
      <c r="L19" s="636"/>
      <c r="M19" s="704"/>
      <c r="N19" s="193">
        <v>25</v>
      </c>
      <c r="O19" s="635"/>
      <c r="P19" s="636"/>
      <c r="Q19" s="636"/>
      <c r="R19" s="636"/>
      <c r="S19" s="636"/>
      <c r="T19" s="636"/>
      <c r="U19" s="636"/>
      <c r="V19" s="636"/>
      <c r="W19" s="636"/>
      <c r="X19" s="636"/>
      <c r="Y19" s="637"/>
    </row>
    <row r="20" spans="1:35" s="181" customFormat="1" ht="16.899999999999999" customHeight="1" x14ac:dyDescent="0.2">
      <c r="B20" s="194">
        <v>11</v>
      </c>
      <c r="C20" s="635"/>
      <c r="D20" s="636"/>
      <c r="E20" s="636"/>
      <c r="F20" s="636"/>
      <c r="G20" s="636"/>
      <c r="H20" s="636"/>
      <c r="I20" s="636"/>
      <c r="J20" s="636"/>
      <c r="K20" s="636"/>
      <c r="L20" s="636"/>
      <c r="M20" s="704"/>
      <c r="N20" s="193">
        <v>26</v>
      </c>
      <c r="O20" s="635"/>
      <c r="P20" s="636"/>
      <c r="Q20" s="636"/>
      <c r="R20" s="636"/>
      <c r="S20" s="636"/>
      <c r="T20" s="636"/>
      <c r="U20" s="636"/>
      <c r="V20" s="636"/>
      <c r="W20" s="636"/>
      <c r="X20" s="636"/>
      <c r="Y20" s="637"/>
    </row>
    <row r="21" spans="1:35" s="181" customFormat="1" ht="16.899999999999999" customHeight="1" x14ac:dyDescent="0.2">
      <c r="B21" s="194">
        <v>12</v>
      </c>
      <c r="C21" s="635"/>
      <c r="D21" s="636"/>
      <c r="E21" s="636"/>
      <c r="F21" s="636"/>
      <c r="G21" s="636"/>
      <c r="H21" s="636"/>
      <c r="I21" s="636"/>
      <c r="J21" s="636"/>
      <c r="K21" s="636"/>
      <c r="L21" s="636"/>
      <c r="M21" s="704"/>
      <c r="N21" s="193">
        <v>27</v>
      </c>
      <c r="O21" s="635"/>
      <c r="P21" s="636"/>
      <c r="Q21" s="636"/>
      <c r="R21" s="636"/>
      <c r="S21" s="636"/>
      <c r="T21" s="636"/>
      <c r="U21" s="636"/>
      <c r="V21" s="636"/>
      <c r="W21" s="636"/>
      <c r="X21" s="636"/>
      <c r="Y21" s="637"/>
    </row>
    <row r="22" spans="1:35" s="181" customFormat="1" ht="16.899999999999999" customHeight="1" x14ac:dyDescent="0.2">
      <c r="B22" s="194">
        <v>13</v>
      </c>
      <c r="C22" s="635"/>
      <c r="D22" s="636"/>
      <c r="E22" s="636"/>
      <c r="F22" s="636"/>
      <c r="G22" s="636"/>
      <c r="H22" s="636"/>
      <c r="I22" s="636"/>
      <c r="J22" s="636"/>
      <c r="K22" s="636"/>
      <c r="L22" s="636"/>
      <c r="M22" s="704"/>
      <c r="N22" s="193">
        <v>28</v>
      </c>
      <c r="O22" s="635"/>
      <c r="P22" s="636"/>
      <c r="Q22" s="636"/>
      <c r="R22" s="636"/>
      <c r="S22" s="636"/>
      <c r="T22" s="636"/>
      <c r="U22" s="636"/>
      <c r="V22" s="636"/>
      <c r="W22" s="636"/>
      <c r="X22" s="636"/>
      <c r="Y22" s="637"/>
    </row>
    <row r="23" spans="1:35" s="181" customFormat="1" ht="16.899999999999999" customHeight="1" x14ac:dyDescent="0.2">
      <c r="B23" s="194">
        <v>14</v>
      </c>
      <c r="C23" s="635"/>
      <c r="D23" s="636"/>
      <c r="E23" s="636"/>
      <c r="F23" s="636"/>
      <c r="G23" s="636"/>
      <c r="H23" s="636"/>
      <c r="I23" s="636"/>
      <c r="J23" s="636"/>
      <c r="K23" s="636"/>
      <c r="L23" s="636"/>
      <c r="M23" s="704"/>
      <c r="N23" s="193">
        <v>29</v>
      </c>
      <c r="O23" s="635"/>
      <c r="P23" s="636"/>
      <c r="Q23" s="636"/>
      <c r="R23" s="636"/>
      <c r="S23" s="636"/>
      <c r="T23" s="636"/>
      <c r="U23" s="636"/>
      <c r="V23" s="636"/>
      <c r="W23" s="636"/>
      <c r="X23" s="636"/>
      <c r="Y23" s="637"/>
    </row>
    <row r="24" spans="1:35" s="181" customFormat="1" ht="16.899999999999999" customHeight="1" x14ac:dyDescent="0.2">
      <c r="B24" s="192">
        <v>15</v>
      </c>
      <c r="C24" s="661"/>
      <c r="D24" s="662"/>
      <c r="E24" s="662"/>
      <c r="F24" s="662"/>
      <c r="G24" s="662"/>
      <c r="H24" s="662"/>
      <c r="I24" s="662"/>
      <c r="J24" s="662"/>
      <c r="K24" s="662"/>
      <c r="L24" s="662"/>
      <c r="M24" s="703"/>
      <c r="N24" s="191">
        <v>30</v>
      </c>
      <c r="O24" s="661"/>
      <c r="P24" s="662"/>
      <c r="Q24" s="662"/>
      <c r="R24" s="662"/>
      <c r="S24" s="662"/>
      <c r="T24" s="662"/>
      <c r="U24" s="662"/>
      <c r="V24" s="662"/>
      <c r="W24" s="662"/>
      <c r="X24" s="662"/>
      <c r="Y24" s="663"/>
    </row>
    <row r="25" spans="1:35" s="181" customFormat="1" ht="15" customHeight="1" x14ac:dyDescent="0.2">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row>
    <row r="26" spans="1:35" s="181" customFormat="1" ht="15" customHeight="1" x14ac:dyDescent="0.2">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row>
    <row r="27" spans="1:35" s="181" customFormat="1" ht="15" customHeight="1" x14ac:dyDescent="0.2">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row>
    <row r="28" spans="1:35" s="181" customFormat="1" ht="15" customHeight="1" x14ac:dyDescent="0.2">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row>
    <row r="29" spans="1:35" s="181" customFormat="1" ht="15" customHeight="1" x14ac:dyDescent="0.2">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row>
    <row r="30" spans="1:35" s="181" customFormat="1" ht="15" customHeight="1" x14ac:dyDescent="0.2">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row>
    <row r="31" spans="1:35" s="161" customFormat="1" ht="16.149999999999999" customHeight="1" x14ac:dyDescent="0.2">
      <c r="A31" s="644" t="s">
        <v>625</v>
      </c>
      <c r="B31" s="613" t="s">
        <v>265</v>
      </c>
      <c r="C31" s="615"/>
      <c r="D31" s="180"/>
      <c r="E31" s="179" t="s">
        <v>624</v>
      </c>
      <c r="F31" s="180"/>
      <c r="G31" s="179" t="s">
        <v>623</v>
      </c>
      <c r="H31" s="180"/>
      <c r="I31" s="179" t="s">
        <v>622</v>
      </c>
      <c r="J31" s="180"/>
      <c r="K31" s="179" t="s">
        <v>621</v>
      </c>
      <c r="L31" s="180"/>
      <c r="M31" s="179" t="s">
        <v>620</v>
      </c>
      <c r="N31" s="180"/>
      <c r="O31" s="179" t="s">
        <v>619</v>
      </c>
      <c r="P31" s="180"/>
      <c r="Q31" s="179" t="s">
        <v>618</v>
      </c>
      <c r="R31" s="180"/>
      <c r="S31" s="179" t="s">
        <v>617</v>
      </c>
      <c r="T31" s="180"/>
      <c r="U31" s="179" t="s">
        <v>616</v>
      </c>
      <c r="V31" s="180"/>
      <c r="W31" s="179" t="s">
        <v>615</v>
      </c>
      <c r="X31" s="180"/>
      <c r="Y31" s="179" t="s">
        <v>614</v>
      </c>
      <c r="Z31" s="180"/>
      <c r="AA31" s="179" t="s">
        <v>613</v>
      </c>
      <c r="AB31" s="180"/>
      <c r="AC31" s="179" t="s">
        <v>612</v>
      </c>
      <c r="AD31" s="180"/>
      <c r="AE31" s="179" t="s">
        <v>611</v>
      </c>
      <c r="AF31" s="180"/>
      <c r="AG31" s="179" t="s">
        <v>610</v>
      </c>
      <c r="AH31" s="178"/>
      <c r="AI31" s="177"/>
    </row>
    <row r="32" spans="1:35" s="160" customFormat="1" ht="16.149999999999999" customHeight="1" x14ac:dyDescent="0.2">
      <c r="A32" s="700"/>
      <c r="B32" s="613" t="s">
        <v>248</v>
      </c>
      <c r="C32" s="615"/>
      <c r="D32" s="696"/>
      <c r="E32" s="697"/>
      <c r="F32" s="696"/>
      <c r="G32" s="697"/>
      <c r="H32" s="696"/>
      <c r="I32" s="697"/>
      <c r="J32" s="696"/>
      <c r="K32" s="697"/>
      <c r="L32" s="696"/>
      <c r="M32" s="697"/>
      <c r="N32" s="696"/>
      <c r="O32" s="697"/>
      <c r="P32" s="696"/>
      <c r="Q32" s="697"/>
      <c r="R32" s="696"/>
      <c r="S32" s="697"/>
      <c r="T32" s="696"/>
      <c r="U32" s="697"/>
      <c r="V32" s="696"/>
      <c r="W32" s="697"/>
      <c r="X32" s="696"/>
      <c r="Y32" s="697"/>
      <c r="Z32" s="696"/>
      <c r="AA32" s="697"/>
      <c r="AB32" s="696"/>
      <c r="AC32" s="697"/>
      <c r="AD32" s="696"/>
      <c r="AE32" s="697"/>
      <c r="AF32" s="696"/>
      <c r="AG32" s="697"/>
      <c r="AH32" s="176"/>
      <c r="AI32" s="175"/>
    </row>
    <row r="33" spans="1:35" s="160" customFormat="1" ht="16.149999999999999" customHeight="1" x14ac:dyDescent="0.2">
      <c r="A33" s="700"/>
      <c r="B33" s="613" t="s">
        <v>651</v>
      </c>
      <c r="C33" s="615"/>
      <c r="D33" s="694"/>
      <c r="E33" s="695"/>
      <c r="F33" s="694"/>
      <c r="G33" s="695"/>
      <c r="H33" s="694"/>
      <c r="I33" s="695"/>
      <c r="J33" s="694"/>
      <c r="K33" s="695"/>
      <c r="L33" s="694"/>
      <c r="M33" s="695"/>
      <c r="N33" s="694"/>
      <c r="O33" s="695"/>
      <c r="P33" s="694"/>
      <c r="Q33" s="695"/>
      <c r="R33" s="694"/>
      <c r="S33" s="695"/>
      <c r="T33" s="694"/>
      <c r="U33" s="695"/>
      <c r="V33" s="694"/>
      <c r="W33" s="695"/>
      <c r="X33" s="694"/>
      <c r="Y33" s="695"/>
      <c r="Z33" s="694"/>
      <c r="AA33" s="695"/>
      <c r="AB33" s="694"/>
      <c r="AC33" s="695"/>
      <c r="AD33" s="694"/>
      <c r="AE33" s="695"/>
      <c r="AF33" s="694"/>
      <c r="AG33" s="695"/>
      <c r="AH33" s="176"/>
      <c r="AI33" s="175"/>
    </row>
    <row r="34" spans="1:35" s="160" customFormat="1" ht="16.149999999999999" customHeight="1" thickBot="1" x14ac:dyDescent="0.25">
      <c r="A34" s="700"/>
      <c r="B34" s="621" t="s">
        <v>247</v>
      </c>
      <c r="C34" s="622"/>
      <c r="D34" s="698"/>
      <c r="E34" s="699"/>
      <c r="F34" s="698"/>
      <c r="G34" s="699"/>
      <c r="H34" s="698"/>
      <c r="I34" s="699"/>
      <c r="J34" s="698"/>
      <c r="K34" s="699"/>
      <c r="L34" s="698"/>
      <c r="M34" s="699"/>
      <c r="N34" s="698"/>
      <c r="O34" s="699"/>
      <c r="P34" s="698"/>
      <c r="Q34" s="699"/>
      <c r="R34" s="698"/>
      <c r="S34" s="699"/>
      <c r="T34" s="698"/>
      <c r="U34" s="699"/>
      <c r="V34" s="698"/>
      <c r="W34" s="699"/>
      <c r="X34" s="698"/>
      <c r="Y34" s="699"/>
      <c r="Z34" s="698"/>
      <c r="AA34" s="699"/>
      <c r="AB34" s="698"/>
      <c r="AC34" s="699"/>
      <c r="AD34" s="698"/>
      <c r="AE34" s="699"/>
      <c r="AF34" s="698"/>
      <c r="AG34" s="699"/>
      <c r="AH34" s="174"/>
      <c r="AI34" s="173"/>
    </row>
    <row r="35" spans="1:35" s="161" customFormat="1" ht="16.149999999999999" customHeight="1" thickTop="1" x14ac:dyDescent="0.2">
      <c r="A35" s="700"/>
      <c r="B35" s="618" t="s">
        <v>265</v>
      </c>
      <c r="C35" s="619"/>
      <c r="D35" s="172"/>
      <c r="E35" s="171" t="s">
        <v>609</v>
      </c>
      <c r="F35" s="172"/>
      <c r="G35" s="171" t="s">
        <v>608</v>
      </c>
      <c r="H35" s="172"/>
      <c r="I35" s="171" t="s">
        <v>607</v>
      </c>
      <c r="J35" s="172"/>
      <c r="K35" s="171" t="s">
        <v>606</v>
      </c>
      <c r="L35" s="172"/>
      <c r="M35" s="171" t="s">
        <v>605</v>
      </c>
      <c r="N35" s="172"/>
      <c r="O35" s="171" t="s">
        <v>604</v>
      </c>
      <c r="P35" s="172"/>
      <c r="Q35" s="171" t="s">
        <v>603</v>
      </c>
      <c r="R35" s="172"/>
      <c r="S35" s="171" t="s">
        <v>602</v>
      </c>
      <c r="T35" s="172"/>
      <c r="U35" s="171" t="s">
        <v>601</v>
      </c>
      <c r="V35" s="172"/>
      <c r="W35" s="171" t="s">
        <v>600</v>
      </c>
      <c r="X35" s="172"/>
      <c r="Y35" s="171" t="s">
        <v>599</v>
      </c>
      <c r="Z35" s="172"/>
      <c r="AA35" s="171" t="s">
        <v>598</v>
      </c>
      <c r="AB35" s="172"/>
      <c r="AC35" s="171" t="s">
        <v>597</v>
      </c>
      <c r="AD35" s="172"/>
      <c r="AE35" s="171" t="s">
        <v>596</v>
      </c>
      <c r="AF35" s="172"/>
      <c r="AG35" s="171" t="s">
        <v>595</v>
      </c>
      <c r="AH35" s="172"/>
      <c r="AI35" s="171" t="s">
        <v>594</v>
      </c>
    </row>
    <row r="36" spans="1:35" s="160" customFormat="1" ht="16.149999999999999" customHeight="1" x14ac:dyDescent="0.2">
      <c r="A36" s="700"/>
      <c r="B36" s="613" t="s">
        <v>248</v>
      </c>
      <c r="C36" s="615"/>
      <c r="D36" s="696"/>
      <c r="E36" s="697"/>
      <c r="F36" s="696"/>
      <c r="G36" s="697"/>
      <c r="H36" s="696"/>
      <c r="I36" s="697"/>
      <c r="J36" s="696"/>
      <c r="K36" s="697"/>
      <c r="L36" s="696"/>
      <c r="M36" s="697"/>
      <c r="N36" s="696"/>
      <c r="O36" s="697"/>
      <c r="P36" s="696"/>
      <c r="Q36" s="697"/>
      <c r="R36" s="696"/>
      <c r="S36" s="697"/>
      <c r="T36" s="696"/>
      <c r="U36" s="697"/>
      <c r="V36" s="696"/>
      <c r="W36" s="697"/>
      <c r="X36" s="696"/>
      <c r="Y36" s="697"/>
      <c r="Z36" s="696"/>
      <c r="AA36" s="697"/>
      <c r="AB36" s="696"/>
      <c r="AC36" s="697"/>
      <c r="AD36" s="696"/>
      <c r="AE36" s="697"/>
      <c r="AF36" s="696"/>
      <c r="AG36" s="697"/>
      <c r="AH36" s="696"/>
      <c r="AI36" s="697"/>
    </row>
    <row r="37" spans="1:35" s="160" customFormat="1" ht="16.149999999999999" customHeight="1" x14ac:dyDescent="0.2">
      <c r="A37" s="700"/>
      <c r="B37" s="613" t="s">
        <v>651</v>
      </c>
      <c r="C37" s="615"/>
      <c r="D37" s="694"/>
      <c r="E37" s="695"/>
      <c r="F37" s="694"/>
      <c r="G37" s="695"/>
      <c r="H37" s="694"/>
      <c r="I37" s="695"/>
      <c r="J37" s="694"/>
      <c r="K37" s="695"/>
      <c r="L37" s="694"/>
      <c r="M37" s="695"/>
      <c r="N37" s="694"/>
      <c r="O37" s="695"/>
      <c r="P37" s="694"/>
      <c r="Q37" s="695"/>
      <c r="R37" s="694"/>
      <c r="S37" s="695"/>
      <c r="T37" s="694"/>
      <c r="U37" s="695"/>
      <c r="V37" s="694"/>
      <c r="W37" s="695"/>
      <c r="X37" s="694"/>
      <c r="Y37" s="695"/>
      <c r="Z37" s="694"/>
      <c r="AA37" s="695"/>
      <c r="AB37" s="694"/>
      <c r="AC37" s="695"/>
      <c r="AD37" s="694"/>
      <c r="AE37" s="695"/>
      <c r="AF37" s="694"/>
      <c r="AG37" s="695"/>
      <c r="AH37" s="694"/>
      <c r="AI37" s="695"/>
    </row>
    <row r="38" spans="1:35" s="160" customFormat="1" ht="16.149999999999999" customHeight="1" x14ac:dyDescent="0.2">
      <c r="A38" s="700"/>
      <c r="B38" s="613" t="s">
        <v>247</v>
      </c>
      <c r="C38" s="615"/>
      <c r="D38" s="692"/>
      <c r="E38" s="693"/>
      <c r="F38" s="692"/>
      <c r="G38" s="693"/>
      <c r="H38" s="692"/>
      <c r="I38" s="693"/>
      <c r="J38" s="692"/>
      <c r="K38" s="693"/>
      <c r="L38" s="692"/>
      <c r="M38" s="693"/>
      <c r="N38" s="692"/>
      <c r="O38" s="693"/>
      <c r="P38" s="692"/>
      <c r="Q38" s="693"/>
      <c r="R38" s="692"/>
      <c r="S38" s="693"/>
      <c r="T38" s="692"/>
      <c r="U38" s="693"/>
      <c r="V38" s="692"/>
      <c r="W38" s="693"/>
      <c r="X38" s="692"/>
      <c r="Y38" s="693"/>
      <c r="Z38" s="692"/>
      <c r="AA38" s="693"/>
      <c r="AB38" s="692"/>
      <c r="AC38" s="693"/>
      <c r="AD38" s="692"/>
      <c r="AE38" s="693"/>
      <c r="AF38" s="692"/>
      <c r="AG38" s="693"/>
      <c r="AH38" s="692"/>
      <c r="AI38" s="693"/>
    </row>
    <row r="39" spans="1:35" s="160" customFormat="1" ht="16.350000000000001" customHeight="1" x14ac:dyDescent="0.2">
      <c r="A39" s="168"/>
      <c r="B39" s="608" t="s">
        <v>246</v>
      </c>
      <c r="C39" s="608"/>
      <c r="D39" s="167"/>
      <c r="E39" s="609" t="s">
        <v>652</v>
      </c>
      <c r="F39" s="609"/>
      <c r="G39" s="609"/>
      <c r="H39" s="610"/>
      <c r="I39" s="610"/>
      <c r="J39" s="293"/>
      <c r="K39" s="293"/>
      <c r="L39" s="293"/>
      <c r="M39" s="293"/>
      <c r="N39" s="293"/>
      <c r="O39" s="609" t="s">
        <v>653</v>
      </c>
      <c r="P39" s="609"/>
      <c r="Q39" s="610"/>
      <c r="R39" s="610"/>
      <c r="S39" s="293"/>
      <c r="T39" s="293"/>
      <c r="U39" s="293"/>
      <c r="V39" s="293"/>
      <c r="W39" s="293"/>
      <c r="X39" s="293"/>
      <c r="Y39" s="293"/>
      <c r="Z39" s="293"/>
      <c r="AA39" s="293"/>
      <c r="AB39" s="293"/>
      <c r="AC39" s="293"/>
      <c r="AD39" s="293"/>
      <c r="AE39" s="293"/>
      <c r="AF39" s="293"/>
      <c r="AG39" s="293"/>
      <c r="AH39" s="293"/>
      <c r="AI39" s="293"/>
    </row>
    <row r="40" spans="1:35" s="181" customFormat="1" ht="15" customHeight="1" x14ac:dyDescent="0.2">
      <c r="B40" s="163"/>
      <c r="D40" s="163"/>
      <c r="E40" s="165"/>
    </row>
    <row r="41" spans="1:35" s="161" customFormat="1" ht="16.149999999999999" customHeight="1" x14ac:dyDescent="0.2">
      <c r="A41" s="644" t="s">
        <v>593</v>
      </c>
      <c r="B41" s="613" t="s">
        <v>265</v>
      </c>
      <c r="C41" s="615"/>
      <c r="D41" s="180"/>
      <c r="E41" s="179" t="s">
        <v>592</v>
      </c>
      <c r="F41" s="180"/>
      <c r="G41" s="179" t="s">
        <v>591</v>
      </c>
      <c r="H41" s="180"/>
      <c r="I41" s="179" t="s">
        <v>590</v>
      </c>
      <c r="J41" s="180"/>
      <c r="K41" s="179" t="s">
        <v>589</v>
      </c>
      <c r="L41" s="180"/>
      <c r="M41" s="179" t="s">
        <v>588</v>
      </c>
      <c r="N41" s="180"/>
      <c r="O41" s="179" t="s">
        <v>587</v>
      </c>
      <c r="P41" s="180"/>
      <c r="Q41" s="179" t="s">
        <v>586</v>
      </c>
      <c r="R41" s="180"/>
      <c r="S41" s="179" t="s">
        <v>585</v>
      </c>
      <c r="T41" s="180"/>
      <c r="U41" s="179" t="s">
        <v>584</v>
      </c>
      <c r="V41" s="180"/>
      <c r="W41" s="179" t="s">
        <v>583</v>
      </c>
      <c r="X41" s="180"/>
      <c r="Y41" s="179" t="s">
        <v>582</v>
      </c>
      <c r="Z41" s="180"/>
      <c r="AA41" s="179" t="s">
        <v>581</v>
      </c>
      <c r="AB41" s="180"/>
      <c r="AC41" s="179" t="s">
        <v>580</v>
      </c>
      <c r="AD41" s="180"/>
      <c r="AE41" s="179" t="s">
        <v>579</v>
      </c>
      <c r="AF41" s="180"/>
      <c r="AG41" s="179" t="s">
        <v>578</v>
      </c>
      <c r="AH41" s="178"/>
      <c r="AI41" s="177"/>
    </row>
    <row r="42" spans="1:35" s="160" customFormat="1" ht="16.149999999999999" customHeight="1" x14ac:dyDescent="0.2">
      <c r="A42" s="700"/>
      <c r="B42" s="613" t="s">
        <v>248</v>
      </c>
      <c r="C42" s="615"/>
      <c r="D42" s="696"/>
      <c r="E42" s="697"/>
      <c r="F42" s="696"/>
      <c r="G42" s="697"/>
      <c r="H42" s="696"/>
      <c r="I42" s="697"/>
      <c r="J42" s="696"/>
      <c r="K42" s="697"/>
      <c r="L42" s="696"/>
      <c r="M42" s="697"/>
      <c r="N42" s="696"/>
      <c r="O42" s="697"/>
      <c r="P42" s="696"/>
      <c r="Q42" s="697"/>
      <c r="R42" s="696"/>
      <c r="S42" s="697"/>
      <c r="T42" s="696"/>
      <c r="U42" s="697"/>
      <c r="V42" s="696"/>
      <c r="W42" s="697"/>
      <c r="X42" s="696"/>
      <c r="Y42" s="697"/>
      <c r="Z42" s="696"/>
      <c r="AA42" s="697"/>
      <c r="AB42" s="696"/>
      <c r="AC42" s="697"/>
      <c r="AD42" s="696"/>
      <c r="AE42" s="697"/>
      <c r="AF42" s="696"/>
      <c r="AG42" s="697"/>
      <c r="AH42" s="176"/>
      <c r="AI42" s="175"/>
    </row>
    <row r="43" spans="1:35" s="160" customFormat="1" ht="16.149999999999999" customHeight="1" x14ac:dyDescent="0.2">
      <c r="A43" s="700"/>
      <c r="B43" s="613" t="s">
        <v>651</v>
      </c>
      <c r="C43" s="615"/>
      <c r="D43" s="694"/>
      <c r="E43" s="695"/>
      <c r="F43" s="694"/>
      <c r="G43" s="695"/>
      <c r="H43" s="694"/>
      <c r="I43" s="695"/>
      <c r="J43" s="694"/>
      <c r="K43" s="695"/>
      <c r="L43" s="694"/>
      <c r="M43" s="695"/>
      <c r="N43" s="694"/>
      <c r="O43" s="695"/>
      <c r="P43" s="694"/>
      <c r="Q43" s="695"/>
      <c r="R43" s="694"/>
      <c r="S43" s="695"/>
      <c r="T43" s="694"/>
      <c r="U43" s="695"/>
      <c r="V43" s="694"/>
      <c r="W43" s="695"/>
      <c r="X43" s="694"/>
      <c r="Y43" s="695"/>
      <c r="Z43" s="694"/>
      <c r="AA43" s="695"/>
      <c r="AB43" s="694"/>
      <c r="AC43" s="695"/>
      <c r="AD43" s="694"/>
      <c r="AE43" s="695"/>
      <c r="AF43" s="694"/>
      <c r="AG43" s="695"/>
      <c r="AH43" s="176"/>
      <c r="AI43" s="175"/>
    </row>
    <row r="44" spans="1:35" s="160" customFormat="1" ht="16.149999999999999" customHeight="1" thickBot="1" x14ac:dyDescent="0.25">
      <c r="A44" s="700"/>
      <c r="B44" s="621" t="s">
        <v>247</v>
      </c>
      <c r="C44" s="622"/>
      <c r="D44" s="698"/>
      <c r="E44" s="699"/>
      <c r="F44" s="698"/>
      <c r="G44" s="699"/>
      <c r="H44" s="698"/>
      <c r="I44" s="699"/>
      <c r="J44" s="698"/>
      <c r="K44" s="699"/>
      <c r="L44" s="698"/>
      <c r="M44" s="699"/>
      <c r="N44" s="698"/>
      <c r="O44" s="699"/>
      <c r="P44" s="698"/>
      <c r="Q44" s="699"/>
      <c r="R44" s="698"/>
      <c r="S44" s="699"/>
      <c r="T44" s="698"/>
      <c r="U44" s="699"/>
      <c r="V44" s="698"/>
      <c r="W44" s="699"/>
      <c r="X44" s="698"/>
      <c r="Y44" s="699"/>
      <c r="Z44" s="698"/>
      <c r="AA44" s="699"/>
      <c r="AB44" s="698"/>
      <c r="AC44" s="699"/>
      <c r="AD44" s="698"/>
      <c r="AE44" s="699"/>
      <c r="AF44" s="698"/>
      <c r="AG44" s="699"/>
      <c r="AH44" s="183"/>
      <c r="AI44" s="182"/>
    </row>
    <row r="45" spans="1:35" s="161" customFormat="1" ht="16.149999999999999" customHeight="1" thickTop="1" x14ac:dyDescent="0.2">
      <c r="A45" s="700"/>
      <c r="B45" s="618" t="s">
        <v>265</v>
      </c>
      <c r="C45" s="619"/>
      <c r="D45" s="172"/>
      <c r="E45" s="171" t="s">
        <v>577</v>
      </c>
      <c r="F45" s="172"/>
      <c r="G45" s="171" t="s">
        <v>576</v>
      </c>
      <c r="H45" s="172"/>
      <c r="I45" s="171" t="s">
        <v>575</v>
      </c>
      <c r="J45" s="172"/>
      <c r="K45" s="171" t="s">
        <v>574</v>
      </c>
      <c r="L45" s="172"/>
      <c r="M45" s="171" t="s">
        <v>573</v>
      </c>
      <c r="N45" s="172"/>
      <c r="O45" s="171" t="s">
        <v>572</v>
      </c>
      <c r="P45" s="172"/>
      <c r="Q45" s="171" t="s">
        <v>571</v>
      </c>
      <c r="R45" s="172"/>
      <c r="S45" s="171" t="s">
        <v>570</v>
      </c>
      <c r="T45" s="172"/>
      <c r="U45" s="171" t="s">
        <v>569</v>
      </c>
      <c r="V45" s="172"/>
      <c r="W45" s="171" t="s">
        <v>568</v>
      </c>
      <c r="X45" s="172"/>
      <c r="Y45" s="171" t="s">
        <v>567</v>
      </c>
      <c r="Z45" s="172"/>
      <c r="AA45" s="171" t="s">
        <v>566</v>
      </c>
      <c r="AB45" s="172"/>
      <c r="AC45" s="171" t="s">
        <v>565</v>
      </c>
      <c r="AD45" s="172"/>
      <c r="AE45" s="171" t="s">
        <v>564</v>
      </c>
      <c r="AF45" s="294"/>
      <c r="AG45" s="177"/>
      <c r="AH45" s="295"/>
      <c r="AI45" s="177"/>
    </row>
    <row r="46" spans="1:35" s="160" customFormat="1" ht="16.149999999999999" customHeight="1" x14ac:dyDescent="0.2">
      <c r="A46" s="700"/>
      <c r="B46" s="613" t="s">
        <v>248</v>
      </c>
      <c r="C46" s="615"/>
      <c r="D46" s="696"/>
      <c r="E46" s="697"/>
      <c r="F46" s="696"/>
      <c r="G46" s="697"/>
      <c r="H46" s="696"/>
      <c r="I46" s="697"/>
      <c r="J46" s="696"/>
      <c r="K46" s="697"/>
      <c r="L46" s="696"/>
      <c r="M46" s="697"/>
      <c r="N46" s="696"/>
      <c r="O46" s="697"/>
      <c r="P46" s="696"/>
      <c r="Q46" s="697"/>
      <c r="R46" s="696"/>
      <c r="S46" s="697"/>
      <c r="T46" s="696"/>
      <c r="U46" s="697"/>
      <c r="V46" s="696"/>
      <c r="W46" s="697"/>
      <c r="X46" s="696"/>
      <c r="Y46" s="697"/>
      <c r="Z46" s="696"/>
      <c r="AA46" s="697"/>
      <c r="AB46" s="696"/>
      <c r="AC46" s="697"/>
      <c r="AD46" s="696"/>
      <c r="AE46" s="697"/>
      <c r="AF46" s="627"/>
      <c r="AG46" s="628"/>
      <c r="AH46" s="628"/>
      <c r="AI46" s="628"/>
    </row>
    <row r="47" spans="1:35" s="160" customFormat="1" ht="16.149999999999999" customHeight="1" x14ac:dyDescent="0.2">
      <c r="A47" s="700"/>
      <c r="B47" s="613" t="s">
        <v>651</v>
      </c>
      <c r="C47" s="615"/>
      <c r="D47" s="694"/>
      <c r="E47" s="695"/>
      <c r="F47" s="694"/>
      <c r="G47" s="695"/>
      <c r="H47" s="694"/>
      <c r="I47" s="695"/>
      <c r="J47" s="694"/>
      <c r="K47" s="695"/>
      <c r="L47" s="694"/>
      <c r="M47" s="695"/>
      <c r="N47" s="694"/>
      <c r="O47" s="695"/>
      <c r="P47" s="694"/>
      <c r="Q47" s="695"/>
      <c r="R47" s="694"/>
      <c r="S47" s="695"/>
      <c r="T47" s="694"/>
      <c r="U47" s="695"/>
      <c r="V47" s="694"/>
      <c r="W47" s="695"/>
      <c r="X47" s="694"/>
      <c r="Y47" s="695"/>
      <c r="Z47" s="694"/>
      <c r="AA47" s="695"/>
      <c r="AB47" s="694"/>
      <c r="AC47" s="695"/>
      <c r="AD47" s="694"/>
      <c r="AE47" s="695"/>
      <c r="AF47" s="701"/>
      <c r="AG47" s="702"/>
      <c r="AH47" s="702"/>
      <c r="AI47" s="702"/>
    </row>
    <row r="48" spans="1:35" s="160" customFormat="1" ht="16.149999999999999" customHeight="1" x14ac:dyDescent="0.2">
      <c r="A48" s="700"/>
      <c r="B48" s="613" t="s">
        <v>247</v>
      </c>
      <c r="C48" s="615"/>
      <c r="D48" s="692"/>
      <c r="E48" s="693"/>
      <c r="F48" s="692"/>
      <c r="G48" s="693"/>
      <c r="H48" s="692"/>
      <c r="I48" s="693"/>
      <c r="J48" s="692"/>
      <c r="K48" s="693"/>
      <c r="L48" s="692"/>
      <c r="M48" s="693"/>
      <c r="N48" s="692"/>
      <c r="O48" s="693"/>
      <c r="P48" s="692"/>
      <c r="Q48" s="693"/>
      <c r="R48" s="692"/>
      <c r="S48" s="693"/>
      <c r="T48" s="692"/>
      <c r="U48" s="693"/>
      <c r="V48" s="692"/>
      <c r="W48" s="693"/>
      <c r="X48" s="692"/>
      <c r="Y48" s="693"/>
      <c r="Z48" s="692"/>
      <c r="AA48" s="693"/>
      <c r="AB48" s="692"/>
      <c r="AC48" s="693"/>
      <c r="AD48" s="692"/>
      <c r="AE48" s="693"/>
      <c r="AF48" s="625"/>
      <c r="AG48" s="626"/>
      <c r="AH48" s="626"/>
      <c r="AI48" s="626"/>
    </row>
    <row r="49" spans="1:35" s="160" customFormat="1" ht="16.350000000000001" customHeight="1" x14ac:dyDescent="0.2">
      <c r="A49" s="168"/>
      <c r="B49" s="608" t="s">
        <v>246</v>
      </c>
      <c r="C49" s="608"/>
      <c r="D49" s="167"/>
      <c r="E49" s="609" t="s">
        <v>652</v>
      </c>
      <c r="F49" s="609"/>
      <c r="G49" s="609"/>
      <c r="H49" s="610"/>
      <c r="I49" s="610"/>
      <c r="J49" s="293"/>
      <c r="K49" s="293"/>
      <c r="L49" s="293"/>
      <c r="M49" s="293"/>
      <c r="N49" s="293"/>
      <c r="O49" s="609" t="s">
        <v>653</v>
      </c>
      <c r="P49" s="609"/>
      <c r="Q49" s="610"/>
      <c r="R49" s="610"/>
      <c r="S49" s="293"/>
      <c r="T49" s="293"/>
      <c r="U49" s="293"/>
      <c r="V49" s="293"/>
      <c r="W49" s="293"/>
      <c r="X49" s="293"/>
      <c r="Y49" s="293"/>
      <c r="Z49" s="293"/>
      <c r="AA49" s="293"/>
      <c r="AB49" s="293"/>
      <c r="AC49" s="293"/>
      <c r="AD49" s="293"/>
      <c r="AE49" s="293"/>
      <c r="AF49" s="296"/>
      <c r="AG49" s="296"/>
      <c r="AH49" s="296"/>
      <c r="AI49" s="296"/>
    </row>
    <row r="50" spans="1:35" s="181" customFormat="1" ht="15" customHeight="1" x14ac:dyDescent="0.2">
      <c r="B50" s="163"/>
      <c r="D50" s="163"/>
      <c r="E50" s="165"/>
    </row>
    <row r="51" spans="1:35" s="161" customFormat="1" ht="16.149999999999999" customHeight="1" x14ac:dyDescent="0.2">
      <c r="A51" s="644" t="s">
        <v>563</v>
      </c>
      <c r="B51" s="613" t="s">
        <v>265</v>
      </c>
      <c r="C51" s="615"/>
      <c r="D51" s="180"/>
      <c r="E51" s="179" t="s">
        <v>562</v>
      </c>
      <c r="F51" s="180"/>
      <c r="G51" s="179" t="s">
        <v>561</v>
      </c>
      <c r="H51" s="180"/>
      <c r="I51" s="179" t="s">
        <v>404</v>
      </c>
      <c r="J51" s="180"/>
      <c r="K51" s="179" t="s">
        <v>560</v>
      </c>
      <c r="L51" s="180"/>
      <c r="M51" s="179" t="s">
        <v>559</v>
      </c>
      <c r="N51" s="180"/>
      <c r="O51" s="179" t="s">
        <v>558</v>
      </c>
      <c r="P51" s="180"/>
      <c r="Q51" s="179" t="s">
        <v>557</v>
      </c>
      <c r="R51" s="180"/>
      <c r="S51" s="179" t="s">
        <v>556</v>
      </c>
      <c r="T51" s="180"/>
      <c r="U51" s="179" t="s">
        <v>555</v>
      </c>
      <c r="V51" s="180"/>
      <c r="W51" s="179" t="s">
        <v>554</v>
      </c>
      <c r="X51" s="180"/>
      <c r="Y51" s="179" t="s">
        <v>553</v>
      </c>
      <c r="Z51" s="180"/>
      <c r="AA51" s="179" t="s">
        <v>552</v>
      </c>
      <c r="AB51" s="180"/>
      <c r="AC51" s="179" t="s">
        <v>394</v>
      </c>
      <c r="AD51" s="180"/>
      <c r="AE51" s="179" t="s">
        <v>551</v>
      </c>
      <c r="AF51" s="180"/>
      <c r="AG51" s="179" t="s">
        <v>550</v>
      </c>
      <c r="AH51" s="178"/>
      <c r="AI51" s="177"/>
    </row>
    <row r="52" spans="1:35" s="160" customFormat="1" ht="16.149999999999999" customHeight="1" x14ac:dyDescent="0.2">
      <c r="A52" s="700"/>
      <c r="B52" s="613" t="s">
        <v>248</v>
      </c>
      <c r="C52" s="615"/>
      <c r="D52" s="696"/>
      <c r="E52" s="697"/>
      <c r="F52" s="696"/>
      <c r="G52" s="697"/>
      <c r="H52" s="696"/>
      <c r="I52" s="697"/>
      <c r="J52" s="696"/>
      <c r="K52" s="697"/>
      <c r="L52" s="696"/>
      <c r="M52" s="697"/>
      <c r="N52" s="696"/>
      <c r="O52" s="697"/>
      <c r="P52" s="696"/>
      <c r="Q52" s="697"/>
      <c r="R52" s="696"/>
      <c r="S52" s="697"/>
      <c r="T52" s="696"/>
      <c r="U52" s="697"/>
      <c r="V52" s="696"/>
      <c r="W52" s="697"/>
      <c r="X52" s="696"/>
      <c r="Y52" s="697"/>
      <c r="Z52" s="696"/>
      <c r="AA52" s="697"/>
      <c r="AB52" s="696"/>
      <c r="AC52" s="697"/>
      <c r="AD52" s="696"/>
      <c r="AE52" s="697"/>
      <c r="AF52" s="696"/>
      <c r="AG52" s="697"/>
      <c r="AH52" s="176"/>
      <c r="AI52" s="175"/>
    </row>
    <row r="53" spans="1:35" s="160" customFormat="1" ht="16.149999999999999" customHeight="1" x14ac:dyDescent="0.2">
      <c r="A53" s="700"/>
      <c r="B53" s="613" t="s">
        <v>651</v>
      </c>
      <c r="C53" s="615"/>
      <c r="D53" s="694"/>
      <c r="E53" s="695"/>
      <c r="F53" s="694"/>
      <c r="G53" s="695"/>
      <c r="H53" s="694"/>
      <c r="I53" s="695"/>
      <c r="J53" s="694"/>
      <c r="K53" s="695"/>
      <c r="L53" s="694"/>
      <c r="M53" s="695"/>
      <c r="N53" s="694"/>
      <c r="O53" s="695"/>
      <c r="P53" s="694"/>
      <c r="Q53" s="695"/>
      <c r="R53" s="694"/>
      <c r="S53" s="695"/>
      <c r="T53" s="694"/>
      <c r="U53" s="695"/>
      <c r="V53" s="694"/>
      <c r="W53" s="695"/>
      <c r="X53" s="694"/>
      <c r="Y53" s="695"/>
      <c r="Z53" s="694"/>
      <c r="AA53" s="695"/>
      <c r="AB53" s="694"/>
      <c r="AC53" s="695"/>
      <c r="AD53" s="694"/>
      <c r="AE53" s="695"/>
      <c r="AF53" s="694"/>
      <c r="AG53" s="695"/>
      <c r="AH53" s="176"/>
      <c r="AI53" s="175"/>
    </row>
    <row r="54" spans="1:35" s="160" customFormat="1" ht="16.149999999999999" customHeight="1" thickBot="1" x14ac:dyDescent="0.25">
      <c r="A54" s="700"/>
      <c r="B54" s="621" t="s">
        <v>247</v>
      </c>
      <c r="C54" s="622"/>
      <c r="D54" s="698"/>
      <c r="E54" s="699"/>
      <c r="F54" s="698"/>
      <c r="G54" s="699"/>
      <c r="H54" s="698"/>
      <c r="I54" s="699"/>
      <c r="J54" s="698"/>
      <c r="K54" s="699"/>
      <c r="L54" s="698"/>
      <c r="M54" s="699"/>
      <c r="N54" s="698"/>
      <c r="O54" s="699"/>
      <c r="P54" s="698"/>
      <c r="Q54" s="699"/>
      <c r="R54" s="698"/>
      <c r="S54" s="699"/>
      <c r="T54" s="698"/>
      <c r="U54" s="699"/>
      <c r="V54" s="698"/>
      <c r="W54" s="699"/>
      <c r="X54" s="698"/>
      <c r="Y54" s="699"/>
      <c r="Z54" s="698"/>
      <c r="AA54" s="699"/>
      <c r="AB54" s="698"/>
      <c r="AC54" s="699"/>
      <c r="AD54" s="698"/>
      <c r="AE54" s="699"/>
      <c r="AF54" s="698"/>
      <c r="AG54" s="699"/>
      <c r="AH54" s="174"/>
      <c r="AI54" s="173"/>
    </row>
    <row r="55" spans="1:35" s="161" customFormat="1" ht="16.149999999999999" customHeight="1" thickTop="1" x14ac:dyDescent="0.2">
      <c r="A55" s="700"/>
      <c r="B55" s="618" t="s">
        <v>265</v>
      </c>
      <c r="C55" s="619"/>
      <c r="D55" s="172"/>
      <c r="E55" s="171" t="s">
        <v>549</v>
      </c>
      <c r="F55" s="172"/>
      <c r="G55" s="171" t="s">
        <v>548</v>
      </c>
      <c r="H55" s="172"/>
      <c r="I55" s="171" t="s">
        <v>547</v>
      </c>
      <c r="J55" s="172"/>
      <c r="K55" s="171" t="s">
        <v>546</v>
      </c>
      <c r="L55" s="172"/>
      <c r="M55" s="171" t="s">
        <v>545</v>
      </c>
      <c r="N55" s="172"/>
      <c r="O55" s="171" t="s">
        <v>544</v>
      </c>
      <c r="P55" s="172"/>
      <c r="Q55" s="171" t="s">
        <v>543</v>
      </c>
      <c r="R55" s="172"/>
      <c r="S55" s="171" t="s">
        <v>542</v>
      </c>
      <c r="T55" s="172"/>
      <c r="U55" s="171" t="s">
        <v>541</v>
      </c>
      <c r="V55" s="172"/>
      <c r="W55" s="171" t="s">
        <v>540</v>
      </c>
      <c r="X55" s="172"/>
      <c r="Y55" s="171" t="s">
        <v>539</v>
      </c>
      <c r="Z55" s="172"/>
      <c r="AA55" s="171" t="s">
        <v>538</v>
      </c>
      <c r="AB55" s="172"/>
      <c r="AC55" s="171" t="s">
        <v>537</v>
      </c>
      <c r="AD55" s="172"/>
      <c r="AE55" s="171" t="s">
        <v>536</v>
      </c>
      <c r="AF55" s="172"/>
      <c r="AG55" s="171" t="s">
        <v>535</v>
      </c>
      <c r="AH55" s="172"/>
      <c r="AI55" s="171" t="s">
        <v>534</v>
      </c>
    </row>
    <row r="56" spans="1:35" s="160" customFormat="1" ht="16.149999999999999" customHeight="1" x14ac:dyDescent="0.2">
      <c r="A56" s="700"/>
      <c r="B56" s="613" t="s">
        <v>248</v>
      </c>
      <c r="C56" s="615"/>
      <c r="D56" s="696"/>
      <c r="E56" s="697"/>
      <c r="F56" s="696"/>
      <c r="G56" s="697"/>
      <c r="H56" s="696"/>
      <c r="I56" s="697"/>
      <c r="J56" s="696"/>
      <c r="K56" s="697"/>
      <c r="L56" s="696"/>
      <c r="M56" s="697"/>
      <c r="N56" s="696"/>
      <c r="O56" s="697"/>
      <c r="P56" s="696"/>
      <c r="Q56" s="697"/>
      <c r="R56" s="696"/>
      <c r="S56" s="697"/>
      <c r="T56" s="696"/>
      <c r="U56" s="697"/>
      <c r="V56" s="696"/>
      <c r="W56" s="697"/>
      <c r="X56" s="696"/>
      <c r="Y56" s="697"/>
      <c r="Z56" s="696"/>
      <c r="AA56" s="697"/>
      <c r="AB56" s="696"/>
      <c r="AC56" s="697"/>
      <c r="AD56" s="696"/>
      <c r="AE56" s="697"/>
      <c r="AF56" s="696"/>
      <c r="AG56" s="697"/>
      <c r="AH56" s="696"/>
      <c r="AI56" s="697"/>
    </row>
    <row r="57" spans="1:35" s="160" customFormat="1" ht="16.149999999999999" customHeight="1" x14ac:dyDescent="0.2">
      <c r="A57" s="700"/>
      <c r="B57" s="613" t="s">
        <v>651</v>
      </c>
      <c r="C57" s="615"/>
      <c r="D57" s="694"/>
      <c r="E57" s="695"/>
      <c r="F57" s="694"/>
      <c r="G57" s="695"/>
      <c r="H57" s="694"/>
      <c r="I57" s="695"/>
      <c r="J57" s="694"/>
      <c r="K57" s="695"/>
      <c r="L57" s="694"/>
      <c r="M57" s="695"/>
      <c r="N57" s="694"/>
      <c r="O57" s="695"/>
      <c r="P57" s="694"/>
      <c r="Q57" s="695"/>
      <c r="R57" s="694"/>
      <c r="S57" s="695"/>
      <c r="T57" s="694"/>
      <c r="U57" s="695"/>
      <c r="V57" s="694"/>
      <c r="W57" s="695"/>
      <c r="X57" s="694"/>
      <c r="Y57" s="695"/>
      <c r="Z57" s="694"/>
      <c r="AA57" s="695"/>
      <c r="AB57" s="694"/>
      <c r="AC57" s="695"/>
      <c r="AD57" s="694"/>
      <c r="AE57" s="695"/>
      <c r="AF57" s="694"/>
      <c r="AG57" s="695"/>
      <c r="AH57" s="694"/>
      <c r="AI57" s="695"/>
    </row>
    <row r="58" spans="1:35" s="160" customFormat="1" ht="16.149999999999999" customHeight="1" x14ac:dyDescent="0.2">
      <c r="A58" s="700"/>
      <c r="B58" s="613" t="s">
        <v>247</v>
      </c>
      <c r="C58" s="615"/>
      <c r="D58" s="692"/>
      <c r="E58" s="693"/>
      <c r="F58" s="692"/>
      <c r="G58" s="693"/>
      <c r="H58" s="692"/>
      <c r="I58" s="693"/>
      <c r="J58" s="692"/>
      <c r="K58" s="693"/>
      <c r="L58" s="692"/>
      <c r="M58" s="693"/>
      <c r="N58" s="692"/>
      <c r="O58" s="693"/>
      <c r="P58" s="692"/>
      <c r="Q58" s="693"/>
      <c r="R58" s="692"/>
      <c r="S58" s="693"/>
      <c r="T58" s="692"/>
      <c r="U58" s="693"/>
      <c r="V58" s="692"/>
      <c r="W58" s="693"/>
      <c r="X58" s="692"/>
      <c r="Y58" s="693"/>
      <c r="Z58" s="692"/>
      <c r="AA58" s="693"/>
      <c r="AB58" s="692"/>
      <c r="AC58" s="693"/>
      <c r="AD58" s="692"/>
      <c r="AE58" s="693"/>
      <c r="AF58" s="692"/>
      <c r="AG58" s="693"/>
      <c r="AH58" s="692"/>
      <c r="AI58" s="693"/>
    </row>
    <row r="59" spans="1:35" s="160" customFormat="1" ht="16.350000000000001" customHeight="1" x14ac:dyDescent="0.2">
      <c r="A59" s="168"/>
      <c r="B59" s="608" t="s">
        <v>246</v>
      </c>
      <c r="C59" s="608"/>
      <c r="D59" s="167"/>
      <c r="E59" s="609" t="s">
        <v>652</v>
      </c>
      <c r="F59" s="609"/>
      <c r="G59" s="609"/>
      <c r="H59" s="610"/>
      <c r="I59" s="610"/>
      <c r="J59" s="293"/>
      <c r="K59" s="293"/>
      <c r="L59" s="293"/>
      <c r="M59" s="293"/>
      <c r="N59" s="293"/>
      <c r="O59" s="609" t="s">
        <v>653</v>
      </c>
      <c r="P59" s="609"/>
      <c r="Q59" s="610"/>
      <c r="R59" s="610"/>
      <c r="S59" s="293"/>
      <c r="T59" s="293"/>
      <c r="U59" s="293"/>
      <c r="V59" s="293"/>
      <c r="W59" s="293"/>
      <c r="X59" s="293"/>
      <c r="Y59" s="293"/>
      <c r="Z59" s="293"/>
      <c r="AA59" s="293"/>
      <c r="AB59" s="293"/>
      <c r="AC59" s="293"/>
      <c r="AD59" s="293"/>
      <c r="AE59" s="293"/>
      <c r="AF59" s="293"/>
      <c r="AG59" s="293"/>
      <c r="AH59" s="293"/>
      <c r="AI59" s="293"/>
    </row>
    <row r="60" spans="1:35" s="181" customFormat="1" ht="15" customHeight="1" x14ac:dyDescent="0.2">
      <c r="B60" s="163"/>
      <c r="D60" s="163"/>
      <c r="E60" s="165"/>
    </row>
    <row r="61" spans="1:35" s="161" customFormat="1" ht="16.149999999999999" customHeight="1" x14ac:dyDescent="0.2">
      <c r="A61" s="644" t="s">
        <v>533</v>
      </c>
      <c r="B61" s="613" t="s">
        <v>265</v>
      </c>
      <c r="C61" s="615"/>
      <c r="D61" s="180"/>
      <c r="E61" s="179" t="s">
        <v>532</v>
      </c>
      <c r="F61" s="180"/>
      <c r="G61" s="179" t="s">
        <v>531</v>
      </c>
      <c r="H61" s="180"/>
      <c r="I61" s="179" t="s">
        <v>530</v>
      </c>
      <c r="J61" s="180"/>
      <c r="K61" s="179" t="s">
        <v>529</v>
      </c>
      <c r="L61" s="180"/>
      <c r="M61" s="179" t="s">
        <v>528</v>
      </c>
      <c r="N61" s="180"/>
      <c r="O61" s="179" t="s">
        <v>527</v>
      </c>
      <c r="P61" s="180"/>
      <c r="Q61" s="179" t="s">
        <v>526</v>
      </c>
      <c r="R61" s="180"/>
      <c r="S61" s="179" t="s">
        <v>525</v>
      </c>
      <c r="T61" s="180"/>
      <c r="U61" s="179" t="s">
        <v>524</v>
      </c>
      <c r="V61" s="180"/>
      <c r="W61" s="179" t="s">
        <v>523</v>
      </c>
      <c r="X61" s="180"/>
      <c r="Y61" s="179" t="s">
        <v>522</v>
      </c>
      <c r="Z61" s="180"/>
      <c r="AA61" s="179" t="s">
        <v>521</v>
      </c>
      <c r="AB61" s="180"/>
      <c r="AC61" s="179" t="s">
        <v>520</v>
      </c>
      <c r="AD61" s="180"/>
      <c r="AE61" s="179" t="s">
        <v>519</v>
      </c>
      <c r="AF61" s="180"/>
      <c r="AG61" s="179" t="s">
        <v>518</v>
      </c>
      <c r="AH61" s="178"/>
      <c r="AI61" s="177"/>
    </row>
    <row r="62" spans="1:35" s="160" customFormat="1" ht="16.149999999999999" customHeight="1" x14ac:dyDescent="0.2">
      <c r="A62" s="700"/>
      <c r="B62" s="613" t="s">
        <v>248</v>
      </c>
      <c r="C62" s="615"/>
      <c r="D62" s="696"/>
      <c r="E62" s="697"/>
      <c r="F62" s="696"/>
      <c r="G62" s="697"/>
      <c r="H62" s="696"/>
      <c r="I62" s="697"/>
      <c r="J62" s="696"/>
      <c r="K62" s="697"/>
      <c r="L62" s="696"/>
      <c r="M62" s="697"/>
      <c r="N62" s="696"/>
      <c r="O62" s="697"/>
      <c r="P62" s="696"/>
      <c r="Q62" s="697"/>
      <c r="R62" s="696"/>
      <c r="S62" s="697"/>
      <c r="T62" s="696"/>
      <c r="U62" s="697"/>
      <c r="V62" s="696"/>
      <c r="W62" s="697"/>
      <c r="X62" s="696"/>
      <c r="Y62" s="697"/>
      <c r="Z62" s="696"/>
      <c r="AA62" s="697"/>
      <c r="AB62" s="696"/>
      <c r="AC62" s="697"/>
      <c r="AD62" s="696"/>
      <c r="AE62" s="697"/>
      <c r="AF62" s="696"/>
      <c r="AG62" s="697"/>
      <c r="AH62" s="176"/>
      <c r="AI62" s="175"/>
    </row>
    <row r="63" spans="1:35" s="160" customFormat="1" ht="16.149999999999999" customHeight="1" x14ac:dyDescent="0.2">
      <c r="A63" s="700"/>
      <c r="B63" s="613" t="s">
        <v>651</v>
      </c>
      <c r="C63" s="615"/>
      <c r="D63" s="694"/>
      <c r="E63" s="695"/>
      <c r="F63" s="694"/>
      <c r="G63" s="695"/>
      <c r="H63" s="694"/>
      <c r="I63" s="695"/>
      <c r="J63" s="694"/>
      <c r="K63" s="695"/>
      <c r="L63" s="694"/>
      <c r="M63" s="695"/>
      <c r="N63" s="694"/>
      <c r="O63" s="695"/>
      <c r="P63" s="694"/>
      <c r="Q63" s="695"/>
      <c r="R63" s="694"/>
      <c r="S63" s="695"/>
      <c r="T63" s="694"/>
      <c r="U63" s="695"/>
      <c r="V63" s="694"/>
      <c r="W63" s="695"/>
      <c r="X63" s="694"/>
      <c r="Y63" s="695"/>
      <c r="Z63" s="694"/>
      <c r="AA63" s="695"/>
      <c r="AB63" s="694"/>
      <c r="AC63" s="695"/>
      <c r="AD63" s="694"/>
      <c r="AE63" s="695"/>
      <c r="AF63" s="694"/>
      <c r="AG63" s="695"/>
      <c r="AH63" s="176"/>
      <c r="AI63" s="175"/>
    </row>
    <row r="64" spans="1:35" s="160" customFormat="1" ht="16.149999999999999" customHeight="1" thickBot="1" x14ac:dyDescent="0.25">
      <c r="A64" s="700"/>
      <c r="B64" s="621" t="s">
        <v>247</v>
      </c>
      <c r="C64" s="622"/>
      <c r="D64" s="698"/>
      <c r="E64" s="699"/>
      <c r="F64" s="698"/>
      <c r="G64" s="699"/>
      <c r="H64" s="698"/>
      <c r="I64" s="699"/>
      <c r="J64" s="698"/>
      <c r="K64" s="699"/>
      <c r="L64" s="698"/>
      <c r="M64" s="699"/>
      <c r="N64" s="698"/>
      <c r="O64" s="699"/>
      <c r="P64" s="698"/>
      <c r="Q64" s="699"/>
      <c r="R64" s="698"/>
      <c r="S64" s="699"/>
      <c r="T64" s="698"/>
      <c r="U64" s="699"/>
      <c r="V64" s="698"/>
      <c r="W64" s="699"/>
      <c r="X64" s="698"/>
      <c r="Y64" s="699"/>
      <c r="Z64" s="698"/>
      <c r="AA64" s="699"/>
      <c r="AB64" s="698"/>
      <c r="AC64" s="699"/>
      <c r="AD64" s="698"/>
      <c r="AE64" s="699"/>
      <c r="AF64" s="698"/>
      <c r="AG64" s="699"/>
      <c r="AH64" s="183"/>
      <c r="AI64" s="182"/>
    </row>
    <row r="65" spans="1:35" s="161" customFormat="1" ht="16.149999999999999" customHeight="1" thickTop="1" x14ac:dyDescent="0.2">
      <c r="A65" s="700"/>
      <c r="B65" s="618" t="s">
        <v>265</v>
      </c>
      <c r="C65" s="619"/>
      <c r="D65" s="172"/>
      <c r="E65" s="171" t="s">
        <v>517</v>
      </c>
      <c r="F65" s="172"/>
      <c r="G65" s="171" t="s">
        <v>516</v>
      </c>
      <c r="H65" s="172"/>
      <c r="I65" s="171" t="s">
        <v>515</v>
      </c>
      <c r="J65" s="172"/>
      <c r="K65" s="171" t="s">
        <v>514</v>
      </c>
      <c r="L65" s="172"/>
      <c r="M65" s="171" t="s">
        <v>513</v>
      </c>
      <c r="N65" s="172"/>
      <c r="O65" s="171" t="s">
        <v>512</v>
      </c>
      <c r="P65" s="172"/>
      <c r="Q65" s="171" t="s">
        <v>511</v>
      </c>
      <c r="R65" s="172"/>
      <c r="S65" s="171" t="s">
        <v>510</v>
      </c>
      <c r="T65" s="172"/>
      <c r="U65" s="171" t="s">
        <v>509</v>
      </c>
      <c r="V65" s="172"/>
      <c r="W65" s="171" t="s">
        <v>508</v>
      </c>
      <c r="X65" s="172"/>
      <c r="Y65" s="171" t="s">
        <v>507</v>
      </c>
      <c r="Z65" s="172"/>
      <c r="AA65" s="171" t="s">
        <v>506</v>
      </c>
      <c r="AB65" s="172"/>
      <c r="AC65" s="171" t="s">
        <v>505</v>
      </c>
      <c r="AD65" s="172"/>
      <c r="AE65" s="171" t="s">
        <v>504</v>
      </c>
      <c r="AF65" s="172"/>
      <c r="AG65" s="171" t="s">
        <v>503</v>
      </c>
      <c r="AH65" s="294"/>
      <c r="AI65" s="177"/>
    </row>
    <row r="66" spans="1:35" s="160" customFormat="1" ht="16.149999999999999" customHeight="1" x14ac:dyDescent="0.2">
      <c r="A66" s="700"/>
      <c r="B66" s="613" t="s">
        <v>248</v>
      </c>
      <c r="C66" s="615"/>
      <c r="D66" s="696"/>
      <c r="E66" s="697"/>
      <c r="F66" s="696"/>
      <c r="G66" s="697"/>
      <c r="H66" s="696"/>
      <c r="I66" s="697"/>
      <c r="J66" s="696"/>
      <c r="K66" s="697"/>
      <c r="L66" s="696"/>
      <c r="M66" s="697"/>
      <c r="N66" s="696"/>
      <c r="O66" s="697"/>
      <c r="P66" s="696"/>
      <c r="Q66" s="697"/>
      <c r="R66" s="696"/>
      <c r="S66" s="697"/>
      <c r="T66" s="696"/>
      <c r="U66" s="697"/>
      <c r="V66" s="696"/>
      <c r="W66" s="697"/>
      <c r="X66" s="696"/>
      <c r="Y66" s="697"/>
      <c r="Z66" s="696"/>
      <c r="AA66" s="697"/>
      <c r="AB66" s="696"/>
      <c r="AC66" s="697"/>
      <c r="AD66" s="696"/>
      <c r="AE66" s="697"/>
      <c r="AF66" s="696"/>
      <c r="AG66" s="697"/>
      <c r="AH66" s="627"/>
      <c r="AI66" s="628"/>
    </row>
    <row r="67" spans="1:35" s="160" customFormat="1" ht="16.149999999999999" customHeight="1" x14ac:dyDescent="0.2">
      <c r="A67" s="700"/>
      <c r="B67" s="613" t="s">
        <v>651</v>
      </c>
      <c r="C67" s="615"/>
      <c r="D67" s="694"/>
      <c r="E67" s="695"/>
      <c r="F67" s="694"/>
      <c r="G67" s="695"/>
      <c r="H67" s="694"/>
      <c r="I67" s="695"/>
      <c r="J67" s="694"/>
      <c r="K67" s="695"/>
      <c r="L67" s="694"/>
      <c r="M67" s="695"/>
      <c r="N67" s="694"/>
      <c r="O67" s="695"/>
      <c r="P67" s="694"/>
      <c r="Q67" s="695"/>
      <c r="R67" s="694"/>
      <c r="S67" s="695"/>
      <c r="T67" s="694"/>
      <c r="U67" s="695"/>
      <c r="V67" s="694"/>
      <c r="W67" s="695"/>
      <c r="X67" s="694"/>
      <c r="Y67" s="695"/>
      <c r="Z67" s="694"/>
      <c r="AA67" s="695"/>
      <c r="AB67" s="694"/>
      <c r="AC67" s="695"/>
      <c r="AD67" s="694"/>
      <c r="AE67" s="695"/>
      <c r="AF67" s="694"/>
      <c r="AG67" s="695"/>
      <c r="AH67" s="701"/>
      <c r="AI67" s="702"/>
    </row>
    <row r="68" spans="1:35" s="160" customFormat="1" ht="16.149999999999999" customHeight="1" x14ac:dyDescent="0.2">
      <c r="A68" s="700"/>
      <c r="B68" s="613" t="s">
        <v>247</v>
      </c>
      <c r="C68" s="615"/>
      <c r="D68" s="692"/>
      <c r="E68" s="693"/>
      <c r="F68" s="692"/>
      <c r="G68" s="693"/>
      <c r="H68" s="692"/>
      <c r="I68" s="693"/>
      <c r="J68" s="692"/>
      <c r="K68" s="693"/>
      <c r="L68" s="692"/>
      <c r="M68" s="693"/>
      <c r="N68" s="692"/>
      <c r="O68" s="693"/>
      <c r="P68" s="692"/>
      <c r="Q68" s="693"/>
      <c r="R68" s="692"/>
      <c r="S68" s="693"/>
      <c r="T68" s="692"/>
      <c r="U68" s="693"/>
      <c r="V68" s="692"/>
      <c r="W68" s="693"/>
      <c r="X68" s="692"/>
      <c r="Y68" s="693"/>
      <c r="Z68" s="692"/>
      <c r="AA68" s="693"/>
      <c r="AB68" s="692"/>
      <c r="AC68" s="693"/>
      <c r="AD68" s="692"/>
      <c r="AE68" s="693"/>
      <c r="AF68" s="692"/>
      <c r="AG68" s="693"/>
      <c r="AH68" s="625"/>
      <c r="AI68" s="626"/>
    </row>
    <row r="69" spans="1:35" s="160" customFormat="1" ht="16.350000000000001" customHeight="1" x14ac:dyDescent="0.2">
      <c r="A69" s="168"/>
      <c r="B69" s="608" t="s">
        <v>246</v>
      </c>
      <c r="C69" s="608"/>
      <c r="D69" s="167"/>
      <c r="E69" s="609" t="s">
        <v>652</v>
      </c>
      <c r="F69" s="609"/>
      <c r="G69" s="609"/>
      <c r="H69" s="610"/>
      <c r="I69" s="610"/>
      <c r="J69" s="293"/>
      <c r="K69" s="293"/>
      <c r="L69" s="293"/>
      <c r="M69" s="293"/>
      <c r="N69" s="293"/>
      <c r="O69" s="609" t="s">
        <v>653</v>
      </c>
      <c r="P69" s="609"/>
      <c r="Q69" s="610"/>
      <c r="R69" s="610"/>
      <c r="S69" s="293"/>
      <c r="T69" s="293"/>
      <c r="U69" s="293"/>
      <c r="V69" s="293"/>
      <c r="W69" s="293"/>
      <c r="X69" s="293"/>
      <c r="Y69" s="293"/>
      <c r="Z69" s="293"/>
      <c r="AA69" s="293"/>
      <c r="AB69" s="293"/>
      <c r="AC69" s="293"/>
      <c r="AD69" s="293"/>
      <c r="AE69" s="293"/>
      <c r="AF69" s="293"/>
      <c r="AG69" s="293"/>
      <c r="AH69" s="296"/>
      <c r="AI69" s="296"/>
    </row>
    <row r="70" spans="1:35" s="181" customFormat="1" ht="15" customHeight="1" x14ac:dyDescent="0.2">
      <c r="B70" s="163"/>
      <c r="D70" s="163"/>
      <c r="E70" s="165"/>
    </row>
    <row r="71" spans="1:35" s="161" customFormat="1" ht="16.149999999999999" customHeight="1" x14ac:dyDescent="0.2">
      <c r="A71" s="644" t="s">
        <v>502</v>
      </c>
      <c r="B71" s="613" t="s">
        <v>265</v>
      </c>
      <c r="C71" s="615"/>
      <c r="D71" s="180"/>
      <c r="E71" s="179" t="s">
        <v>501</v>
      </c>
      <c r="F71" s="180"/>
      <c r="G71" s="179" t="s">
        <v>500</v>
      </c>
      <c r="H71" s="180"/>
      <c r="I71" s="179" t="s">
        <v>499</v>
      </c>
      <c r="J71" s="180"/>
      <c r="K71" s="179" t="s">
        <v>498</v>
      </c>
      <c r="L71" s="180"/>
      <c r="M71" s="179" t="s">
        <v>497</v>
      </c>
      <c r="N71" s="180"/>
      <c r="O71" s="179" t="s">
        <v>496</v>
      </c>
      <c r="P71" s="180"/>
      <c r="Q71" s="179" t="s">
        <v>495</v>
      </c>
      <c r="R71" s="180"/>
      <c r="S71" s="179" t="s">
        <v>494</v>
      </c>
      <c r="T71" s="180"/>
      <c r="U71" s="179" t="s">
        <v>493</v>
      </c>
      <c r="V71" s="180"/>
      <c r="W71" s="179" t="s">
        <v>492</v>
      </c>
      <c r="X71" s="180"/>
      <c r="Y71" s="179" t="s">
        <v>491</v>
      </c>
      <c r="Z71" s="180"/>
      <c r="AA71" s="179" t="s">
        <v>490</v>
      </c>
      <c r="AB71" s="180"/>
      <c r="AC71" s="179" t="s">
        <v>489</v>
      </c>
      <c r="AD71" s="180"/>
      <c r="AE71" s="179" t="s">
        <v>488</v>
      </c>
      <c r="AF71" s="180"/>
      <c r="AG71" s="179" t="s">
        <v>487</v>
      </c>
      <c r="AH71" s="178"/>
      <c r="AI71" s="177"/>
    </row>
    <row r="72" spans="1:35" s="160" customFormat="1" ht="16.149999999999999" customHeight="1" x14ac:dyDescent="0.2">
      <c r="A72" s="700"/>
      <c r="B72" s="613" t="s">
        <v>248</v>
      </c>
      <c r="C72" s="615"/>
      <c r="D72" s="696"/>
      <c r="E72" s="697"/>
      <c r="F72" s="696"/>
      <c r="G72" s="697"/>
      <c r="H72" s="696"/>
      <c r="I72" s="697"/>
      <c r="J72" s="696"/>
      <c r="K72" s="697"/>
      <c r="L72" s="696"/>
      <c r="M72" s="697"/>
      <c r="N72" s="696"/>
      <c r="O72" s="697"/>
      <c r="P72" s="696"/>
      <c r="Q72" s="697"/>
      <c r="R72" s="696"/>
      <c r="S72" s="697"/>
      <c r="T72" s="696"/>
      <c r="U72" s="697"/>
      <c r="V72" s="696"/>
      <c r="W72" s="697"/>
      <c r="X72" s="696"/>
      <c r="Y72" s="697"/>
      <c r="Z72" s="696"/>
      <c r="AA72" s="697"/>
      <c r="AB72" s="696"/>
      <c r="AC72" s="697"/>
      <c r="AD72" s="696"/>
      <c r="AE72" s="697"/>
      <c r="AF72" s="696"/>
      <c r="AG72" s="697"/>
      <c r="AH72" s="176"/>
      <c r="AI72" s="175"/>
    </row>
    <row r="73" spans="1:35" s="160" customFormat="1" ht="16.149999999999999" customHeight="1" x14ac:dyDescent="0.2">
      <c r="A73" s="700"/>
      <c r="B73" s="613" t="s">
        <v>651</v>
      </c>
      <c r="C73" s="615"/>
      <c r="D73" s="694"/>
      <c r="E73" s="695"/>
      <c r="F73" s="694"/>
      <c r="G73" s="695"/>
      <c r="H73" s="694"/>
      <c r="I73" s="695"/>
      <c r="J73" s="694"/>
      <c r="K73" s="695"/>
      <c r="L73" s="694"/>
      <c r="M73" s="695"/>
      <c r="N73" s="694"/>
      <c r="O73" s="695"/>
      <c r="P73" s="694"/>
      <c r="Q73" s="695"/>
      <c r="R73" s="694"/>
      <c r="S73" s="695"/>
      <c r="T73" s="694"/>
      <c r="U73" s="695"/>
      <c r="V73" s="694"/>
      <c r="W73" s="695"/>
      <c r="X73" s="694"/>
      <c r="Y73" s="695"/>
      <c r="Z73" s="694"/>
      <c r="AA73" s="695"/>
      <c r="AB73" s="694"/>
      <c r="AC73" s="695"/>
      <c r="AD73" s="694"/>
      <c r="AE73" s="695"/>
      <c r="AF73" s="694"/>
      <c r="AG73" s="695"/>
      <c r="AH73" s="176"/>
      <c r="AI73" s="175"/>
    </row>
    <row r="74" spans="1:35" s="160" customFormat="1" ht="16.149999999999999" customHeight="1" thickBot="1" x14ac:dyDescent="0.25">
      <c r="A74" s="700"/>
      <c r="B74" s="621" t="s">
        <v>247</v>
      </c>
      <c r="C74" s="622"/>
      <c r="D74" s="698"/>
      <c r="E74" s="699"/>
      <c r="F74" s="698"/>
      <c r="G74" s="699"/>
      <c r="H74" s="698"/>
      <c r="I74" s="699"/>
      <c r="J74" s="698"/>
      <c r="K74" s="699"/>
      <c r="L74" s="698"/>
      <c r="M74" s="699"/>
      <c r="N74" s="698"/>
      <c r="O74" s="699"/>
      <c r="P74" s="698"/>
      <c r="Q74" s="699"/>
      <c r="R74" s="698"/>
      <c r="S74" s="699"/>
      <c r="T74" s="698"/>
      <c r="U74" s="699"/>
      <c r="V74" s="698"/>
      <c r="W74" s="699"/>
      <c r="X74" s="698"/>
      <c r="Y74" s="699"/>
      <c r="Z74" s="698"/>
      <c r="AA74" s="699"/>
      <c r="AB74" s="698"/>
      <c r="AC74" s="699"/>
      <c r="AD74" s="698"/>
      <c r="AE74" s="699"/>
      <c r="AF74" s="698"/>
      <c r="AG74" s="699"/>
      <c r="AH74" s="174"/>
      <c r="AI74" s="173"/>
    </row>
    <row r="75" spans="1:35" s="161" customFormat="1" ht="16.149999999999999" customHeight="1" thickTop="1" x14ac:dyDescent="0.2">
      <c r="A75" s="700"/>
      <c r="B75" s="618" t="s">
        <v>265</v>
      </c>
      <c r="C75" s="619"/>
      <c r="D75" s="172"/>
      <c r="E75" s="171" t="s">
        <v>486</v>
      </c>
      <c r="F75" s="172"/>
      <c r="G75" s="171" t="s">
        <v>485</v>
      </c>
      <c r="H75" s="172"/>
      <c r="I75" s="171" t="s">
        <v>484</v>
      </c>
      <c r="J75" s="172"/>
      <c r="K75" s="171" t="s">
        <v>483</v>
      </c>
      <c r="L75" s="172"/>
      <c r="M75" s="171" t="s">
        <v>482</v>
      </c>
      <c r="N75" s="172"/>
      <c r="O75" s="171" t="s">
        <v>481</v>
      </c>
      <c r="P75" s="172"/>
      <c r="Q75" s="171" t="s">
        <v>480</v>
      </c>
      <c r="R75" s="172"/>
      <c r="S75" s="171" t="s">
        <v>479</v>
      </c>
      <c r="T75" s="172"/>
      <c r="U75" s="171" t="s">
        <v>478</v>
      </c>
      <c r="V75" s="172"/>
      <c r="W75" s="171" t="s">
        <v>477</v>
      </c>
      <c r="X75" s="172"/>
      <c r="Y75" s="171" t="s">
        <v>476</v>
      </c>
      <c r="Z75" s="172"/>
      <c r="AA75" s="171" t="s">
        <v>475</v>
      </c>
      <c r="AB75" s="172"/>
      <c r="AC75" s="171" t="s">
        <v>474</v>
      </c>
      <c r="AD75" s="172"/>
      <c r="AE75" s="171" t="s">
        <v>473</v>
      </c>
      <c r="AF75" s="172"/>
      <c r="AG75" s="171" t="s">
        <v>472</v>
      </c>
      <c r="AH75" s="172"/>
      <c r="AI75" s="171" t="s">
        <v>471</v>
      </c>
    </row>
    <row r="76" spans="1:35" s="160" customFormat="1" ht="16.149999999999999" customHeight="1" x14ac:dyDescent="0.2">
      <c r="A76" s="700"/>
      <c r="B76" s="613" t="s">
        <v>248</v>
      </c>
      <c r="C76" s="615"/>
      <c r="D76" s="696"/>
      <c r="E76" s="697"/>
      <c r="F76" s="696"/>
      <c r="G76" s="697"/>
      <c r="H76" s="696"/>
      <c r="I76" s="697"/>
      <c r="J76" s="696"/>
      <c r="K76" s="697"/>
      <c r="L76" s="696"/>
      <c r="M76" s="697"/>
      <c r="N76" s="696"/>
      <c r="O76" s="697"/>
      <c r="P76" s="696"/>
      <c r="Q76" s="697"/>
      <c r="R76" s="696"/>
      <c r="S76" s="697"/>
      <c r="T76" s="696"/>
      <c r="U76" s="697"/>
      <c r="V76" s="696"/>
      <c r="W76" s="697"/>
      <c r="X76" s="696"/>
      <c r="Y76" s="697"/>
      <c r="Z76" s="696"/>
      <c r="AA76" s="697"/>
      <c r="AB76" s="696"/>
      <c r="AC76" s="697"/>
      <c r="AD76" s="696"/>
      <c r="AE76" s="697"/>
      <c r="AF76" s="696"/>
      <c r="AG76" s="697"/>
      <c r="AH76" s="696"/>
      <c r="AI76" s="697"/>
    </row>
    <row r="77" spans="1:35" s="160" customFormat="1" ht="16.149999999999999" customHeight="1" x14ac:dyDescent="0.2">
      <c r="A77" s="700"/>
      <c r="B77" s="613" t="s">
        <v>651</v>
      </c>
      <c r="C77" s="615"/>
      <c r="D77" s="694"/>
      <c r="E77" s="695"/>
      <c r="F77" s="694"/>
      <c r="G77" s="695"/>
      <c r="H77" s="694"/>
      <c r="I77" s="695"/>
      <c r="J77" s="694"/>
      <c r="K77" s="695"/>
      <c r="L77" s="694"/>
      <c r="M77" s="695"/>
      <c r="N77" s="694"/>
      <c r="O77" s="695"/>
      <c r="P77" s="694"/>
      <c r="Q77" s="695"/>
      <c r="R77" s="694"/>
      <c r="S77" s="695"/>
      <c r="T77" s="694"/>
      <c r="U77" s="695"/>
      <c r="V77" s="694"/>
      <c r="W77" s="695"/>
      <c r="X77" s="694"/>
      <c r="Y77" s="695"/>
      <c r="Z77" s="694"/>
      <c r="AA77" s="695"/>
      <c r="AB77" s="694"/>
      <c r="AC77" s="695"/>
      <c r="AD77" s="694"/>
      <c r="AE77" s="695"/>
      <c r="AF77" s="694"/>
      <c r="AG77" s="695"/>
      <c r="AH77" s="694"/>
      <c r="AI77" s="695"/>
    </row>
    <row r="78" spans="1:35" s="160" customFormat="1" ht="16.149999999999999" customHeight="1" x14ac:dyDescent="0.2">
      <c r="A78" s="700"/>
      <c r="B78" s="613" t="s">
        <v>247</v>
      </c>
      <c r="C78" s="615"/>
      <c r="D78" s="692"/>
      <c r="E78" s="693"/>
      <c r="F78" s="692"/>
      <c r="G78" s="693"/>
      <c r="H78" s="692"/>
      <c r="I78" s="693"/>
      <c r="J78" s="692"/>
      <c r="K78" s="693"/>
      <c r="L78" s="692"/>
      <c r="M78" s="693"/>
      <c r="N78" s="692"/>
      <c r="O78" s="693"/>
      <c r="P78" s="692"/>
      <c r="Q78" s="693"/>
      <c r="R78" s="692"/>
      <c r="S78" s="693"/>
      <c r="T78" s="692"/>
      <c r="U78" s="693"/>
      <c r="V78" s="692"/>
      <c r="W78" s="693"/>
      <c r="X78" s="692"/>
      <c r="Y78" s="693"/>
      <c r="Z78" s="692"/>
      <c r="AA78" s="693"/>
      <c r="AB78" s="692"/>
      <c r="AC78" s="693"/>
      <c r="AD78" s="692"/>
      <c r="AE78" s="693"/>
      <c r="AF78" s="692"/>
      <c r="AG78" s="693"/>
      <c r="AH78" s="692"/>
      <c r="AI78" s="693"/>
    </row>
    <row r="79" spans="1:35" s="160" customFormat="1" ht="16.350000000000001" customHeight="1" x14ac:dyDescent="0.2">
      <c r="A79" s="168"/>
      <c r="B79" s="608" t="s">
        <v>246</v>
      </c>
      <c r="C79" s="608"/>
      <c r="D79" s="167"/>
      <c r="E79" s="609" t="s">
        <v>652</v>
      </c>
      <c r="F79" s="609"/>
      <c r="G79" s="609"/>
      <c r="H79" s="610"/>
      <c r="I79" s="610"/>
      <c r="J79" s="293"/>
      <c r="K79" s="293"/>
      <c r="L79" s="293"/>
      <c r="M79" s="293"/>
      <c r="N79" s="293"/>
      <c r="O79" s="609" t="s">
        <v>653</v>
      </c>
      <c r="P79" s="609"/>
      <c r="Q79" s="610"/>
      <c r="R79" s="610"/>
      <c r="S79" s="293"/>
      <c r="T79" s="293"/>
      <c r="U79" s="293"/>
      <c r="V79" s="293"/>
      <c r="W79" s="293"/>
      <c r="X79" s="293"/>
      <c r="Y79" s="293"/>
      <c r="Z79" s="293"/>
      <c r="AA79" s="293"/>
      <c r="AB79" s="293"/>
      <c r="AC79" s="293"/>
      <c r="AD79" s="293"/>
      <c r="AE79" s="293"/>
      <c r="AF79" s="293"/>
      <c r="AG79" s="293"/>
      <c r="AH79" s="293"/>
      <c r="AI79" s="293"/>
    </row>
    <row r="80" spans="1:35" s="181" customFormat="1" ht="15" customHeight="1" x14ac:dyDescent="0.2">
      <c r="B80" s="163"/>
      <c r="D80" s="163"/>
      <c r="E80" s="165"/>
    </row>
    <row r="81" spans="1:35" s="161" customFormat="1" ht="16.149999999999999" customHeight="1" x14ac:dyDescent="0.2">
      <c r="A81" s="644" t="s">
        <v>470</v>
      </c>
      <c r="B81" s="613" t="s">
        <v>265</v>
      </c>
      <c r="C81" s="615"/>
      <c r="D81" s="180"/>
      <c r="E81" s="179" t="s">
        <v>469</v>
      </c>
      <c r="F81" s="180"/>
      <c r="G81" s="179" t="s">
        <v>468</v>
      </c>
      <c r="H81" s="180"/>
      <c r="I81" s="179" t="s">
        <v>467</v>
      </c>
      <c r="J81" s="180"/>
      <c r="K81" s="179" t="s">
        <v>466</v>
      </c>
      <c r="L81" s="180"/>
      <c r="M81" s="179" t="s">
        <v>465</v>
      </c>
      <c r="N81" s="180"/>
      <c r="O81" s="179" t="s">
        <v>464</v>
      </c>
      <c r="P81" s="180"/>
      <c r="Q81" s="179" t="s">
        <v>463</v>
      </c>
      <c r="R81" s="180"/>
      <c r="S81" s="179" t="s">
        <v>462</v>
      </c>
      <c r="T81" s="180"/>
      <c r="U81" s="179" t="s">
        <v>461</v>
      </c>
      <c r="V81" s="180"/>
      <c r="W81" s="179" t="s">
        <v>460</v>
      </c>
      <c r="X81" s="180"/>
      <c r="Y81" s="179" t="s">
        <v>459</v>
      </c>
      <c r="Z81" s="180"/>
      <c r="AA81" s="179" t="s">
        <v>458</v>
      </c>
      <c r="AB81" s="180"/>
      <c r="AC81" s="179" t="s">
        <v>457</v>
      </c>
      <c r="AD81" s="180"/>
      <c r="AE81" s="179" t="s">
        <v>456</v>
      </c>
      <c r="AF81" s="180"/>
      <c r="AG81" s="179" t="s">
        <v>455</v>
      </c>
      <c r="AH81" s="178"/>
      <c r="AI81" s="177"/>
    </row>
    <row r="82" spans="1:35" s="160" customFormat="1" ht="16.149999999999999" customHeight="1" x14ac:dyDescent="0.2">
      <c r="A82" s="700"/>
      <c r="B82" s="613" t="s">
        <v>248</v>
      </c>
      <c r="C82" s="615"/>
      <c r="D82" s="696"/>
      <c r="E82" s="697"/>
      <c r="F82" s="696"/>
      <c r="G82" s="697"/>
      <c r="H82" s="696"/>
      <c r="I82" s="697"/>
      <c r="J82" s="696"/>
      <c r="K82" s="697"/>
      <c r="L82" s="696"/>
      <c r="M82" s="697"/>
      <c r="N82" s="696"/>
      <c r="O82" s="697"/>
      <c r="P82" s="696"/>
      <c r="Q82" s="697"/>
      <c r="R82" s="696"/>
      <c r="S82" s="697"/>
      <c r="T82" s="696"/>
      <c r="U82" s="697"/>
      <c r="V82" s="696"/>
      <c r="W82" s="697"/>
      <c r="X82" s="696"/>
      <c r="Y82" s="697"/>
      <c r="Z82" s="696"/>
      <c r="AA82" s="697"/>
      <c r="AB82" s="696"/>
      <c r="AC82" s="697"/>
      <c r="AD82" s="696"/>
      <c r="AE82" s="697"/>
      <c r="AF82" s="696"/>
      <c r="AG82" s="697"/>
      <c r="AH82" s="176"/>
      <c r="AI82" s="175"/>
    </row>
    <row r="83" spans="1:35" s="160" customFormat="1" ht="16.149999999999999" customHeight="1" x14ac:dyDescent="0.2">
      <c r="A83" s="700"/>
      <c r="B83" s="613" t="s">
        <v>651</v>
      </c>
      <c r="C83" s="615"/>
      <c r="D83" s="694"/>
      <c r="E83" s="695"/>
      <c r="F83" s="694"/>
      <c r="G83" s="695"/>
      <c r="H83" s="694"/>
      <c r="I83" s="695"/>
      <c r="J83" s="694"/>
      <c r="K83" s="695"/>
      <c r="L83" s="694"/>
      <c r="M83" s="695"/>
      <c r="N83" s="694"/>
      <c r="O83" s="695"/>
      <c r="P83" s="694"/>
      <c r="Q83" s="695"/>
      <c r="R83" s="694"/>
      <c r="S83" s="695"/>
      <c r="T83" s="694"/>
      <c r="U83" s="695"/>
      <c r="V83" s="694"/>
      <c r="W83" s="695"/>
      <c r="X83" s="694"/>
      <c r="Y83" s="695"/>
      <c r="Z83" s="694"/>
      <c r="AA83" s="695"/>
      <c r="AB83" s="694"/>
      <c r="AC83" s="695"/>
      <c r="AD83" s="694"/>
      <c r="AE83" s="695"/>
      <c r="AF83" s="694"/>
      <c r="AG83" s="695"/>
      <c r="AH83" s="176"/>
      <c r="AI83" s="175"/>
    </row>
    <row r="84" spans="1:35" s="160" customFormat="1" ht="16.149999999999999" customHeight="1" thickBot="1" x14ac:dyDescent="0.25">
      <c r="A84" s="700"/>
      <c r="B84" s="621" t="s">
        <v>247</v>
      </c>
      <c r="C84" s="622"/>
      <c r="D84" s="698"/>
      <c r="E84" s="699"/>
      <c r="F84" s="698"/>
      <c r="G84" s="699"/>
      <c r="H84" s="698"/>
      <c r="I84" s="699"/>
      <c r="J84" s="698"/>
      <c r="K84" s="699"/>
      <c r="L84" s="698"/>
      <c r="M84" s="699"/>
      <c r="N84" s="698"/>
      <c r="O84" s="699"/>
      <c r="P84" s="698"/>
      <c r="Q84" s="699"/>
      <c r="R84" s="698"/>
      <c r="S84" s="699"/>
      <c r="T84" s="698"/>
      <c r="U84" s="699"/>
      <c r="V84" s="698"/>
      <c r="W84" s="699"/>
      <c r="X84" s="698"/>
      <c r="Y84" s="699"/>
      <c r="Z84" s="698"/>
      <c r="AA84" s="699"/>
      <c r="AB84" s="698"/>
      <c r="AC84" s="699"/>
      <c r="AD84" s="698"/>
      <c r="AE84" s="699"/>
      <c r="AF84" s="698"/>
      <c r="AG84" s="699"/>
      <c r="AH84" s="183"/>
      <c r="AI84" s="182"/>
    </row>
    <row r="85" spans="1:35" s="161" customFormat="1" ht="16.149999999999999" customHeight="1" thickTop="1" x14ac:dyDescent="0.2">
      <c r="A85" s="700"/>
      <c r="B85" s="618" t="s">
        <v>265</v>
      </c>
      <c r="C85" s="619"/>
      <c r="D85" s="172"/>
      <c r="E85" s="171" t="s">
        <v>454</v>
      </c>
      <c r="F85" s="172"/>
      <c r="G85" s="171" t="s">
        <v>453</v>
      </c>
      <c r="H85" s="172"/>
      <c r="I85" s="171" t="s">
        <v>452</v>
      </c>
      <c r="J85" s="172"/>
      <c r="K85" s="171" t="s">
        <v>451</v>
      </c>
      <c r="L85" s="172"/>
      <c r="M85" s="171" t="s">
        <v>450</v>
      </c>
      <c r="N85" s="172"/>
      <c r="O85" s="171" t="s">
        <v>449</v>
      </c>
      <c r="P85" s="172"/>
      <c r="Q85" s="171" t="s">
        <v>448</v>
      </c>
      <c r="R85" s="172"/>
      <c r="S85" s="171" t="s">
        <v>447</v>
      </c>
      <c r="T85" s="172"/>
      <c r="U85" s="171" t="s">
        <v>446</v>
      </c>
      <c r="V85" s="172"/>
      <c r="W85" s="171" t="s">
        <v>445</v>
      </c>
      <c r="X85" s="172"/>
      <c r="Y85" s="171" t="s">
        <v>444</v>
      </c>
      <c r="Z85" s="172"/>
      <c r="AA85" s="171" t="s">
        <v>443</v>
      </c>
      <c r="AB85" s="172"/>
      <c r="AC85" s="171" t="s">
        <v>442</v>
      </c>
      <c r="AD85" s="172"/>
      <c r="AE85" s="171" t="s">
        <v>441</v>
      </c>
      <c r="AF85" s="172"/>
      <c r="AG85" s="171" t="s">
        <v>440</v>
      </c>
      <c r="AH85" s="294"/>
      <c r="AI85" s="177"/>
    </row>
    <row r="86" spans="1:35" s="160" customFormat="1" ht="16.149999999999999" customHeight="1" x14ac:dyDescent="0.2">
      <c r="A86" s="700"/>
      <c r="B86" s="613" t="s">
        <v>248</v>
      </c>
      <c r="C86" s="615"/>
      <c r="D86" s="696"/>
      <c r="E86" s="697"/>
      <c r="F86" s="696"/>
      <c r="G86" s="697"/>
      <c r="H86" s="696"/>
      <c r="I86" s="697"/>
      <c r="J86" s="696"/>
      <c r="K86" s="697"/>
      <c r="L86" s="696"/>
      <c r="M86" s="697"/>
      <c r="N86" s="696"/>
      <c r="O86" s="697"/>
      <c r="P86" s="696"/>
      <c r="Q86" s="697"/>
      <c r="R86" s="696"/>
      <c r="S86" s="697"/>
      <c r="T86" s="696"/>
      <c r="U86" s="697"/>
      <c r="V86" s="696"/>
      <c r="W86" s="697"/>
      <c r="X86" s="696"/>
      <c r="Y86" s="697"/>
      <c r="Z86" s="696"/>
      <c r="AA86" s="697"/>
      <c r="AB86" s="696"/>
      <c r="AC86" s="697"/>
      <c r="AD86" s="696"/>
      <c r="AE86" s="697"/>
      <c r="AF86" s="696"/>
      <c r="AG86" s="697"/>
      <c r="AH86" s="627"/>
      <c r="AI86" s="628"/>
    </row>
    <row r="87" spans="1:35" s="160" customFormat="1" ht="16.149999999999999" customHeight="1" x14ac:dyDescent="0.2">
      <c r="A87" s="700"/>
      <c r="B87" s="613" t="s">
        <v>651</v>
      </c>
      <c r="C87" s="615"/>
      <c r="D87" s="694"/>
      <c r="E87" s="695"/>
      <c r="F87" s="694"/>
      <c r="G87" s="695"/>
      <c r="H87" s="694"/>
      <c r="I87" s="695"/>
      <c r="J87" s="694"/>
      <c r="K87" s="695"/>
      <c r="L87" s="694"/>
      <c r="M87" s="695"/>
      <c r="N87" s="694"/>
      <c r="O87" s="695"/>
      <c r="P87" s="694"/>
      <c r="Q87" s="695"/>
      <c r="R87" s="694"/>
      <c r="S87" s="695"/>
      <c r="T87" s="694"/>
      <c r="U87" s="695"/>
      <c r="V87" s="694"/>
      <c r="W87" s="695"/>
      <c r="X87" s="694"/>
      <c r="Y87" s="695"/>
      <c r="Z87" s="694"/>
      <c r="AA87" s="695"/>
      <c r="AB87" s="694"/>
      <c r="AC87" s="695"/>
      <c r="AD87" s="694"/>
      <c r="AE87" s="695"/>
      <c r="AF87" s="694"/>
      <c r="AG87" s="695"/>
      <c r="AH87" s="701"/>
      <c r="AI87" s="702"/>
    </row>
    <row r="88" spans="1:35" s="160" customFormat="1" ht="16.149999999999999" customHeight="1" x14ac:dyDescent="0.2">
      <c r="A88" s="700"/>
      <c r="B88" s="613" t="s">
        <v>247</v>
      </c>
      <c r="C88" s="615"/>
      <c r="D88" s="692"/>
      <c r="E88" s="693"/>
      <c r="F88" s="692"/>
      <c r="G88" s="693"/>
      <c r="H88" s="692"/>
      <c r="I88" s="693"/>
      <c r="J88" s="692"/>
      <c r="K88" s="693"/>
      <c r="L88" s="692"/>
      <c r="M88" s="693"/>
      <c r="N88" s="692"/>
      <c r="O88" s="693"/>
      <c r="P88" s="692"/>
      <c r="Q88" s="693"/>
      <c r="R88" s="692"/>
      <c r="S88" s="693"/>
      <c r="T88" s="692"/>
      <c r="U88" s="693"/>
      <c r="V88" s="692"/>
      <c r="W88" s="693"/>
      <c r="X88" s="692"/>
      <c r="Y88" s="693"/>
      <c r="Z88" s="692"/>
      <c r="AA88" s="693"/>
      <c r="AB88" s="692"/>
      <c r="AC88" s="693"/>
      <c r="AD88" s="692"/>
      <c r="AE88" s="693"/>
      <c r="AF88" s="692"/>
      <c r="AG88" s="693"/>
      <c r="AH88" s="625"/>
      <c r="AI88" s="626"/>
    </row>
    <row r="89" spans="1:35" s="160" customFormat="1" ht="16.350000000000001" customHeight="1" x14ac:dyDescent="0.2">
      <c r="A89" s="168"/>
      <c r="B89" s="608" t="s">
        <v>246</v>
      </c>
      <c r="C89" s="608"/>
      <c r="D89" s="167"/>
      <c r="E89" s="609" t="s">
        <v>652</v>
      </c>
      <c r="F89" s="609"/>
      <c r="G89" s="609"/>
      <c r="H89" s="610"/>
      <c r="I89" s="610"/>
      <c r="J89" s="293"/>
      <c r="K89" s="293"/>
      <c r="L89" s="293"/>
      <c r="M89" s="293"/>
      <c r="N89" s="293"/>
      <c r="O89" s="609" t="s">
        <v>653</v>
      </c>
      <c r="P89" s="609"/>
      <c r="Q89" s="610"/>
      <c r="R89" s="610"/>
      <c r="S89" s="293"/>
      <c r="T89" s="293"/>
      <c r="U89" s="293"/>
      <c r="V89" s="293"/>
      <c r="W89" s="293"/>
      <c r="X89" s="293"/>
      <c r="Y89" s="293"/>
      <c r="Z89" s="293"/>
      <c r="AA89" s="293"/>
      <c r="AB89" s="293"/>
      <c r="AC89" s="293"/>
      <c r="AD89" s="293"/>
      <c r="AE89" s="293"/>
      <c r="AF89" s="293"/>
      <c r="AG89" s="293"/>
      <c r="AH89" s="296"/>
      <c r="AI89" s="296"/>
    </row>
    <row r="90" spans="1:35" s="181" customFormat="1" ht="15" customHeight="1" x14ac:dyDescent="0.2">
      <c r="B90" s="163"/>
      <c r="D90" s="163"/>
      <c r="E90" s="165"/>
    </row>
    <row r="91" spans="1:35" s="161" customFormat="1" ht="16.149999999999999" customHeight="1" x14ac:dyDescent="0.2">
      <c r="A91" s="644" t="s">
        <v>439</v>
      </c>
      <c r="B91" s="613" t="s">
        <v>265</v>
      </c>
      <c r="C91" s="615"/>
      <c r="D91" s="180"/>
      <c r="E91" s="179" t="s">
        <v>438</v>
      </c>
      <c r="F91" s="180"/>
      <c r="G91" s="179" t="s">
        <v>437</v>
      </c>
      <c r="H91" s="180"/>
      <c r="I91" s="179" t="s">
        <v>436</v>
      </c>
      <c r="J91" s="180"/>
      <c r="K91" s="179" t="s">
        <v>435</v>
      </c>
      <c r="L91" s="180"/>
      <c r="M91" s="179" t="s">
        <v>434</v>
      </c>
      <c r="N91" s="180"/>
      <c r="O91" s="179" t="s">
        <v>433</v>
      </c>
      <c r="P91" s="180"/>
      <c r="Q91" s="179" t="s">
        <v>432</v>
      </c>
      <c r="R91" s="180"/>
      <c r="S91" s="179" t="s">
        <v>431</v>
      </c>
      <c r="T91" s="180"/>
      <c r="U91" s="179" t="s">
        <v>430</v>
      </c>
      <c r="V91" s="180"/>
      <c r="W91" s="179" t="s">
        <v>429</v>
      </c>
      <c r="X91" s="180"/>
      <c r="Y91" s="179" t="s">
        <v>428</v>
      </c>
      <c r="Z91" s="180"/>
      <c r="AA91" s="179" t="s">
        <v>427</v>
      </c>
      <c r="AB91" s="180"/>
      <c r="AC91" s="179" t="s">
        <v>426</v>
      </c>
      <c r="AD91" s="180"/>
      <c r="AE91" s="179" t="s">
        <v>425</v>
      </c>
      <c r="AF91" s="180"/>
      <c r="AG91" s="179" t="s">
        <v>424</v>
      </c>
      <c r="AH91" s="178"/>
      <c r="AI91" s="177"/>
    </row>
    <row r="92" spans="1:35" s="160" customFormat="1" ht="16.149999999999999" customHeight="1" x14ac:dyDescent="0.2">
      <c r="A92" s="700"/>
      <c r="B92" s="613" t="s">
        <v>248</v>
      </c>
      <c r="C92" s="615"/>
      <c r="D92" s="696"/>
      <c r="E92" s="697"/>
      <c r="F92" s="696"/>
      <c r="G92" s="697"/>
      <c r="H92" s="696"/>
      <c r="I92" s="697"/>
      <c r="J92" s="696"/>
      <c r="K92" s="697"/>
      <c r="L92" s="696"/>
      <c r="M92" s="697"/>
      <c r="N92" s="696"/>
      <c r="O92" s="697"/>
      <c r="P92" s="696"/>
      <c r="Q92" s="697"/>
      <c r="R92" s="696"/>
      <c r="S92" s="697"/>
      <c r="T92" s="696"/>
      <c r="U92" s="697"/>
      <c r="V92" s="696"/>
      <c r="W92" s="697"/>
      <c r="X92" s="696"/>
      <c r="Y92" s="697"/>
      <c r="Z92" s="696"/>
      <c r="AA92" s="697"/>
      <c r="AB92" s="696"/>
      <c r="AC92" s="697"/>
      <c r="AD92" s="696"/>
      <c r="AE92" s="697"/>
      <c r="AF92" s="696"/>
      <c r="AG92" s="697"/>
      <c r="AH92" s="176"/>
      <c r="AI92" s="175"/>
    </row>
    <row r="93" spans="1:35" s="160" customFormat="1" ht="16.149999999999999" customHeight="1" x14ac:dyDescent="0.2">
      <c r="A93" s="700"/>
      <c r="B93" s="613" t="s">
        <v>651</v>
      </c>
      <c r="C93" s="615"/>
      <c r="D93" s="694"/>
      <c r="E93" s="695"/>
      <c r="F93" s="694"/>
      <c r="G93" s="695"/>
      <c r="H93" s="694"/>
      <c r="I93" s="695"/>
      <c r="J93" s="694"/>
      <c r="K93" s="695"/>
      <c r="L93" s="694"/>
      <c r="M93" s="695"/>
      <c r="N93" s="694"/>
      <c r="O93" s="695"/>
      <c r="P93" s="694"/>
      <c r="Q93" s="695"/>
      <c r="R93" s="694"/>
      <c r="S93" s="695"/>
      <c r="T93" s="694"/>
      <c r="U93" s="695"/>
      <c r="V93" s="694"/>
      <c r="W93" s="695"/>
      <c r="X93" s="694"/>
      <c r="Y93" s="695"/>
      <c r="Z93" s="694"/>
      <c r="AA93" s="695"/>
      <c r="AB93" s="694"/>
      <c r="AC93" s="695"/>
      <c r="AD93" s="694"/>
      <c r="AE93" s="695"/>
      <c r="AF93" s="694"/>
      <c r="AG93" s="695"/>
      <c r="AH93" s="176"/>
      <c r="AI93" s="175"/>
    </row>
    <row r="94" spans="1:35" s="160" customFormat="1" ht="16.149999999999999" customHeight="1" thickBot="1" x14ac:dyDescent="0.25">
      <c r="A94" s="700"/>
      <c r="B94" s="621" t="s">
        <v>247</v>
      </c>
      <c r="C94" s="622"/>
      <c r="D94" s="698"/>
      <c r="E94" s="699"/>
      <c r="F94" s="698"/>
      <c r="G94" s="699"/>
      <c r="H94" s="698"/>
      <c r="I94" s="699"/>
      <c r="J94" s="698"/>
      <c r="K94" s="699"/>
      <c r="L94" s="698"/>
      <c r="M94" s="699"/>
      <c r="N94" s="698"/>
      <c r="O94" s="699"/>
      <c r="P94" s="698"/>
      <c r="Q94" s="699"/>
      <c r="R94" s="698"/>
      <c r="S94" s="699"/>
      <c r="T94" s="698"/>
      <c r="U94" s="699"/>
      <c r="V94" s="698"/>
      <c r="W94" s="699"/>
      <c r="X94" s="698"/>
      <c r="Y94" s="699"/>
      <c r="Z94" s="698"/>
      <c r="AA94" s="699"/>
      <c r="AB94" s="698"/>
      <c r="AC94" s="699"/>
      <c r="AD94" s="698"/>
      <c r="AE94" s="699"/>
      <c r="AF94" s="698"/>
      <c r="AG94" s="699"/>
      <c r="AH94" s="174"/>
      <c r="AI94" s="173"/>
    </row>
    <row r="95" spans="1:35" s="161" customFormat="1" ht="16.149999999999999" customHeight="1" thickTop="1" x14ac:dyDescent="0.2">
      <c r="A95" s="700"/>
      <c r="B95" s="618" t="s">
        <v>265</v>
      </c>
      <c r="C95" s="619"/>
      <c r="D95" s="172"/>
      <c r="E95" s="171" t="s">
        <v>423</v>
      </c>
      <c r="F95" s="172"/>
      <c r="G95" s="171" t="s">
        <v>422</v>
      </c>
      <c r="H95" s="172"/>
      <c r="I95" s="171" t="s">
        <v>421</v>
      </c>
      <c r="J95" s="172"/>
      <c r="K95" s="171" t="s">
        <v>420</v>
      </c>
      <c r="L95" s="172"/>
      <c r="M95" s="171" t="s">
        <v>419</v>
      </c>
      <c r="N95" s="172"/>
      <c r="O95" s="171" t="s">
        <v>418</v>
      </c>
      <c r="P95" s="172"/>
      <c r="Q95" s="171" t="s">
        <v>417</v>
      </c>
      <c r="R95" s="172"/>
      <c r="S95" s="171" t="s">
        <v>416</v>
      </c>
      <c r="T95" s="172"/>
      <c r="U95" s="171" t="s">
        <v>415</v>
      </c>
      <c r="V95" s="172"/>
      <c r="W95" s="171" t="s">
        <v>414</v>
      </c>
      <c r="X95" s="172"/>
      <c r="Y95" s="171" t="s">
        <v>413</v>
      </c>
      <c r="Z95" s="172"/>
      <c r="AA95" s="171" t="s">
        <v>412</v>
      </c>
      <c r="AB95" s="172"/>
      <c r="AC95" s="171" t="s">
        <v>411</v>
      </c>
      <c r="AD95" s="172"/>
      <c r="AE95" s="171" t="s">
        <v>410</v>
      </c>
      <c r="AF95" s="172"/>
      <c r="AG95" s="171" t="s">
        <v>409</v>
      </c>
      <c r="AH95" s="172"/>
      <c r="AI95" s="171" t="s">
        <v>408</v>
      </c>
    </row>
    <row r="96" spans="1:35" s="160" customFormat="1" ht="16.149999999999999" customHeight="1" x14ac:dyDescent="0.2">
      <c r="A96" s="700"/>
      <c r="B96" s="613" t="s">
        <v>248</v>
      </c>
      <c r="C96" s="615"/>
      <c r="D96" s="696"/>
      <c r="E96" s="697"/>
      <c r="F96" s="696"/>
      <c r="G96" s="697"/>
      <c r="H96" s="696"/>
      <c r="I96" s="697"/>
      <c r="J96" s="696"/>
      <c r="K96" s="697"/>
      <c r="L96" s="696"/>
      <c r="M96" s="697"/>
      <c r="N96" s="696"/>
      <c r="O96" s="697"/>
      <c r="P96" s="696"/>
      <c r="Q96" s="697"/>
      <c r="R96" s="696"/>
      <c r="S96" s="697"/>
      <c r="T96" s="696"/>
      <c r="U96" s="697"/>
      <c r="V96" s="696"/>
      <c r="W96" s="697"/>
      <c r="X96" s="696"/>
      <c r="Y96" s="697"/>
      <c r="Z96" s="696"/>
      <c r="AA96" s="697"/>
      <c r="AB96" s="696"/>
      <c r="AC96" s="697"/>
      <c r="AD96" s="696"/>
      <c r="AE96" s="697"/>
      <c r="AF96" s="696"/>
      <c r="AG96" s="697"/>
      <c r="AH96" s="696"/>
      <c r="AI96" s="697"/>
    </row>
    <row r="97" spans="1:35" s="160" customFormat="1" ht="16.149999999999999" customHeight="1" x14ac:dyDescent="0.2">
      <c r="A97" s="700"/>
      <c r="B97" s="613" t="s">
        <v>651</v>
      </c>
      <c r="C97" s="615"/>
      <c r="D97" s="694"/>
      <c r="E97" s="695"/>
      <c r="F97" s="694"/>
      <c r="G97" s="695"/>
      <c r="H97" s="694"/>
      <c r="I97" s="695"/>
      <c r="J97" s="694"/>
      <c r="K97" s="695"/>
      <c r="L97" s="694"/>
      <c r="M97" s="695"/>
      <c r="N97" s="694"/>
      <c r="O97" s="695"/>
      <c r="P97" s="694"/>
      <c r="Q97" s="695"/>
      <c r="R97" s="694"/>
      <c r="S97" s="695"/>
      <c r="T97" s="694"/>
      <c r="U97" s="695"/>
      <c r="V97" s="694"/>
      <c r="W97" s="695"/>
      <c r="X97" s="694"/>
      <c r="Y97" s="695"/>
      <c r="Z97" s="694"/>
      <c r="AA97" s="695"/>
      <c r="AB97" s="694"/>
      <c r="AC97" s="695"/>
      <c r="AD97" s="694"/>
      <c r="AE97" s="695"/>
      <c r="AF97" s="694"/>
      <c r="AG97" s="695"/>
      <c r="AH97" s="694"/>
      <c r="AI97" s="695"/>
    </row>
    <row r="98" spans="1:35" s="160" customFormat="1" ht="16.149999999999999" customHeight="1" x14ac:dyDescent="0.2">
      <c r="A98" s="700"/>
      <c r="B98" s="613" t="s">
        <v>247</v>
      </c>
      <c r="C98" s="615"/>
      <c r="D98" s="692"/>
      <c r="E98" s="693"/>
      <c r="F98" s="692"/>
      <c r="G98" s="693"/>
      <c r="H98" s="692"/>
      <c r="I98" s="693"/>
      <c r="J98" s="692"/>
      <c r="K98" s="693"/>
      <c r="L98" s="692"/>
      <c r="M98" s="693"/>
      <c r="N98" s="692"/>
      <c r="O98" s="693"/>
      <c r="P98" s="692"/>
      <c r="Q98" s="693"/>
      <c r="R98" s="692"/>
      <c r="S98" s="693"/>
      <c r="T98" s="692"/>
      <c r="U98" s="693"/>
      <c r="V98" s="692"/>
      <c r="W98" s="693"/>
      <c r="X98" s="692"/>
      <c r="Y98" s="693"/>
      <c r="Z98" s="692"/>
      <c r="AA98" s="693"/>
      <c r="AB98" s="692"/>
      <c r="AC98" s="693"/>
      <c r="AD98" s="692"/>
      <c r="AE98" s="693"/>
      <c r="AF98" s="692"/>
      <c r="AG98" s="693"/>
      <c r="AH98" s="692"/>
      <c r="AI98" s="693"/>
    </row>
    <row r="99" spans="1:35" s="160" customFormat="1" ht="16.350000000000001" customHeight="1" x14ac:dyDescent="0.2">
      <c r="A99" s="168"/>
      <c r="B99" s="608" t="s">
        <v>246</v>
      </c>
      <c r="C99" s="608"/>
      <c r="D99" s="167"/>
      <c r="E99" s="609" t="s">
        <v>652</v>
      </c>
      <c r="F99" s="609"/>
      <c r="G99" s="609"/>
      <c r="H99" s="610"/>
      <c r="I99" s="610"/>
      <c r="J99" s="293"/>
      <c r="K99" s="293"/>
      <c r="L99" s="293"/>
      <c r="M99" s="293"/>
      <c r="N99" s="293"/>
      <c r="O99" s="609" t="s">
        <v>653</v>
      </c>
      <c r="P99" s="609"/>
      <c r="Q99" s="610"/>
      <c r="R99" s="610"/>
      <c r="S99" s="293"/>
      <c r="T99" s="293"/>
      <c r="U99" s="293"/>
      <c r="V99" s="293"/>
      <c r="W99" s="293"/>
      <c r="X99" s="293"/>
      <c r="Y99" s="293"/>
      <c r="Z99" s="293"/>
      <c r="AA99" s="293"/>
      <c r="AB99" s="293"/>
      <c r="AC99" s="293"/>
      <c r="AD99" s="293"/>
      <c r="AE99" s="293"/>
      <c r="AF99" s="293"/>
      <c r="AG99" s="293"/>
      <c r="AH99" s="293"/>
      <c r="AI99" s="293"/>
    </row>
    <row r="100" spans="1:35" s="181" customFormat="1" ht="15" customHeight="1" x14ac:dyDescent="0.2">
      <c r="B100" s="163"/>
      <c r="D100" s="163"/>
      <c r="E100" s="165"/>
    </row>
    <row r="101" spans="1:35" s="161" customFormat="1" ht="16.149999999999999" customHeight="1" x14ac:dyDescent="0.2">
      <c r="A101" s="644" t="s">
        <v>407</v>
      </c>
      <c r="B101" s="613" t="s">
        <v>265</v>
      </c>
      <c r="C101" s="615"/>
      <c r="D101" s="180"/>
      <c r="E101" s="179" t="s">
        <v>406</v>
      </c>
      <c r="F101" s="180"/>
      <c r="G101" s="179" t="s">
        <v>405</v>
      </c>
      <c r="H101" s="180"/>
      <c r="I101" s="179" t="s">
        <v>404</v>
      </c>
      <c r="J101" s="180"/>
      <c r="K101" s="179" t="s">
        <v>403</v>
      </c>
      <c r="L101" s="180"/>
      <c r="M101" s="179" t="s">
        <v>402</v>
      </c>
      <c r="N101" s="180"/>
      <c r="O101" s="179" t="s">
        <v>401</v>
      </c>
      <c r="P101" s="180"/>
      <c r="Q101" s="179" t="s">
        <v>400</v>
      </c>
      <c r="R101" s="180"/>
      <c r="S101" s="179" t="s">
        <v>399</v>
      </c>
      <c r="T101" s="180"/>
      <c r="U101" s="179" t="s">
        <v>398</v>
      </c>
      <c r="V101" s="180"/>
      <c r="W101" s="179" t="s">
        <v>397</v>
      </c>
      <c r="X101" s="180"/>
      <c r="Y101" s="179" t="s">
        <v>396</v>
      </c>
      <c r="Z101" s="180"/>
      <c r="AA101" s="179" t="s">
        <v>395</v>
      </c>
      <c r="AB101" s="180"/>
      <c r="AC101" s="179" t="s">
        <v>394</v>
      </c>
      <c r="AD101" s="180"/>
      <c r="AE101" s="179" t="s">
        <v>393</v>
      </c>
      <c r="AF101" s="180"/>
      <c r="AG101" s="179" t="s">
        <v>392</v>
      </c>
      <c r="AH101" s="178"/>
      <c r="AI101" s="177"/>
    </row>
    <row r="102" spans="1:35" s="160" customFormat="1" ht="16.149999999999999" customHeight="1" x14ac:dyDescent="0.2">
      <c r="A102" s="700"/>
      <c r="B102" s="613" t="s">
        <v>248</v>
      </c>
      <c r="C102" s="615"/>
      <c r="D102" s="696"/>
      <c r="E102" s="697"/>
      <c r="F102" s="696"/>
      <c r="G102" s="697"/>
      <c r="H102" s="696"/>
      <c r="I102" s="697"/>
      <c r="J102" s="696"/>
      <c r="K102" s="697"/>
      <c r="L102" s="696"/>
      <c r="M102" s="697"/>
      <c r="N102" s="696"/>
      <c r="O102" s="697"/>
      <c r="P102" s="696"/>
      <c r="Q102" s="697"/>
      <c r="R102" s="696"/>
      <c r="S102" s="697"/>
      <c r="T102" s="696"/>
      <c r="U102" s="697"/>
      <c r="V102" s="696"/>
      <c r="W102" s="697"/>
      <c r="X102" s="696"/>
      <c r="Y102" s="697"/>
      <c r="Z102" s="696"/>
      <c r="AA102" s="697"/>
      <c r="AB102" s="696"/>
      <c r="AC102" s="697"/>
      <c r="AD102" s="696"/>
      <c r="AE102" s="697"/>
      <c r="AF102" s="696"/>
      <c r="AG102" s="697"/>
      <c r="AH102" s="176"/>
      <c r="AI102" s="175"/>
    </row>
    <row r="103" spans="1:35" s="160" customFormat="1" ht="16.149999999999999" customHeight="1" x14ac:dyDescent="0.2">
      <c r="A103" s="700"/>
      <c r="B103" s="613" t="s">
        <v>651</v>
      </c>
      <c r="C103" s="615"/>
      <c r="D103" s="694"/>
      <c r="E103" s="695"/>
      <c r="F103" s="694"/>
      <c r="G103" s="695"/>
      <c r="H103" s="694"/>
      <c r="I103" s="695"/>
      <c r="J103" s="694"/>
      <c r="K103" s="695"/>
      <c r="L103" s="694"/>
      <c r="M103" s="695"/>
      <c r="N103" s="694"/>
      <c r="O103" s="695"/>
      <c r="P103" s="694"/>
      <c r="Q103" s="695"/>
      <c r="R103" s="694"/>
      <c r="S103" s="695"/>
      <c r="T103" s="694"/>
      <c r="U103" s="695"/>
      <c r="V103" s="694"/>
      <c r="W103" s="695"/>
      <c r="X103" s="694"/>
      <c r="Y103" s="695"/>
      <c r="Z103" s="694"/>
      <c r="AA103" s="695"/>
      <c r="AB103" s="694"/>
      <c r="AC103" s="695"/>
      <c r="AD103" s="694"/>
      <c r="AE103" s="695"/>
      <c r="AF103" s="694"/>
      <c r="AG103" s="695"/>
      <c r="AH103" s="176"/>
      <c r="AI103" s="175"/>
    </row>
    <row r="104" spans="1:35" s="160" customFormat="1" ht="16.149999999999999" customHeight="1" thickBot="1" x14ac:dyDescent="0.25">
      <c r="A104" s="700"/>
      <c r="B104" s="621" t="s">
        <v>247</v>
      </c>
      <c r="C104" s="622"/>
      <c r="D104" s="698"/>
      <c r="E104" s="699"/>
      <c r="F104" s="698"/>
      <c r="G104" s="699"/>
      <c r="H104" s="698"/>
      <c r="I104" s="699"/>
      <c r="J104" s="698"/>
      <c r="K104" s="699"/>
      <c r="L104" s="698"/>
      <c r="M104" s="699"/>
      <c r="N104" s="698"/>
      <c r="O104" s="699"/>
      <c r="P104" s="698"/>
      <c r="Q104" s="699"/>
      <c r="R104" s="698"/>
      <c r="S104" s="699"/>
      <c r="T104" s="698"/>
      <c r="U104" s="699"/>
      <c r="V104" s="698"/>
      <c r="W104" s="699"/>
      <c r="X104" s="698"/>
      <c r="Y104" s="699"/>
      <c r="Z104" s="698"/>
      <c r="AA104" s="699"/>
      <c r="AB104" s="698"/>
      <c r="AC104" s="699"/>
      <c r="AD104" s="698"/>
      <c r="AE104" s="699"/>
      <c r="AF104" s="698"/>
      <c r="AG104" s="699"/>
      <c r="AH104" s="174"/>
      <c r="AI104" s="173"/>
    </row>
    <row r="105" spans="1:35" s="161" customFormat="1" ht="16.149999999999999" customHeight="1" thickTop="1" x14ac:dyDescent="0.2">
      <c r="A105" s="700"/>
      <c r="B105" s="618" t="s">
        <v>265</v>
      </c>
      <c r="C105" s="619"/>
      <c r="D105" s="172"/>
      <c r="E105" s="171" t="s">
        <v>391</v>
      </c>
      <c r="F105" s="172"/>
      <c r="G105" s="171" t="s">
        <v>390</v>
      </c>
      <c r="H105" s="172"/>
      <c r="I105" s="171" t="s">
        <v>389</v>
      </c>
      <c r="J105" s="172"/>
      <c r="K105" s="171" t="s">
        <v>388</v>
      </c>
      <c r="L105" s="172"/>
      <c r="M105" s="171" t="s">
        <v>387</v>
      </c>
      <c r="N105" s="172"/>
      <c r="O105" s="171" t="s">
        <v>386</v>
      </c>
      <c r="P105" s="172"/>
      <c r="Q105" s="171" t="s">
        <v>385</v>
      </c>
      <c r="R105" s="172"/>
      <c r="S105" s="171" t="s">
        <v>384</v>
      </c>
      <c r="T105" s="172"/>
      <c r="U105" s="171" t="s">
        <v>383</v>
      </c>
      <c r="V105" s="172"/>
      <c r="W105" s="171" t="s">
        <v>382</v>
      </c>
      <c r="X105" s="172"/>
      <c r="Y105" s="171" t="s">
        <v>381</v>
      </c>
      <c r="Z105" s="172"/>
      <c r="AA105" s="171" t="s">
        <v>380</v>
      </c>
      <c r="AB105" s="172"/>
      <c r="AC105" s="171" t="s">
        <v>379</v>
      </c>
      <c r="AD105" s="172"/>
      <c r="AE105" s="171" t="s">
        <v>378</v>
      </c>
      <c r="AF105" s="172"/>
      <c r="AG105" s="171" t="s">
        <v>377</v>
      </c>
      <c r="AH105" s="172"/>
      <c r="AI105" s="171" t="s">
        <v>376</v>
      </c>
    </row>
    <row r="106" spans="1:35" s="160" customFormat="1" ht="16.149999999999999" customHeight="1" x14ac:dyDescent="0.2">
      <c r="A106" s="700"/>
      <c r="B106" s="613" t="s">
        <v>248</v>
      </c>
      <c r="C106" s="615"/>
      <c r="D106" s="696"/>
      <c r="E106" s="697"/>
      <c r="F106" s="696"/>
      <c r="G106" s="697"/>
      <c r="H106" s="696"/>
      <c r="I106" s="697"/>
      <c r="J106" s="696"/>
      <c r="K106" s="697"/>
      <c r="L106" s="696"/>
      <c r="M106" s="697"/>
      <c r="N106" s="696"/>
      <c r="O106" s="697"/>
      <c r="P106" s="696"/>
      <c r="Q106" s="697"/>
      <c r="R106" s="696"/>
      <c r="S106" s="697"/>
      <c r="T106" s="696"/>
      <c r="U106" s="697"/>
      <c r="V106" s="696"/>
      <c r="W106" s="697"/>
      <c r="X106" s="696"/>
      <c r="Y106" s="697"/>
      <c r="Z106" s="696"/>
      <c r="AA106" s="697"/>
      <c r="AB106" s="696"/>
      <c r="AC106" s="697"/>
      <c r="AD106" s="696"/>
      <c r="AE106" s="697"/>
      <c r="AF106" s="696"/>
      <c r="AG106" s="697"/>
      <c r="AH106" s="696"/>
      <c r="AI106" s="697"/>
    </row>
    <row r="107" spans="1:35" s="160" customFormat="1" ht="16.149999999999999" customHeight="1" x14ac:dyDescent="0.2">
      <c r="A107" s="700"/>
      <c r="B107" s="613" t="s">
        <v>651</v>
      </c>
      <c r="C107" s="615"/>
      <c r="D107" s="694"/>
      <c r="E107" s="695"/>
      <c r="F107" s="694"/>
      <c r="G107" s="695"/>
      <c r="H107" s="694"/>
      <c r="I107" s="695"/>
      <c r="J107" s="694"/>
      <c r="K107" s="695"/>
      <c r="L107" s="694"/>
      <c r="M107" s="695"/>
      <c r="N107" s="694"/>
      <c r="O107" s="695"/>
      <c r="P107" s="694"/>
      <c r="Q107" s="695"/>
      <c r="R107" s="694"/>
      <c r="S107" s="695"/>
      <c r="T107" s="694"/>
      <c r="U107" s="695"/>
      <c r="V107" s="694"/>
      <c r="W107" s="695"/>
      <c r="X107" s="694"/>
      <c r="Y107" s="695"/>
      <c r="Z107" s="694"/>
      <c r="AA107" s="695"/>
      <c r="AB107" s="694"/>
      <c r="AC107" s="695"/>
      <c r="AD107" s="694"/>
      <c r="AE107" s="695"/>
      <c r="AF107" s="694"/>
      <c r="AG107" s="695"/>
      <c r="AH107" s="694"/>
      <c r="AI107" s="695"/>
    </row>
    <row r="108" spans="1:35" s="160" customFormat="1" ht="16.149999999999999" customHeight="1" x14ac:dyDescent="0.2">
      <c r="A108" s="700"/>
      <c r="B108" s="613" t="s">
        <v>247</v>
      </c>
      <c r="C108" s="615"/>
      <c r="D108" s="692"/>
      <c r="E108" s="693"/>
      <c r="F108" s="692"/>
      <c r="G108" s="693"/>
      <c r="H108" s="692"/>
      <c r="I108" s="693"/>
      <c r="J108" s="692"/>
      <c r="K108" s="693"/>
      <c r="L108" s="692"/>
      <c r="M108" s="693"/>
      <c r="N108" s="692"/>
      <c r="O108" s="693"/>
      <c r="P108" s="692"/>
      <c r="Q108" s="693"/>
      <c r="R108" s="692"/>
      <c r="S108" s="693"/>
      <c r="T108" s="692"/>
      <c r="U108" s="693"/>
      <c r="V108" s="692"/>
      <c r="W108" s="693"/>
      <c r="X108" s="692"/>
      <c r="Y108" s="693"/>
      <c r="Z108" s="692"/>
      <c r="AA108" s="693"/>
      <c r="AB108" s="692"/>
      <c r="AC108" s="693"/>
      <c r="AD108" s="692"/>
      <c r="AE108" s="693"/>
      <c r="AF108" s="692"/>
      <c r="AG108" s="693"/>
      <c r="AH108" s="692"/>
      <c r="AI108" s="693"/>
    </row>
    <row r="109" spans="1:35" s="160" customFormat="1" ht="16.350000000000001" customHeight="1" x14ac:dyDescent="0.2">
      <c r="A109" s="168"/>
      <c r="B109" s="608" t="s">
        <v>246</v>
      </c>
      <c r="C109" s="608"/>
      <c r="D109" s="167"/>
      <c r="E109" s="609" t="s">
        <v>652</v>
      </c>
      <c r="F109" s="609"/>
      <c r="G109" s="609"/>
      <c r="H109" s="610"/>
      <c r="I109" s="610"/>
      <c r="J109" s="293"/>
      <c r="K109" s="293"/>
      <c r="L109" s="293"/>
      <c r="M109" s="293"/>
      <c r="N109" s="293"/>
      <c r="O109" s="609" t="s">
        <v>653</v>
      </c>
      <c r="P109" s="609"/>
      <c r="Q109" s="610"/>
      <c r="R109" s="610"/>
      <c r="S109" s="293"/>
      <c r="T109" s="293"/>
      <c r="U109" s="293"/>
      <c r="V109" s="293"/>
      <c r="W109" s="293"/>
      <c r="X109" s="293"/>
      <c r="Y109" s="293"/>
      <c r="Z109" s="293"/>
      <c r="AA109" s="293"/>
      <c r="AB109" s="293"/>
      <c r="AC109" s="293"/>
      <c r="AD109" s="293"/>
      <c r="AE109" s="293"/>
      <c r="AF109" s="293"/>
      <c r="AG109" s="293"/>
      <c r="AH109" s="293"/>
      <c r="AI109" s="293"/>
    </row>
    <row r="110" spans="1:35" s="181" customFormat="1" ht="15" customHeight="1" x14ac:dyDescent="0.2">
      <c r="B110" s="163"/>
      <c r="D110" s="163"/>
      <c r="E110" s="165"/>
    </row>
    <row r="111" spans="1:35" s="161" customFormat="1" ht="16.149999999999999" customHeight="1" x14ac:dyDescent="0.2">
      <c r="A111" s="644" t="s">
        <v>375</v>
      </c>
      <c r="B111" s="613" t="s">
        <v>265</v>
      </c>
      <c r="C111" s="615"/>
      <c r="D111" s="180"/>
      <c r="E111" s="179" t="s">
        <v>374</v>
      </c>
      <c r="F111" s="180"/>
      <c r="G111" s="179" t="s">
        <v>373</v>
      </c>
      <c r="H111" s="180"/>
      <c r="I111" s="179" t="s">
        <v>372</v>
      </c>
      <c r="J111" s="180"/>
      <c r="K111" s="179" t="s">
        <v>371</v>
      </c>
      <c r="L111" s="180"/>
      <c r="M111" s="179" t="s">
        <v>370</v>
      </c>
      <c r="N111" s="180"/>
      <c r="O111" s="179" t="s">
        <v>369</v>
      </c>
      <c r="P111" s="180"/>
      <c r="Q111" s="179" t="s">
        <v>368</v>
      </c>
      <c r="R111" s="180"/>
      <c r="S111" s="179" t="s">
        <v>367</v>
      </c>
      <c r="T111" s="180"/>
      <c r="U111" s="179" t="s">
        <v>366</v>
      </c>
      <c r="V111" s="180"/>
      <c r="W111" s="179" t="s">
        <v>365</v>
      </c>
      <c r="X111" s="180"/>
      <c r="Y111" s="179" t="s">
        <v>364</v>
      </c>
      <c r="Z111" s="180"/>
      <c r="AA111" s="179" t="s">
        <v>363</v>
      </c>
      <c r="AB111" s="180"/>
      <c r="AC111" s="179" t="s">
        <v>362</v>
      </c>
      <c r="AD111" s="180"/>
      <c r="AE111" s="179" t="s">
        <v>361</v>
      </c>
      <c r="AF111" s="180"/>
      <c r="AG111" s="179" t="s">
        <v>360</v>
      </c>
      <c r="AH111" s="178"/>
      <c r="AI111" s="177"/>
    </row>
    <row r="112" spans="1:35" s="160" customFormat="1" ht="16.149999999999999" customHeight="1" x14ac:dyDescent="0.2">
      <c r="A112" s="700"/>
      <c r="B112" s="613" t="s">
        <v>248</v>
      </c>
      <c r="C112" s="615"/>
      <c r="D112" s="696"/>
      <c r="E112" s="697"/>
      <c r="F112" s="696"/>
      <c r="G112" s="697"/>
      <c r="H112" s="696"/>
      <c r="I112" s="697"/>
      <c r="J112" s="696"/>
      <c r="K112" s="697"/>
      <c r="L112" s="696"/>
      <c r="M112" s="697"/>
      <c r="N112" s="696"/>
      <c r="O112" s="697"/>
      <c r="P112" s="696"/>
      <c r="Q112" s="697"/>
      <c r="R112" s="696"/>
      <c r="S112" s="697"/>
      <c r="T112" s="696"/>
      <c r="U112" s="697"/>
      <c r="V112" s="696"/>
      <c r="W112" s="697"/>
      <c r="X112" s="696"/>
      <c r="Y112" s="697"/>
      <c r="Z112" s="696"/>
      <c r="AA112" s="697"/>
      <c r="AB112" s="696"/>
      <c r="AC112" s="697"/>
      <c r="AD112" s="696"/>
      <c r="AE112" s="697"/>
      <c r="AF112" s="696"/>
      <c r="AG112" s="697"/>
      <c r="AH112" s="176"/>
      <c r="AI112" s="175"/>
    </row>
    <row r="113" spans="1:35" s="160" customFormat="1" ht="16.149999999999999" customHeight="1" x14ac:dyDescent="0.2">
      <c r="A113" s="700"/>
      <c r="B113" s="613" t="s">
        <v>651</v>
      </c>
      <c r="C113" s="615"/>
      <c r="D113" s="694"/>
      <c r="E113" s="695"/>
      <c r="F113" s="694"/>
      <c r="G113" s="695"/>
      <c r="H113" s="694"/>
      <c r="I113" s="695"/>
      <c r="J113" s="694"/>
      <c r="K113" s="695"/>
      <c r="L113" s="694"/>
      <c r="M113" s="695"/>
      <c r="N113" s="694"/>
      <c r="O113" s="695"/>
      <c r="P113" s="694"/>
      <c r="Q113" s="695"/>
      <c r="R113" s="694"/>
      <c r="S113" s="695"/>
      <c r="T113" s="694"/>
      <c r="U113" s="695"/>
      <c r="V113" s="694"/>
      <c r="W113" s="695"/>
      <c r="X113" s="694"/>
      <c r="Y113" s="695"/>
      <c r="Z113" s="694"/>
      <c r="AA113" s="695"/>
      <c r="AB113" s="694"/>
      <c r="AC113" s="695"/>
      <c r="AD113" s="694"/>
      <c r="AE113" s="695"/>
      <c r="AF113" s="694"/>
      <c r="AG113" s="695"/>
      <c r="AH113" s="176"/>
      <c r="AI113" s="175"/>
    </row>
    <row r="114" spans="1:35" s="160" customFormat="1" ht="16.149999999999999" customHeight="1" thickBot="1" x14ac:dyDescent="0.25">
      <c r="A114" s="700"/>
      <c r="B114" s="621" t="s">
        <v>247</v>
      </c>
      <c r="C114" s="622"/>
      <c r="D114" s="698"/>
      <c r="E114" s="699"/>
      <c r="F114" s="698"/>
      <c r="G114" s="699"/>
      <c r="H114" s="698"/>
      <c r="I114" s="699"/>
      <c r="J114" s="698"/>
      <c r="K114" s="699"/>
      <c r="L114" s="698"/>
      <c r="M114" s="699"/>
      <c r="N114" s="698"/>
      <c r="O114" s="699"/>
      <c r="P114" s="698"/>
      <c r="Q114" s="699"/>
      <c r="R114" s="698"/>
      <c r="S114" s="699"/>
      <c r="T114" s="698"/>
      <c r="U114" s="699"/>
      <c r="V114" s="698"/>
      <c r="W114" s="699"/>
      <c r="X114" s="698"/>
      <c r="Y114" s="699"/>
      <c r="Z114" s="698"/>
      <c r="AA114" s="699"/>
      <c r="AB114" s="698"/>
      <c r="AC114" s="699"/>
      <c r="AD114" s="698"/>
      <c r="AE114" s="699"/>
      <c r="AF114" s="698"/>
      <c r="AG114" s="699"/>
      <c r="AH114" s="183"/>
      <c r="AI114" s="182"/>
    </row>
    <row r="115" spans="1:35" s="161" customFormat="1" ht="16.149999999999999" customHeight="1" thickTop="1" x14ac:dyDescent="0.2">
      <c r="A115" s="700"/>
      <c r="B115" s="618" t="s">
        <v>265</v>
      </c>
      <c r="C115" s="619"/>
      <c r="D115" s="172"/>
      <c r="E115" s="171" t="s">
        <v>359</v>
      </c>
      <c r="F115" s="172"/>
      <c r="G115" s="171" t="s">
        <v>358</v>
      </c>
      <c r="H115" s="172"/>
      <c r="I115" s="171" t="s">
        <v>357</v>
      </c>
      <c r="J115" s="172"/>
      <c r="K115" s="171" t="s">
        <v>356</v>
      </c>
      <c r="L115" s="172"/>
      <c r="M115" s="171" t="s">
        <v>355</v>
      </c>
      <c r="N115" s="172"/>
      <c r="O115" s="171" t="s">
        <v>354</v>
      </c>
      <c r="P115" s="172"/>
      <c r="Q115" s="171" t="s">
        <v>353</v>
      </c>
      <c r="R115" s="172"/>
      <c r="S115" s="171" t="s">
        <v>352</v>
      </c>
      <c r="T115" s="172"/>
      <c r="U115" s="171" t="s">
        <v>351</v>
      </c>
      <c r="V115" s="172"/>
      <c r="W115" s="171" t="s">
        <v>350</v>
      </c>
      <c r="X115" s="172"/>
      <c r="Y115" s="171" t="s">
        <v>349</v>
      </c>
      <c r="Z115" s="172"/>
      <c r="AA115" s="171" t="s">
        <v>348</v>
      </c>
      <c r="AB115" s="172"/>
      <c r="AC115" s="171" t="s">
        <v>347</v>
      </c>
      <c r="AD115" s="172"/>
      <c r="AE115" s="171" t="s">
        <v>346</v>
      </c>
      <c r="AF115" s="172"/>
      <c r="AG115" s="171" t="s">
        <v>345</v>
      </c>
      <c r="AH115" s="294"/>
      <c r="AI115" s="177"/>
    </row>
    <row r="116" spans="1:35" s="160" customFormat="1" ht="16.149999999999999" customHeight="1" x14ac:dyDescent="0.2">
      <c r="A116" s="700"/>
      <c r="B116" s="613" t="s">
        <v>248</v>
      </c>
      <c r="C116" s="615"/>
      <c r="D116" s="696"/>
      <c r="E116" s="697"/>
      <c r="F116" s="696"/>
      <c r="G116" s="697"/>
      <c r="H116" s="696"/>
      <c r="I116" s="697"/>
      <c r="J116" s="696"/>
      <c r="K116" s="697"/>
      <c r="L116" s="696"/>
      <c r="M116" s="697"/>
      <c r="N116" s="696"/>
      <c r="O116" s="697"/>
      <c r="P116" s="696"/>
      <c r="Q116" s="697"/>
      <c r="R116" s="696"/>
      <c r="S116" s="697"/>
      <c r="T116" s="696"/>
      <c r="U116" s="697"/>
      <c r="V116" s="696"/>
      <c r="W116" s="697"/>
      <c r="X116" s="696"/>
      <c r="Y116" s="697"/>
      <c r="Z116" s="696"/>
      <c r="AA116" s="697"/>
      <c r="AB116" s="696"/>
      <c r="AC116" s="697"/>
      <c r="AD116" s="696"/>
      <c r="AE116" s="697"/>
      <c r="AF116" s="696"/>
      <c r="AG116" s="697"/>
      <c r="AH116" s="627"/>
      <c r="AI116" s="628"/>
    </row>
    <row r="117" spans="1:35" s="160" customFormat="1" ht="16.149999999999999" customHeight="1" x14ac:dyDescent="0.2">
      <c r="A117" s="700"/>
      <c r="B117" s="613" t="s">
        <v>651</v>
      </c>
      <c r="C117" s="615"/>
      <c r="D117" s="694"/>
      <c r="E117" s="695"/>
      <c r="F117" s="694"/>
      <c r="G117" s="695"/>
      <c r="H117" s="694"/>
      <c r="I117" s="695"/>
      <c r="J117" s="694"/>
      <c r="K117" s="695"/>
      <c r="L117" s="694"/>
      <c r="M117" s="695"/>
      <c r="N117" s="694"/>
      <c r="O117" s="695"/>
      <c r="P117" s="694"/>
      <c r="Q117" s="695"/>
      <c r="R117" s="694"/>
      <c r="S117" s="695"/>
      <c r="T117" s="694"/>
      <c r="U117" s="695"/>
      <c r="V117" s="694"/>
      <c r="W117" s="695"/>
      <c r="X117" s="694"/>
      <c r="Y117" s="695"/>
      <c r="Z117" s="694"/>
      <c r="AA117" s="695"/>
      <c r="AB117" s="694"/>
      <c r="AC117" s="695"/>
      <c r="AD117" s="694"/>
      <c r="AE117" s="695"/>
      <c r="AF117" s="694"/>
      <c r="AG117" s="695"/>
      <c r="AH117" s="701"/>
      <c r="AI117" s="702"/>
    </row>
    <row r="118" spans="1:35" s="160" customFormat="1" ht="16.149999999999999" customHeight="1" x14ac:dyDescent="0.2">
      <c r="A118" s="700"/>
      <c r="B118" s="613" t="s">
        <v>247</v>
      </c>
      <c r="C118" s="615"/>
      <c r="D118" s="692"/>
      <c r="E118" s="693"/>
      <c r="F118" s="692"/>
      <c r="G118" s="693"/>
      <c r="H118" s="692"/>
      <c r="I118" s="693"/>
      <c r="J118" s="692"/>
      <c r="K118" s="693"/>
      <c r="L118" s="692"/>
      <c r="M118" s="693"/>
      <c r="N118" s="692"/>
      <c r="O118" s="693"/>
      <c r="P118" s="692"/>
      <c r="Q118" s="693"/>
      <c r="R118" s="692"/>
      <c r="S118" s="693"/>
      <c r="T118" s="692"/>
      <c r="U118" s="693"/>
      <c r="V118" s="692"/>
      <c r="W118" s="693"/>
      <c r="X118" s="692"/>
      <c r="Y118" s="693"/>
      <c r="Z118" s="692"/>
      <c r="AA118" s="693"/>
      <c r="AB118" s="692"/>
      <c r="AC118" s="693"/>
      <c r="AD118" s="692"/>
      <c r="AE118" s="693"/>
      <c r="AF118" s="692"/>
      <c r="AG118" s="693"/>
      <c r="AH118" s="625"/>
      <c r="AI118" s="626"/>
    </row>
    <row r="119" spans="1:35" s="160" customFormat="1" ht="16.350000000000001" customHeight="1" x14ac:dyDescent="0.2">
      <c r="A119" s="168"/>
      <c r="B119" s="608" t="s">
        <v>246</v>
      </c>
      <c r="C119" s="608"/>
      <c r="D119" s="167"/>
      <c r="E119" s="609" t="s">
        <v>652</v>
      </c>
      <c r="F119" s="609"/>
      <c r="G119" s="609"/>
      <c r="H119" s="610"/>
      <c r="I119" s="610"/>
      <c r="J119" s="293"/>
      <c r="K119" s="293"/>
      <c r="L119" s="293"/>
      <c r="M119" s="293"/>
      <c r="N119" s="293"/>
      <c r="O119" s="609" t="s">
        <v>653</v>
      </c>
      <c r="P119" s="609"/>
      <c r="Q119" s="610"/>
      <c r="R119" s="610"/>
      <c r="S119" s="293"/>
      <c r="T119" s="293"/>
      <c r="U119" s="293"/>
      <c r="V119" s="293"/>
      <c r="W119" s="293"/>
      <c r="X119" s="293"/>
      <c r="Y119" s="293"/>
      <c r="Z119" s="293"/>
      <c r="AA119" s="293"/>
      <c r="AB119" s="293"/>
      <c r="AC119" s="293"/>
      <c r="AD119" s="293"/>
      <c r="AE119" s="293"/>
      <c r="AF119" s="293"/>
      <c r="AG119" s="293"/>
      <c r="AH119" s="296"/>
      <c r="AI119" s="296"/>
    </row>
    <row r="120" spans="1:35" s="181" customFormat="1" ht="15" customHeight="1" x14ac:dyDescent="0.2">
      <c r="B120" s="163"/>
      <c r="D120" s="163"/>
      <c r="E120" s="165"/>
    </row>
    <row r="121" spans="1:35" s="161" customFormat="1" ht="16.149999999999999" customHeight="1" x14ac:dyDescent="0.2">
      <c r="A121" s="644" t="s">
        <v>344</v>
      </c>
      <c r="B121" s="613" t="s">
        <v>265</v>
      </c>
      <c r="C121" s="615"/>
      <c r="D121" s="180"/>
      <c r="E121" s="179" t="s">
        <v>343</v>
      </c>
      <c r="F121" s="180"/>
      <c r="G121" s="179" t="s">
        <v>342</v>
      </c>
      <c r="H121" s="180"/>
      <c r="I121" s="179" t="s">
        <v>341</v>
      </c>
      <c r="J121" s="180"/>
      <c r="K121" s="179" t="s">
        <v>340</v>
      </c>
      <c r="L121" s="180"/>
      <c r="M121" s="179" t="s">
        <v>339</v>
      </c>
      <c r="N121" s="180"/>
      <c r="O121" s="179" t="s">
        <v>338</v>
      </c>
      <c r="P121" s="180"/>
      <c r="Q121" s="179" t="s">
        <v>337</v>
      </c>
      <c r="R121" s="180"/>
      <c r="S121" s="179" t="s">
        <v>336</v>
      </c>
      <c r="T121" s="180"/>
      <c r="U121" s="179" t="s">
        <v>335</v>
      </c>
      <c r="V121" s="180"/>
      <c r="W121" s="179" t="s">
        <v>334</v>
      </c>
      <c r="X121" s="180"/>
      <c r="Y121" s="179" t="s">
        <v>333</v>
      </c>
      <c r="Z121" s="180"/>
      <c r="AA121" s="179" t="s">
        <v>332</v>
      </c>
      <c r="AB121" s="180"/>
      <c r="AC121" s="179" t="s">
        <v>331</v>
      </c>
      <c r="AD121" s="180"/>
      <c r="AE121" s="179" t="s">
        <v>330</v>
      </c>
      <c r="AF121" s="180"/>
      <c r="AG121" s="179" t="s">
        <v>329</v>
      </c>
      <c r="AH121" s="178"/>
      <c r="AI121" s="177"/>
    </row>
    <row r="122" spans="1:35" s="160" customFormat="1" ht="16.149999999999999" customHeight="1" x14ac:dyDescent="0.2">
      <c r="A122" s="700"/>
      <c r="B122" s="613" t="s">
        <v>248</v>
      </c>
      <c r="C122" s="615"/>
      <c r="D122" s="696"/>
      <c r="E122" s="697"/>
      <c r="F122" s="696"/>
      <c r="G122" s="697"/>
      <c r="H122" s="696"/>
      <c r="I122" s="697"/>
      <c r="J122" s="696"/>
      <c r="K122" s="697"/>
      <c r="L122" s="696"/>
      <c r="M122" s="697"/>
      <c r="N122" s="696"/>
      <c r="O122" s="697"/>
      <c r="P122" s="696"/>
      <c r="Q122" s="697"/>
      <c r="R122" s="696"/>
      <c r="S122" s="697"/>
      <c r="T122" s="696"/>
      <c r="U122" s="697"/>
      <c r="V122" s="696"/>
      <c r="W122" s="697"/>
      <c r="X122" s="696"/>
      <c r="Y122" s="697"/>
      <c r="Z122" s="696"/>
      <c r="AA122" s="697"/>
      <c r="AB122" s="696"/>
      <c r="AC122" s="697"/>
      <c r="AD122" s="696"/>
      <c r="AE122" s="697"/>
      <c r="AF122" s="696"/>
      <c r="AG122" s="697"/>
      <c r="AH122" s="176"/>
      <c r="AI122" s="175"/>
    </row>
    <row r="123" spans="1:35" s="160" customFormat="1" ht="16.149999999999999" customHeight="1" x14ac:dyDescent="0.2">
      <c r="A123" s="700"/>
      <c r="B123" s="613" t="s">
        <v>651</v>
      </c>
      <c r="C123" s="615"/>
      <c r="D123" s="694"/>
      <c r="E123" s="695"/>
      <c r="F123" s="694"/>
      <c r="G123" s="695"/>
      <c r="H123" s="694"/>
      <c r="I123" s="695"/>
      <c r="J123" s="694"/>
      <c r="K123" s="695"/>
      <c r="L123" s="694"/>
      <c r="M123" s="695"/>
      <c r="N123" s="694"/>
      <c r="O123" s="695"/>
      <c r="P123" s="694"/>
      <c r="Q123" s="695"/>
      <c r="R123" s="694"/>
      <c r="S123" s="695"/>
      <c r="T123" s="694"/>
      <c r="U123" s="695"/>
      <c r="V123" s="694"/>
      <c r="W123" s="695"/>
      <c r="X123" s="694"/>
      <c r="Y123" s="695"/>
      <c r="Z123" s="694"/>
      <c r="AA123" s="695"/>
      <c r="AB123" s="694"/>
      <c r="AC123" s="695"/>
      <c r="AD123" s="694"/>
      <c r="AE123" s="695"/>
      <c r="AF123" s="694"/>
      <c r="AG123" s="695"/>
      <c r="AH123" s="176"/>
      <c r="AI123" s="175"/>
    </row>
    <row r="124" spans="1:35" s="160" customFormat="1" ht="16.149999999999999" customHeight="1" thickBot="1" x14ac:dyDescent="0.25">
      <c r="A124" s="700"/>
      <c r="B124" s="621" t="s">
        <v>247</v>
      </c>
      <c r="C124" s="622"/>
      <c r="D124" s="698"/>
      <c r="E124" s="699"/>
      <c r="F124" s="698"/>
      <c r="G124" s="699"/>
      <c r="H124" s="698"/>
      <c r="I124" s="699"/>
      <c r="J124" s="698"/>
      <c r="K124" s="699"/>
      <c r="L124" s="698"/>
      <c r="M124" s="699"/>
      <c r="N124" s="698"/>
      <c r="O124" s="699"/>
      <c r="P124" s="698"/>
      <c r="Q124" s="699"/>
      <c r="R124" s="698"/>
      <c r="S124" s="699"/>
      <c r="T124" s="698"/>
      <c r="U124" s="699"/>
      <c r="V124" s="698"/>
      <c r="W124" s="699"/>
      <c r="X124" s="698"/>
      <c r="Y124" s="699"/>
      <c r="Z124" s="698"/>
      <c r="AA124" s="699"/>
      <c r="AB124" s="698"/>
      <c r="AC124" s="699"/>
      <c r="AD124" s="698"/>
      <c r="AE124" s="699"/>
      <c r="AF124" s="698"/>
      <c r="AG124" s="699"/>
      <c r="AH124" s="174"/>
      <c r="AI124" s="173"/>
    </row>
    <row r="125" spans="1:35" s="161" customFormat="1" ht="16.149999999999999" customHeight="1" thickTop="1" x14ac:dyDescent="0.2">
      <c r="A125" s="700"/>
      <c r="B125" s="618" t="s">
        <v>265</v>
      </c>
      <c r="C125" s="619"/>
      <c r="D125" s="172"/>
      <c r="E125" s="171" t="s">
        <v>328</v>
      </c>
      <c r="F125" s="172"/>
      <c r="G125" s="171" t="s">
        <v>327</v>
      </c>
      <c r="H125" s="172"/>
      <c r="I125" s="171" t="s">
        <v>326</v>
      </c>
      <c r="J125" s="172"/>
      <c r="K125" s="171" t="s">
        <v>325</v>
      </c>
      <c r="L125" s="172"/>
      <c r="M125" s="171" t="s">
        <v>324</v>
      </c>
      <c r="N125" s="172"/>
      <c r="O125" s="171" t="s">
        <v>323</v>
      </c>
      <c r="P125" s="172"/>
      <c r="Q125" s="171" t="s">
        <v>322</v>
      </c>
      <c r="R125" s="172"/>
      <c r="S125" s="171" t="s">
        <v>321</v>
      </c>
      <c r="T125" s="172"/>
      <c r="U125" s="171" t="s">
        <v>320</v>
      </c>
      <c r="V125" s="172"/>
      <c r="W125" s="171" t="s">
        <v>319</v>
      </c>
      <c r="X125" s="172"/>
      <c r="Y125" s="171" t="s">
        <v>318</v>
      </c>
      <c r="Z125" s="172"/>
      <c r="AA125" s="171" t="s">
        <v>317</v>
      </c>
      <c r="AB125" s="172"/>
      <c r="AC125" s="171" t="s">
        <v>316</v>
      </c>
      <c r="AD125" s="172"/>
      <c r="AE125" s="171" t="s">
        <v>315</v>
      </c>
      <c r="AF125" s="172"/>
      <c r="AG125" s="171" t="s">
        <v>314</v>
      </c>
      <c r="AH125" s="172"/>
      <c r="AI125" s="171" t="s">
        <v>313</v>
      </c>
    </row>
    <row r="126" spans="1:35" s="160" customFormat="1" ht="16.149999999999999" customHeight="1" x14ac:dyDescent="0.2">
      <c r="A126" s="700"/>
      <c r="B126" s="613" t="s">
        <v>248</v>
      </c>
      <c r="C126" s="615"/>
      <c r="D126" s="696"/>
      <c r="E126" s="697"/>
      <c r="F126" s="696"/>
      <c r="G126" s="697"/>
      <c r="H126" s="696"/>
      <c r="I126" s="697"/>
      <c r="J126" s="696"/>
      <c r="K126" s="697"/>
      <c r="L126" s="696"/>
      <c r="M126" s="697"/>
      <c r="N126" s="696"/>
      <c r="O126" s="697"/>
      <c r="P126" s="696"/>
      <c r="Q126" s="697"/>
      <c r="R126" s="696"/>
      <c r="S126" s="697"/>
      <c r="T126" s="696"/>
      <c r="U126" s="697"/>
      <c r="V126" s="696"/>
      <c r="W126" s="697"/>
      <c r="X126" s="696"/>
      <c r="Y126" s="697"/>
      <c r="Z126" s="696"/>
      <c r="AA126" s="697"/>
      <c r="AB126" s="696"/>
      <c r="AC126" s="697"/>
      <c r="AD126" s="696"/>
      <c r="AE126" s="697"/>
      <c r="AF126" s="696"/>
      <c r="AG126" s="697"/>
      <c r="AH126" s="696"/>
      <c r="AI126" s="697"/>
    </row>
    <row r="127" spans="1:35" s="160" customFormat="1" ht="16.149999999999999" customHeight="1" x14ac:dyDescent="0.2">
      <c r="A127" s="700"/>
      <c r="B127" s="613" t="s">
        <v>651</v>
      </c>
      <c r="C127" s="615"/>
      <c r="D127" s="694"/>
      <c r="E127" s="695"/>
      <c r="F127" s="694"/>
      <c r="G127" s="695"/>
      <c r="H127" s="694"/>
      <c r="I127" s="695"/>
      <c r="J127" s="694"/>
      <c r="K127" s="695"/>
      <c r="L127" s="694"/>
      <c r="M127" s="695"/>
      <c r="N127" s="694"/>
      <c r="O127" s="695"/>
      <c r="P127" s="694"/>
      <c r="Q127" s="695"/>
      <c r="R127" s="694"/>
      <c r="S127" s="695"/>
      <c r="T127" s="694"/>
      <c r="U127" s="695"/>
      <c r="V127" s="694"/>
      <c r="W127" s="695"/>
      <c r="X127" s="694"/>
      <c r="Y127" s="695"/>
      <c r="Z127" s="694"/>
      <c r="AA127" s="695"/>
      <c r="AB127" s="694"/>
      <c r="AC127" s="695"/>
      <c r="AD127" s="694"/>
      <c r="AE127" s="695"/>
      <c r="AF127" s="694"/>
      <c r="AG127" s="695"/>
      <c r="AH127" s="694"/>
      <c r="AI127" s="695"/>
    </row>
    <row r="128" spans="1:35" s="160" customFormat="1" ht="16.149999999999999" customHeight="1" x14ac:dyDescent="0.2">
      <c r="A128" s="700"/>
      <c r="B128" s="613" t="s">
        <v>247</v>
      </c>
      <c r="C128" s="615"/>
      <c r="D128" s="692"/>
      <c r="E128" s="693"/>
      <c r="F128" s="692"/>
      <c r="G128" s="693"/>
      <c r="H128" s="692"/>
      <c r="I128" s="693"/>
      <c r="J128" s="692"/>
      <c r="K128" s="693"/>
      <c r="L128" s="692"/>
      <c r="M128" s="693"/>
      <c r="N128" s="692"/>
      <c r="O128" s="693"/>
      <c r="P128" s="692"/>
      <c r="Q128" s="693"/>
      <c r="R128" s="692"/>
      <c r="S128" s="693"/>
      <c r="T128" s="692"/>
      <c r="U128" s="693"/>
      <c r="V128" s="692"/>
      <c r="W128" s="693"/>
      <c r="X128" s="692"/>
      <c r="Y128" s="693"/>
      <c r="Z128" s="692"/>
      <c r="AA128" s="693"/>
      <c r="AB128" s="692"/>
      <c r="AC128" s="693"/>
      <c r="AD128" s="692"/>
      <c r="AE128" s="693"/>
      <c r="AF128" s="692"/>
      <c r="AG128" s="693"/>
      <c r="AH128" s="692"/>
      <c r="AI128" s="693"/>
    </row>
    <row r="129" spans="1:35" s="160" customFormat="1" ht="16.350000000000001" customHeight="1" x14ac:dyDescent="0.2">
      <c r="A129" s="168"/>
      <c r="B129" s="608" t="s">
        <v>246</v>
      </c>
      <c r="C129" s="608"/>
      <c r="D129" s="167"/>
      <c r="E129" s="609" t="s">
        <v>652</v>
      </c>
      <c r="F129" s="609"/>
      <c r="G129" s="609"/>
      <c r="H129" s="610"/>
      <c r="I129" s="610"/>
      <c r="J129" s="293"/>
      <c r="K129" s="293"/>
      <c r="L129" s="293"/>
      <c r="M129" s="293"/>
      <c r="N129" s="293"/>
      <c r="O129" s="609" t="s">
        <v>653</v>
      </c>
      <c r="P129" s="609"/>
      <c r="Q129" s="610"/>
      <c r="R129" s="610"/>
      <c r="S129" s="293"/>
      <c r="T129" s="293"/>
      <c r="U129" s="293"/>
      <c r="V129" s="293"/>
      <c r="W129" s="293"/>
      <c r="X129" s="293"/>
      <c r="Y129" s="293"/>
      <c r="Z129" s="293"/>
      <c r="AA129" s="293"/>
      <c r="AB129" s="293"/>
      <c r="AC129" s="293"/>
      <c r="AD129" s="293"/>
      <c r="AE129" s="293"/>
      <c r="AF129" s="293"/>
      <c r="AG129" s="293"/>
      <c r="AH129" s="293"/>
      <c r="AI129" s="293"/>
    </row>
    <row r="130" spans="1:35" s="181" customFormat="1" ht="15" customHeight="1" x14ac:dyDescent="0.2">
      <c r="B130" s="163"/>
      <c r="D130" s="163"/>
      <c r="E130" s="165"/>
    </row>
    <row r="131" spans="1:35" s="161" customFormat="1" ht="16.149999999999999" customHeight="1" x14ac:dyDescent="0.2">
      <c r="A131" s="644" t="s">
        <v>312</v>
      </c>
      <c r="B131" s="613" t="s">
        <v>265</v>
      </c>
      <c r="C131" s="615"/>
      <c r="D131" s="180"/>
      <c r="E131" s="179" t="s">
        <v>311</v>
      </c>
      <c r="F131" s="180"/>
      <c r="G131" s="179" t="s">
        <v>310</v>
      </c>
      <c r="H131" s="180"/>
      <c r="I131" s="179" t="s">
        <v>309</v>
      </c>
      <c r="J131" s="180"/>
      <c r="K131" s="179" t="s">
        <v>308</v>
      </c>
      <c r="L131" s="180"/>
      <c r="M131" s="179" t="s">
        <v>307</v>
      </c>
      <c r="N131" s="180"/>
      <c r="O131" s="179" t="s">
        <v>306</v>
      </c>
      <c r="P131" s="180"/>
      <c r="Q131" s="179" t="s">
        <v>305</v>
      </c>
      <c r="R131" s="180"/>
      <c r="S131" s="179" t="s">
        <v>304</v>
      </c>
      <c r="T131" s="180"/>
      <c r="U131" s="179" t="s">
        <v>303</v>
      </c>
      <c r="V131" s="180"/>
      <c r="W131" s="179" t="s">
        <v>302</v>
      </c>
      <c r="X131" s="180"/>
      <c r="Y131" s="179" t="s">
        <v>301</v>
      </c>
      <c r="Z131" s="180"/>
      <c r="AA131" s="179" t="s">
        <v>300</v>
      </c>
      <c r="AB131" s="180"/>
      <c r="AC131" s="179" t="s">
        <v>299</v>
      </c>
      <c r="AD131" s="180"/>
      <c r="AE131" s="179" t="s">
        <v>298</v>
      </c>
      <c r="AF131" s="180"/>
      <c r="AG131" s="179" t="s">
        <v>297</v>
      </c>
      <c r="AH131" s="178"/>
      <c r="AI131" s="177"/>
    </row>
    <row r="132" spans="1:35" s="160" customFormat="1" ht="16.149999999999999" customHeight="1" x14ac:dyDescent="0.2">
      <c r="A132" s="700"/>
      <c r="B132" s="613" t="s">
        <v>248</v>
      </c>
      <c r="C132" s="615"/>
      <c r="D132" s="696"/>
      <c r="E132" s="697"/>
      <c r="F132" s="696"/>
      <c r="G132" s="697"/>
      <c r="H132" s="696"/>
      <c r="I132" s="697"/>
      <c r="J132" s="696"/>
      <c r="K132" s="697"/>
      <c r="L132" s="696"/>
      <c r="M132" s="697"/>
      <c r="N132" s="696"/>
      <c r="O132" s="697"/>
      <c r="P132" s="696"/>
      <c r="Q132" s="697"/>
      <c r="R132" s="696"/>
      <c r="S132" s="697"/>
      <c r="T132" s="696"/>
      <c r="U132" s="697"/>
      <c r="V132" s="696"/>
      <c r="W132" s="697"/>
      <c r="X132" s="696"/>
      <c r="Y132" s="697"/>
      <c r="Z132" s="696"/>
      <c r="AA132" s="697"/>
      <c r="AB132" s="696"/>
      <c r="AC132" s="697"/>
      <c r="AD132" s="696"/>
      <c r="AE132" s="697"/>
      <c r="AF132" s="696"/>
      <c r="AG132" s="697"/>
      <c r="AH132" s="176"/>
      <c r="AI132" s="175"/>
    </row>
    <row r="133" spans="1:35" s="160" customFormat="1" ht="16.149999999999999" customHeight="1" x14ac:dyDescent="0.2">
      <c r="A133" s="700"/>
      <c r="B133" s="613" t="s">
        <v>651</v>
      </c>
      <c r="C133" s="615"/>
      <c r="D133" s="694"/>
      <c r="E133" s="695"/>
      <c r="F133" s="694"/>
      <c r="G133" s="695"/>
      <c r="H133" s="694"/>
      <c r="I133" s="695"/>
      <c r="J133" s="694"/>
      <c r="K133" s="695"/>
      <c r="L133" s="694"/>
      <c r="M133" s="695"/>
      <c r="N133" s="694"/>
      <c r="O133" s="695"/>
      <c r="P133" s="694"/>
      <c r="Q133" s="695"/>
      <c r="R133" s="694"/>
      <c r="S133" s="695"/>
      <c r="T133" s="694"/>
      <c r="U133" s="695"/>
      <c r="V133" s="694"/>
      <c r="W133" s="695"/>
      <c r="X133" s="694"/>
      <c r="Y133" s="695"/>
      <c r="Z133" s="694"/>
      <c r="AA133" s="695"/>
      <c r="AB133" s="694"/>
      <c r="AC133" s="695"/>
      <c r="AD133" s="694"/>
      <c r="AE133" s="695"/>
      <c r="AF133" s="694"/>
      <c r="AG133" s="695"/>
      <c r="AH133" s="176"/>
      <c r="AI133" s="175"/>
    </row>
    <row r="134" spans="1:35" s="160" customFormat="1" ht="16.149999999999999" customHeight="1" thickBot="1" x14ac:dyDescent="0.25">
      <c r="A134" s="700"/>
      <c r="B134" s="621" t="s">
        <v>247</v>
      </c>
      <c r="C134" s="622"/>
      <c r="D134" s="698"/>
      <c r="E134" s="699"/>
      <c r="F134" s="698"/>
      <c r="G134" s="699"/>
      <c r="H134" s="698"/>
      <c r="I134" s="699"/>
      <c r="J134" s="698"/>
      <c r="K134" s="699"/>
      <c r="L134" s="698"/>
      <c r="M134" s="699"/>
      <c r="N134" s="698"/>
      <c r="O134" s="699"/>
      <c r="P134" s="698"/>
      <c r="Q134" s="699"/>
      <c r="R134" s="698"/>
      <c r="S134" s="699"/>
      <c r="T134" s="698"/>
      <c r="U134" s="699"/>
      <c r="V134" s="698"/>
      <c r="W134" s="699"/>
      <c r="X134" s="698"/>
      <c r="Y134" s="699"/>
      <c r="Z134" s="698"/>
      <c r="AA134" s="699"/>
      <c r="AB134" s="698"/>
      <c r="AC134" s="699"/>
      <c r="AD134" s="698"/>
      <c r="AE134" s="699"/>
      <c r="AF134" s="698"/>
      <c r="AG134" s="699"/>
      <c r="AH134" s="183"/>
      <c r="AI134" s="182"/>
    </row>
    <row r="135" spans="1:35" s="161" customFormat="1" ht="16.149999999999999" customHeight="1" thickTop="1" x14ac:dyDescent="0.2">
      <c r="A135" s="700"/>
      <c r="B135" s="618" t="s">
        <v>265</v>
      </c>
      <c r="C135" s="619"/>
      <c r="D135" s="172"/>
      <c r="E135" s="171" t="s">
        <v>296</v>
      </c>
      <c r="F135" s="172"/>
      <c r="G135" s="171" t="s">
        <v>295</v>
      </c>
      <c r="H135" s="172"/>
      <c r="I135" s="171" t="s">
        <v>294</v>
      </c>
      <c r="J135" s="172"/>
      <c r="K135" s="171" t="s">
        <v>293</v>
      </c>
      <c r="L135" s="172"/>
      <c r="M135" s="171" t="s">
        <v>292</v>
      </c>
      <c r="N135" s="172"/>
      <c r="O135" s="171" t="s">
        <v>291</v>
      </c>
      <c r="P135" s="172"/>
      <c r="Q135" s="171" t="s">
        <v>290</v>
      </c>
      <c r="R135" s="172"/>
      <c r="S135" s="171" t="s">
        <v>289</v>
      </c>
      <c r="T135" s="172"/>
      <c r="U135" s="171" t="s">
        <v>288</v>
      </c>
      <c r="V135" s="172"/>
      <c r="W135" s="171" t="s">
        <v>287</v>
      </c>
      <c r="X135" s="172"/>
      <c r="Y135" s="171" t="s">
        <v>286</v>
      </c>
      <c r="Z135" s="172"/>
      <c r="AA135" s="171" t="s">
        <v>285</v>
      </c>
      <c r="AB135" s="172"/>
      <c r="AC135" s="171" t="s">
        <v>284</v>
      </c>
      <c r="AD135" s="172"/>
      <c r="AE135" s="171" t="s">
        <v>283</v>
      </c>
      <c r="AF135" s="172"/>
      <c r="AG135" s="171" t="s">
        <v>282</v>
      </c>
      <c r="AH135" s="294"/>
      <c r="AI135" s="177"/>
    </row>
    <row r="136" spans="1:35" s="160" customFormat="1" ht="16.149999999999999" customHeight="1" x14ac:dyDescent="0.2">
      <c r="A136" s="700"/>
      <c r="B136" s="613" t="s">
        <v>248</v>
      </c>
      <c r="C136" s="615"/>
      <c r="D136" s="696"/>
      <c r="E136" s="697"/>
      <c r="F136" s="696"/>
      <c r="G136" s="697"/>
      <c r="H136" s="696"/>
      <c r="I136" s="697"/>
      <c r="J136" s="696"/>
      <c r="K136" s="697"/>
      <c r="L136" s="696"/>
      <c r="M136" s="697"/>
      <c r="N136" s="696"/>
      <c r="O136" s="697"/>
      <c r="P136" s="696"/>
      <c r="Q136" s="697"/>
      <c r="R136" s="696"/>
      <c r="S136" s="697"/>
      <c r="T136" s="696"/>
      <c r="U136" s="697"/>
      <c r="V136" s="696"/>
      <c r="W136" s="697"/>
      <c r="X136" s="696"/>
      <c r="Y136" s="697"/>
      <c r="Z136" s="696"/>
      <c r="AA136" s="697"/>
      <c r="AB136" s="696"/>
      <c r="AC136" s="697"/>
      <c r="AD136" s="696"/>
      <c r="AE136" s="697"/>
      <c r="AF136" s="696"/>
      <c r="AG136" s="697"/>
      <c r="AH136" s="627"/>
      <c r="AI136" s="628"/>
    </row>
    <row r="137" spans="1:35" s="160" customFormat="1" ht="16.149999999999999" customHeight="1" x14ac:dyDescent="0.2">
      <c r="A137" s="700"/>
      <c r="B137" s="613" t="s">
        <v>651</v>
      </c>
      <c r="C137" s="615"/>
      <c r="D137" s="694"/>
      <c r="E137" s="695"/>
      <c r="F137" s="694"/>
      <c r="G137" s="695"/>
      <c r="H137" s="694"/>
      <c r="I137" s="695"/>
      <c r="J137" s="694"/>
      <c r="K137" s="695"/>
      <c r="L137" s="694"/>
      <c r="M137" s="695"/>
      <c r="N137" s="694"/>
      <c r="O137" s="695"/>
      <c r="P137" s="694"/>
      <c r="Q137" s="695"/>
      <c r="R137" s="694"/>
      <c r="S137" s="695"/>
      <c r="T137" s="694"/>
      <c r="U137" s="695"/>
      <c r="V137" s="694"/>
      <c r="W137" s="695"/>
      <c r="X137" s="694"/>
      <c r="Y137" s="695"/>
      <c r="Z137" s="694"/>
      <c r="AA137" s="695"/>
      <c r="AB137" s="694"/>
      <c r="AC137" s="695"/>
      <c r="AD137" s="694"/>
      <c r="AE137" s="695"/>
      <c r="AF137" s="694"/>
      <c r="AG137" s="695"/>
      <c r="AH137" s="701"/>
      <c r="AI137" s="702"/>
    </row>
    <row r="138" spans="1:35" s="160" customFormat="1" ht="16.149999999999999" customHeight="1" x14ac:dyDescent="0.2">
      <c r="A138" s="700"/>
      <c r="B138" s="613" t="s">
        <v>247</v>
      </c>
      <c r="C138" s="615"/>
      <c r="D138" s="692"/>
      <c r="E138" s="693"/>
      <c r="F138" s="692"/>
      <c r="G138" s="693"/>
      <c r="H138" s="692"/>
      <c r="I138" s="693"/>
      <c r="J138" s="692"/>
      <c r="K138" s="693"/>
      <c r="L138" s="692"/>
      <c r="M138" s="693"/>
      <c r="N138" s="692"/>
      <c r="O138" s="693"/>
      <c r="P138" s="692"/>
      <c r="Q138" s="693"/>
      <c r="R138" s="692"/>
      <c r="S138" s="693"/>
      <c r="T138" s="692"/>
      <c r="U138" s="693"/>
      <c r="V138" s="692"/>
      <c r="W138" s="693"/>
      <c r="X138" s="692"/>
      <c r="Y138" s="693"/>
      <c r="Z138" s="692"/>
      <c r="AA138" s="693"/>
      <c r="AB138" s="692"/>
      <c r="AC138" s="693"/>
      <c r="AD138" s="692"/>
      <c r="AE138" s="693"/>
      <c r="AF138" s="692"/>
      <c r="AG138" s="693"/>
      <c r="AH138" s="625"/>
      <c r="AI138" s="626"/>
    </row>
    <row r="139" spans="1:35" s="160" customFormat="1" ht="16.350000000000001" customHeight="1" x14ac:dyDescent="0.2">
      <c r="A139" s="168"/>
      <c r="B139" s="608" t="s">
        <v>246</v>
      </c>
      <c r="C139" s="608"/>
      <c r="D139" s="167"/>
      <c r="E139" s="609" t="s">
        <v>652</v>
      </c>
      <c r="F139" s="609"/>
      <c r="G139" s="609"/>
      <c r="H139" s="610"/>
      <c r="I139" s="610"/>
      <c r="J139" s="293"/>
      <c r="K139" s="293"/>
      <c r="L139" s="293"/>
      <c r="M139" s="293"/>
      <c r="N139" s="293"/>
      <c r="O139" s="609" t="s">
        <v>653</v>
      </c>
      <c r="P139" s="609"/>
      <c r="Q139" s="610"/>
      <c r="R139" s="610"/>
      <c r="S139" s="293"/>
      <c r="T139" s="293"/>
      <c r="U139" s="293"/>
      <c r="V139" s="293"/>
      <c r="W139" s="293"/>
      <c r="X139" s="293"/>
      <c r="Y139" s="293"/>
      <c r="Z139" s="293"/>
      <c r="AA139" s="293"/>
      <c r="AB139" s="293"/>
      <c r="AC139" s="293"/>
      <c r="AD139" s="293"/>
      <c r="AE139" s="293"/>
      <c r="AF139" s="293"/>
      <c r="AG139" s="293"/>
      <c r="AH139" s="296"/>
      <c r="AI139" s="296"/>
    </row>
    <row r="140" spans="1:35" s="181" customFormat="1" ht="15" customHeight="1" x14ac:dyDescent="0.2">
      <c r="B140" s="163"/>
      <c r="D140" s="163"/>
      <c r="E140" s="165"/>
    </row>
    <row r="141" spans="1:35" s="161" customFormat="1" ht="16.149999999999999" customHeight="1" x14ac:dyDescent="0.2">
      <c r="A141" s="644" t="s">
        <v>281</v>
      </c>
      <c r="B141" s="613" t="s">
        <v>265</v>
      </c>
      <c r="C141" s="615"/>
      <c r="D141" s="180"/>
      <c r="E141" s="179" t="s">
        <v>280</v>
      </c>
      <c r="F141" s="180"/>
      <c r="G141" s="179" t="s">
        <v>279</v>
      </c>
      <c r="H141" s="180"/>
      <c r="I141" s="179" t="s">
        <v>278</v>
      </c>
      <c r="J141" s="180"/>
      <c r="K141" s="179" t="s">
        <v>277</v>
      </c>
      <c r="L141" s="180"/>
      <c r="M141" s="179" t="s">
        <v>276</v>
      </c>
      <c r="N141" s="180"/>
      <c r="O141" s="179" t="s">
        <v>275</v>
      </c>
      <c r="P141" s="180"/>
      <c r="Q141" s="179" t="s">
        <v>274</v>
      </c>
      <c r="R141" s="180"/>
      <c r="S141" s="179" t="s">
        <v>273</v>
      </c>
      <c r="T141" s="180"/>
      <c r="U141" s="179" t="s">
        <v>272</v>
      </c>
      <c r="V141" s="180"/>
      <c r="W141" s="179" t="s">
        <v>271</v>
      </c>
      <c r="X141" s="180"/>
      <c r="Y141" s="179" t="s">
        <v>270</v>
      </c>
      <c r="Z141" s="180"/>
      <c r="AA141" s="179" t="s">
        <v>269</v>
      </c>
      <c r="AB141" s="180"/>
      <c r="AC141" s="179" t="s">
        <v>268</v>
      </c>
      <c r="AD141" s="180"/>
      <c r="AE141" s="179" t="s">
        <v>267</v>
      </c>
      <c r="AF141" s="180"/>
      <c r="AG141" s="179" t="s">
        <v>266</v>
      </c>
      <c r="AH141" s="178"/>
      <c r="AI141" s="177"/>
    </row>
    <row r="142" spans="1:35" s="160" customFormat="1" ht="16.149999999999999" customHeight="1" x14ac:dyDescent="0.2">
      <c r="A142" s="700"/>
      <c r="B142" s="613" t="s">
        <v>248</v>
      </c>
      <c r="C142" s="615"/>
      <c r="D142" s="696"/>
      <c r="E142" s="697"/>
      <c r="F142" s="696"/>
      <c r="G142" s="697"/>
      <c r="H142" s="696"/>
      <c r="I142" s="697"/>
      <c r="J142" s="696"/>
      <c r="K142" s="697"/>
      <c r="L142" s="696"/>
      <c r="M142" s="697"/>
      <c r="N142" s="696"/>
      <c r="O142" s="697"/>
      <c r="P142" s="696"/>
      <c r="Q142" s="697"/>
      <c r="R142" s="696"/>
      <c r="S142" s="697"/>
      <c r="T142" s="696"/>
      <c r="U142" s="697"/>
      <c r="V142" s="696"/>
      <c r="W142" s="697"/>
      <c r="X142" s="696"/>
      <c r="Y142" s="697"/>
      <c r="Z142" s="696"/>
      <c r="AA142" s="697"/>
      <c r="AB142" s="696"/>
      <c r="AC142" s="697"/>
      <c r="AD142" s="696"/>
      <c r="AE142" s="697"/>
      <c r="AF142" s="696"/>
      <c r="AG142" s="697"/>
      <c r="AH142" s="176"/>
      <c r="AI142" s="175"/>
    </row>
    <row r="143" spans="1:35" s="160" customFormat="1" ht="16.149999999999999" customHeight="1" x14ac:dyDescent="0.2">
      <c r="A143" s="700"/>
      <c r="B143" s="613" t="s">
        <v>651</v>
      </c>
      <c r="C143" s="615"/>
      <c r="D143" s="694"/>
      <c r="E143" s="695"/>
      <c r="F143" s="694"/>
      <c r="G143" s="695"/>
      <c r="H143" s="694"/>
      <c r="I143" s="695"/>
      <c r="J143" s="694"/>
      <c r="K143" s="695"/>
      <c r="L143" s="694"/>
      <c r="M143" s="695"/>
      <c r="N143" s="694"/>
      <c r="O143" s="695"/>
      <c r="P143" s="694"/>
      <c r="Q143" s="695"/>
      <c r="R143" s="694"/>
      <c r="S143" s="695"/>
      <c r="T143" s="694"/>
      <c r="U143" s="695"/>
      <c r="V143" s="694"/>
      <c r="W143" s="695"/>
      <c r="X143" s="694"/>
      <c r="Y143" s="695"/>
      <c r="Z143" s="694"/>
      <c r="AA143" s="695"/>
      <c r="AB143" s="694"/>
      <c r="AC143" s="695"/>
      <c r="AD143" s="694"/>
      <c r="AE143" s="695"/>
      <c r="AF143" s="694"/>
      <c r="AG143" s="695"/>
      <c r="AH143" s="176"/>
      <c r="AI143" s="175"/>
    </row>
    <row r="144" spans="1:35" s="160" customFormat="1" ht="16.149999999999999" customHeight="1" thickBot="1" x14ac:dyDescent="0.25">
      <c r="A144" s="700"/>
      <c r="B144" s="621" t="s">
        <v>247</v>
      </c>
      <c r="C144" s="622"/>
      <c r="D144" s="698"/>
      <c r="E144" s="699"/>
      <c r="F144" s="698"/>
      <c r="G144" s="699"/>
      <c r="H144" s="698"/>
      <c r="I144" s="699"/>
      <c r="J144" s="698"/>
      <c r="K144" s="699"/>
      <c r="L144" s="698"/>
      <c r="M144" s="699"/>
      <c r="N144" s="698"/>
      <c r="O144" s="699"/>
      <c r="P144" s="698"/>
      <c r="Q144" s="699"/>
      <c r="R144" s="698"/>
      <c r="S144" s="699"/>
      <c r="T144" s="698"/>
      <c r="U144" s="699"/>
      <c r="V144" s="698"/>
      <c r="W144" s="699"/>
      <c r="X144" s="698"/>
      <c r="Y144" s="699"/>
      <c r="Z144" s="698"/>
      <c r="AA144" s="699"/>
      <c r="AB144" s="698"/>
      <c r="AC144" s="699"/>
      <c r="AD144" s="698"/>
      <c r="AE144" s="699"/>
      <c r="AF144" s="698"/>
      <c r="AG144" s="699"/>
      <c r="AH144" s="174"/>
      <c r="AI144" s="173"/>
    </row>
    <row r="145" spans="1:35" s="161" customFormat="1" ht="16.149999999999999" customHeight="1" thickTop="1" x14ac:dyDescent="0.2">
      <c r="A145" s="700"/>
      <c r="B145" s="618" t="s">
        <v>265</v>
      </c>
      <c r="C145" s="619"/>
      <c r="D145" s="172"/>
      <c r="E145" s="171" t="s">
        <v>264</v>
      </c>
      <c r="F145" s="172"/>
      <c r="G145" s="171" t="s">
        <v>263</v>
      </c>
      <c r="H145" s="172"/>
      <c r="I145" s="171" t="s">
        <v>262</v>
      </c>
      <c r="J145" s="172"/>
      <c r="K145" s="171" t="s">
        <v>261</v>
      </c>
      <c r="L145" s="172"/>
      <c r="M145" s="171" t="s">
        <v>260</v>
      </c>
      <c r="N145" s="172"/>
      <c r="O145" s="171" t="s">
        <v>259</v>
      </c>
      <c r="P145" s="172"/>
      <c r="Q145" s="171" t="s">
        <v>258</v>
      </c>
      <c r="R145" s="172"/>
      <c r="S145" s="171" t="s">
        <v>257</v>
      </c>
      <c r="T145" s="172"/>
      <c r="U145" s="171" t="s">
        <v>256</v>
      </c>
      <c r="V145" s="172"/>
      <c r="W145" s="171" t="s">
        <v>255</v>
      </c>
      <c r="X145" s="172"/>
      <c r="Y145" s="171" t="s">
        <v>254</v>
      </c>
      <c r="Z145" s="172"/>
      <c r="AA145" s="171" t="s">
        <v>253</v>
      </c>
      <c r="AB145" s="172"/>
      <c r="AC145" s="171" t="s">
        <v>252</v>
      </c>
      <c r="AD145" s="172"/>
      <c r="AE145" s="171" t="s">
        <v>251</v>
      </c>
      <c r="AF145" s="172"/>
      <c r="AG145" s="171" t="s">
        <v>250</v>
      </c>
      <c r="AH145" s="172"/>
      <c r="AI145" s="171" t="s">
        <v>249</v>
      </c>
    </row>
    <row r="146" spans="1:35" s="160" customFormat="1" ht="16.149999999999999" customHeight="1" x14ac:dyDescent="0.2">
      <c r="A146" s="700"/>
      <c r="B146" s="613" t="s">
        <v>248</v>
      </c>
      <c r="C146" s="615"/>
      <c r="D146" s="696"/>
      <c r="E146" s="697"/>
      <c r="F146" s="696"/>
      <c r="G146" s="697"/>
      <c r="H146" s="696"/>
      <c r="I146" s="697"/>
      <c r="J146" s="696"/>
      <c r="K146" s="697"/>
      <c r="L146" s="696"/>
      <c r="M146" s="697"/>
      <c r="N146" s="696"/>
      <c r="O146" s="697"/>
      <c r="P146" s="696"/>
      <c r="Q146" s="697"/>
      <c r="R146" s="696"/>
      <c r="S146" s="697"/>
      <c r="T146" s="696"/>
      <c r="U146" s="697"/>
      <c r="V146" s="696"/>
      <c r="W146" s="697"/>
      <c r="X146" s="696"/>
      <c r="Y146" s="697"/>
      <c r="Z146" s="696"/>
      <c r="AA146" s="697"/>
      <c r="AB146" s="696"/>
      <c r="AC146" s="697"/>
      <c r="AD146" s="696"/>
      <c r="AE146" s="697"/>
      <c r="AF146" s="696"/>
      <c r="AG146" s="697"/>
      <c r="AH146" s="696"/>
      <c r="AI146" s="697"/>
    </row>
    <row r="147" spans="1:35" s="160" customFormat="1" ht="16.149999999999999" customHeight="1" x14ac:dyDescent="0.2">
      <c r="A147" s="700"/>
      <c r="B147" s="613" t="s">
        <v>651</v>
      </c>
      <c r="C147" s="615"/>
      <c r="D147" s="694"/>
      <c r="E147" s="695"/>
      <c r="F147" s="694"/>
      <c r="G147" s="695"/>
      <c r="H147" s="694"/>
      <c r="I147" s="695"/>
      <c r="J147" s="694"/>
      <c r="K147" s="695"/>
      <c r="L147" s="694"/>
      <c r="M147" s="695"/>
      <c r="N147" s="694"/>
      <c r="O147" s="695"/>
      <c r="P147" s="694"/>
      <c r="Q147" s="695"/>
      <c r="R147" s="694"/>
      <c r="S147" s="695"/>
      <c r="T147" s="694"/>
      <c r="U147" s="695"/>
      <c r="V147" s="694"/>
      <c r="W147" s="695"/>
      <c r="X147" s="694"/>
      <c r="Y147" s="695"/>
      <c r="Z147" s="694"/>
      <c r="AA147" s="695"/>
      <c r="AB147" s="694"/>
      <c r="AC147" s="695"/>
      <c r="AD147" s="694"/>
      <c r="AE147" s="695"/>
      <c r="AF147" s="694"/>
      <c r="AG147" s="695"/>
      <c r="AH147" s="694"/>
      <c r="AI147" s="695"/>
    </row>
    <row r="148" spans="1:35" s="160" customFormat="1" ht="16.149999999999999" customHeight="1" x14ac:dyDescent="0.2">
      <c r="A148" s="700"/>
      <c r="B148" s="613" t="s">
        <v>247</v>
      </c>
      <c r="C148" s="615"/>
      <c r="D148" s="692"/>
      <c r="E148" s="693"/>
      <c r="F148" s="692"/>
      <c r="G148" s="693"/>
      <c r="H148" s="692"/>
      <c r="I148" s="693"/>
      <c r="J148" s="692"/>
      <c r="K148" s="693"/>
      <c r="L148" s="692"/>
      <c r="M148" s="693"/>
      <c r="N148" s="692"/>
      <c r="O148" s="693"/>
      <c r="P148" s="692"/>
      <c r="Q148" s="693"/>
      <c r="R148" s="692"/>
      <c r="S148" s="693"/>
      <c r="T148" s="692"/>
      <c r="U148" s="693"/>
      <c r="V148" s="692"/>
      <c r="W148" s="693"/>
      <c r="X148" s="692"/>
      <c r="Y148" s="693"/>
      <c r="Z148" s="692"/>
      <c r="AA148" s="693"/>
      <c r="AB148" s="692"/>
      <c r="AC148" s="693"/>
      <c r="AD148" s="692"/>
      <c r="AE148" s="693"/>
      <c r="AF148" s="692"/>
      <c r="AG148" s="693"/>
      <c r="AH148" s="692"/>
      <c r="AI148" s="693"/>
    </row>
    <row r="149" spans="1:35" s="160" customFormat="1" ht="16.350000000000001" customHeight="1" x14ac:dyDescent="0.2">
      <c r="A149" s="168"/>
      <c r="B149" s="608" t="s">
        <v>246</v>
      </c>
      <c r="C149" s="608"/>
      <c r="D149" s="167"/>
      <c r="E149" s="609" t="s">
        <v>652</v>
      </c>
      <c r="F149" s="609"/>
      <c r="G149" s="609"/>
      <c r="H149" s="610"/>
      <c r="I149" s="610"/>
      <c r="J149" s="293"/>
      <c r="K149" s="293"/>
      <c r="L149" s="293"/>
      <c r="M149" s="293"/>
      <c r="N149" s="293"/>
      <c r="O149" s="609" t="s">
        <v>653</v>
      </c>
      <c r="P149" s="609"/>
      <c r="Q149" s="610"/>
      <c r="R149" s="610"/>
      <c r="S149" s="293"/>
      <c r="T149" s="293"/>
      <c r="U149" s="293"/>
      <c r="V149" s="293"/>
      <c r="W149" s="293"/>
      <c r="X149" s="293"/>
      <c r="Y149" s="293"/>
      <c r="Z149" s="293"/>
      <c r="AA149" s="293"/>
      <c r="AB149" s="293"/>
      <c r="AC149" s="293"/>
      <c r="AD149" s="293"/>
      <c r="AE149" s="293"/>
      <c r="AF149" s="293"/>
      <c r="AG149" s="293"/>
      <c r="AH149" s="293"/>
      <c r="AI149" s="293"/>
    </row>
    <row r="150" spans="1:35" s="160" customFormat="1" ht="15" customHeight="1" x14ac:dyDescent="0.2"/>
    <row r="151" spans="1:35" s="160" customFormat="1" ht="16.149999999999999" customHeight="1" x14ac:dyDescent="0.2"/>
    <row r="152" spans="1:35" s="160" customFormat="1" ht="16.149999999999999" customHeight="1" x14ac:dyDescent="0.2"/>
    <row r="153" spans="1:35" s="160" customFormat="1" ht="16.149999999999999" customHeight="1" x14ac:dyDescent="0.2">
      <c r="B153" s="166"/>
    </row>
    <row r="154" spans="1:35" s="160" customFormat="1" ht="16.149999999999999" customHeight="1" x14ac:dyDescent="0.2"/>
    <row r="155" spans="1:35" s="160" customFormat="1" ht="16.149999999999999" customHeight="1" x14ac:dyDescent="0.2"/>
    <row r="156" spans="1:35" s="160" customFormat="1" ht="16.149999999999999" customHeight="1" x14ac:dyDescent="0.2"/>
    <row r="157" spans="1:35" s="160" customFormat="1" ht="16.149999999999999" customHeight="1" x14ac:dyDescent="0.2"/>
    <row r="158" spans="1:35" s="160" customFormat="1" ht="16.149999999999999" customHeight="1" x14ac:dyDescent="0.2"/>
    <row r="159" spans="1:35" s="160" customFormat="1" ht="16.149999999999999" customHeight="1" x14ac:dyDescent="0.2"/>
  </sheetData>
  <mergeCells count="1316">
    <mergeCell ref="C15:M15"/>
    <mergeCell ref="O15:Y15"/>
    <mergeCell ref="C16:M16"/>
    <mergeCell ref="O16:Y16"/>
    <mergeCell ref="C17:M17"/>
    <mergeCell ref="O17:Y17"/>
    <mergeCell ref="C12:M12"/>
    <mergeCell ref="O12:Y12"/>
    <mergeCell ref="C13:M13"/>
    <mergeCell ref="O13:Y13"/>
    <mergeCell ref="C14:M14"/>
    <mergeCell ref="O14:Y14"/>
    <mergeCell ref="C9:M9"/>
    <mergeCell ref="O9:Y9"/>
    <mergeCell ref="C10:M10"/>
    <mergeCell ref="O10:Y10"/>
    <mergeCell ref="C11:M11"/>
    <mergeCell ref="O11:Y11"/>
    <mergeCell ref="A31:A38"/>
    <mergeCell ref="B31:C31"/>
    <mergeCell ref="B32:C32"/>
    <mergeCell ref="D32:E32"/>
    <mergeCell ref="F32:G32"/>
    <mergeCell ref="H32:I32"/>
    <mergeCell ref="J32:K32"/>
    <mergeCell ref="C21:M21"/>
    <mergeCell ref="O21:Y21"/>
    <mergeCell ref="C22:M22"/>
    <mergeCell ref="O22:Y22"/>
    <mergeCell ref="C23:M23"/>
    <mergeCell ref="O23:Y23"/>
    <mergeCell ref="C18:M18"/>
    <mergeCell ref="O18:Y18"/>
    <mergeCell ref="C19:M19"/>
    <mergeCell ref="O19:Y19"/>
    <mergeCell ref="C20:M20"/>
    <mergeCell ref="O20:Y20"/>
    <mergeCell ref="X32:Y32"/>
    <mergeCell ref="X34:Y34"/>
    <mergeCell ref="B37:C37"/>
    <mergeCell ref="D37:E37"/>
    <mergeCell ref="F37:G37"/>
    <mergeCell ref="H37:I37"/>
    <mergeCell ref="J37:K37"/>
    <mergeCell ref="N36:O36"/>
    <mergeCell ref="P36:Q36"/>
    <mergeCell ref="R36:S36"/>
    <mergeCell ref="T36:U36"/>
    <mergeCell ref="V36:W36"/>
    <mergeCell ref="X36:Y36"/>
    <mergeCell ref="Z32:AA32"/>
    <mergeCell ref="AB32:AC32"/>
    <mergeCell ref="AD32:AE32"/>
    <mergeCell ref="AF32:AG32"/>
    <mergeCell ref="B33:C33"/>
    <mergeCell ref="D33:E33"/>
    <mergeCell ref="F33:G33"/>
    <mergeCell ref="H33:I33"/>
    <mergeCell ref="J33:K33"/>
    <mergeCell ref="L32:M32"/>
    <mergeCell ref="N32:O32"/>
    <mergeCell ref="P32:Q32"/>
    <mergeCell ref="R32:S32"/>
    <mergeCell ref="T32:U32"/>
    <mergeCell ref="V32:W32"/>
    <mergeCell ref="C24:M24"/>
    <mergeCell ref="O24:Y24"/>
    <mergeCell ref="Z34:AA34"/>
    <mergeCell ref="AB34:AC34"/>
    <mergeCell ref="AD34:AE34"/>
    <mergeCell ref="AF34:AG34"/>
    <mergeCell ref="B35:C35"/>
    <mergeCell ref="L34:M34"/>
    <mergeCell ref="N34:O34"/>
    <mergeCell ref="P34:Q34"/>
    <mergeCell ref="R34:S34"/>
    <mergeCell ref="T34:U34"/>
    <mergeCell ref="V34:W34"/>
    <mergeCell ref="X33:Y33"/>
    <mergeCell ref="Z33:AA33"/>
    <mergeCell ref="AB33:AC33"/>
    <mergeCell ref="AD33:AE33"/>
    <mergeCell ref="AF33:AG33"/>
    <mergeCell ref="B34:C34"/>
    <mergeCell ref="D34:E34"/>
    <mergeCell ref="F34:G34"/>
    <mergeCell ref="H34:I34"/>
    <mergeCell ref="J34:K34"/>
    <mergeCell ref="L33:M33"/>
    <mergeCell ref="N33:O33"/>
    <mergeCell ref="P33:Q33"/>
    <mergeCell ref="R33:S33"/>
    <mergeCell ref="T33:U33"/>
    <mergeCell ref="V33:W33"/>
    <mergeCell ref="B36:C36"/>
    <mergeCell ref="D36:E36"/>
    <mergeCell ref="F36:G36"/>
    <mergeCell ref="H36:I36"/>
    <mergeCell ref="J36:K36"/>
    <mergeCell ref="L36:M36"/>
    <mergeCell ref="L38:M38"/>
    <mergeCell ref="X37:Y37"/>
    <mergeCell ref="Z37:AA37"/>
    <mergeCell ref="AB37:AC37"/>
    <mergeCell ref="AD37:AE37"/>
    <mergeCell ref="AF37:AG37"/>
    <mergeCell ref="AH37:AI37"/>
    <mergeCell ref="L37:M37"/>
    <mergeCell ref="N37:O37"/>
    <mergeCell ref="P37:Q37"/>
    <mergeCell ref="R37:S37"/>
    <mergeCell ref="T37:U37"/>
    <mergeCell ref="V37:W37"/>
    <mergeCell ref="Z36:AA36"/>
    <mergeCell ref="AB36:AC36"/>
    <mergeCell ref="AD36:AE36"/>
    <mergeCell ref="AF36:AG36"/>
    <mergeCell ref="AH36:AI36"/>
    <mergeCell ref="H42:I42"/>
    <mergeCell ref="J42:K42"/>
    <mergeCell ref="L42:M42"/>
    <mergeCell ref="N42:O42"/>
    <mergeCell ref="P42:Q42"/>
    <mergeCell ref="R42:S42"/>
    <mergeCell ref="A41:A48"/>
    <mergeCell ref="B41:C41"/>
    <mergeCell ref="B42:C42"/>
    <mergeCell ref="D42:E42"/>
    <mergeCell ref="F42:G42"/>
    <mergeCell ref="Z38:AA38"/>
    <mergeCell ref="AB38:AC38"/>
    <mergeCell ref="AD38:AE38"/>
    <mergeCell ref="AF38:AG38"/>
    <mergeCell ref="AH38:AI38"/>
    <mergeCell ref="B39:C39"/>
    <mergeCell ref="E39:G39"/>
    <mergeCell ref="H39:I39"/>
    <mergeCell ref="O39:P39"/>
    <mergeCell ref="Q39:R39"/>
    <mergeCell ref="N38:O38"/>
    <mergeCell ref="P38:Q38"/>
    <mergeCell ref="R38:S38"/>
    <mergeCell ref="T38:U38"/>
    <mergeCell ref="V38:W38"/>
    <mergeCell ref="X38:Y38"/>
    <mergeCell ref="B38:C38"/>
    <mergeCell ref="D38:E38"/>
    <mergeCell ref="F38:G38"/>
    <mergeCell ref="H38:I38"/>
    <mergeCell ref="J38:K38"/>
    <mergeCell ref="AF43:AG43"/>
    <mergeCell ref="B44:C44"/>
    <mergeCell ref="D44:E44"/>
    <mergeCell ref="F44:G44"/>
    <mergeCell ref="H44:I44"/>
    <mergeCell ref="J44:K44"/>
    <mergeCell ref="L44:M44"/>
    <mergeCell ref="N44:O44"/>
    <mergeCell ref="P44:Q44"/>
    <mergeCell ref="R44:S44"/>
    <mergeCell ref="T43:U43"/>
    <mergeCell ref="V43:W43"/>
    <mergeCell ref="X43:Y43"/>
    <mergeCell ref="Z43:AA43"/>
    <mergeCell ref="AB43:AC43"/>
    <mergeCell ref="AD43:AE43"/>
    <mergeCell ref="AF42:AG42"/>
    <mergeCell ref="B43:C43"/>
    <mergeCell ref="D43:E43"/>
    <mergeCell ref="F43:G43"/>
    <mergeCell ref="H43:I43"/>
    <mergeCell ref="J43:K43"/>
    <mergeCell ref="L43:M43"/>
    <mergeCell ref="N43:O43"/>
    <mergeCell ref="P43:Q43"/>
    <mergeCell ref="R43:S43"/>
    <mergeCell ref="T42:U42"/>
    <mergeCell ref="V42:W42"/>
    <mergeCell ref="X42:Y42"/>
    <mergeCell ref="Z42:AA42"/>
    <mergeCell ref="AB42:AC42"/>
    <mergeCell ref="AD42:AE42"/>
    <mergeCell ref="AD46:AE46"/>
    <mergeCell ref="AF46:AG46"/>
    <mergeCell ref="AH46:AI46"/>
    <mergeCell ref="B47:C47"/>
    <mergeCell ref="D47:E47"/>
    <mergeCell ref="F47:G47"/>
    <mergeCell ref="H47:I47"/>
    <mergeCell ref="J47:K47"/>
    <mergeCell ref="L47:M47"/>
    <mergeCell ref="N47:O47"/>
    <mergeCell ref="R46:S46"/>
    <mergeCell ref="T46:U46"/>
    <mergeCell ref="V46:W46"/>
    <mergeCell ref="X46:Y46"/>
    <mergeCell ref="Z46:AA46"/>
    <mergeCell ref="AB46:AC46"/>
    <mergeCell ref="AF44:AG44"/>
    <mergeCell ref="B45:C45"/>
    <mergeCell ref="B46:C46"/>
    <mergeCell ref="D46:E46"/>
    <mergeCell ref="F46:G46"/>
    <mergeCell ref="H46:I46"/>
    <mergeCell ref="J46:K46"/>
    <mergeCell ref="L46:M46"/>
    <mergeCell ref="N46:O46"/>
    <mergeCell ref="P46:Q46"/>
    <mergeCell ref="T44:U44"/>
    <mergeCell ref="V44:W44"/>
    <mergeCell ref="X44:Y44"/>
    <mergeCell ref="Z44:AA44"/>
    <mergeCell ref="AB44:AC44"/>
    <mergeCell ref="AD44:AE44"/>
    <mergeCell ref="Z48:AA48"/>
    <mergeCell ref="AB48:AC48"/>
    <mergeCell ref="AD48:AE48"/>
    <mergeCell ref="AF48:AG48"/>
    <mergeCell ref="AH48:AI48"/>
    <mergeCell ref="B49:C49"/>
    <mergeCell ref="E49:G49"/>
    <mergeCell ref="H49:I49"/>
    <mergeCell ref="O49:P49"/>
    <mergeCell ref="Q49:R49"/>
    <mergeCell ref="N48:O48"/>
    <mergeCell ref="P48:Q48"/>
    <mergeCell ref="R48:S48"/>
    <mergeCell ref="T48:U48"/>
    <mergeCell ref="V48:W48"/>
    <mergeCell ref="X48:Y48"/>
    <mergeCell ref="AB47:AC47"/>
    <mergeCell ref="AD47:AE47"/>
    <mergeCell ref="AF47:AG47"/>
    <mergeCell ref="AH47:AI47"/>
    <mergeCell ref="B48:C48"/>
    <mergeCell ref="D48:E48"/>
    <mergeCell ref="F48:G48"/>
    <mergeCell ref="H48:I48"/>
    <mergeCell ref="J48:K48"/>
    <mergeCell ref="L48:M48"/>
    <mergeCell ref="P47:Q47"/>
    <mergeCell ref="R47:S47"/>
    <mergeCell ref="T47:U47"/>
    <mergeCell ref="V47:W47"/>
    <mergeCell ref="X47:Y47"/>
    <mergeCell ref="Z47:AA47"/>
    <mergeCell ref="AF52:AG52"/>
    <mergeCell ref="B53:C53"/>
    <mergeCell ref="D53:E53"/>
    <mergeCell ref="F53:G53"/>
    <mergeCell ref="H53:I53"/>
    <mergeCell ref="J53:K53"/>
    <mergeCell ref="L53:M53"/>
    <mergeCell ref="N53:O53"/>
    <mergeCell ref="P53:Q53"/>
    <mergeCell ref="R53:S53"/>
    <mergeCell ref="T52:U52"/>
    <mergeCell ref="V52:W52"/>
    <mergeCell ref="X52:Y52"/>
    <mergeCell ref="Z52:AA52"/>
    <mergeCell ref="AB52:AC52"/>
    <mergeCell ref="AD52:AE52"/>
    <mergeCell ref="H52:I52"/>
    <mergeCell ref="J52:K52"/>
    <mergeCell ref="L52:M52"/>
    <mergeCell ref="N52:O52"/>
    <mergeCell ref="P52:Q52"/>
    <mergeCell ref="R52:S52"/>
    <mergeCell ref="B52:C52"/>
    <mergeCell ref="D52:E52"/>
    <mergeCell ref="F52:G52"/>
    <mergeCell ref="AF54:AG54"/>
    <mergeCell ref="B55:C55"/>
    <mergeCell ref="B56:C56"/>
    <mergeCell ref="D56:E56"/>
    <mergeCell ref="F56:G56"/>
    <mergeCell ref="H56:I56"/>
    <mergeCell ref="J56:K56"/>
    <mergeCell ref="L56:M56"/>
    <mergeCell ref="N56:O56"/>
    <mergeCell ref="P56:Q56"/>
    <mergeCell ref="T54:U54"/>
    <mergeCell ref="V54:W54"/>
    <mergeCell ref="X54:Y54"/>
    <mergeCell ref="Z54:AA54"/>
    <mergeCell ref="AB54:AC54"/>
    <mergeCell ref="AD54:AE54"/>
    <mergeCell ref="AF53:AG53"/>
    <mergeCell ref="B54:C54"/>
    <mergeCell ref="D54:E54"/>
    <mergeCell ref="F54:G54"/>
    <mergeCell ref="H54:I54"/>
    <mergeCell ref="J54:K54"/>
    <mergeCell ref="L54:M54"/>
    <mergeCell ref="N54:O54"/>
    <mergeCell ref="P54:Q54"/>
    <mergeCell ref="R54:S54"/>
    <mergeCell ref="T53:U53"/>
    <mergeCell ref="V53:W53"/>
    <mergeCell ref="X53:Y53"/>
    <mergeCell ref="Z53:AA53"/>
    <mergeCell ref="AB53:AC53"/>
    <mergeCell ref="AD53:AE53"/>
    <mergeCell ref="AH57:AI57"/>
    <mergeCell ref="B58:C58"/>
    <mergeCell ref="D58:E58"/>
    <mergeCell ref="F58:G58"/>
    <mergeCell ref="H58:I58"/>
    <mergeCell ref="J58:K58"/>
    <mergeCell ref="L58:M58"/>
    <mergeCell ref="P57:Q57"/>
    <mergeCell ref="R57:S57"/>
    <mergeCell ref="T57:U57"/>
    <mergeCell ref="V57:W57"/>
    <mergeCell ref="X57:Y57"/>
    <mergeCell ref="Z57:AA57"/>
    <mergeCell ref="AD56:AE56"/>
    <mergeCell ref="AF56:AG56"/>
    <mergeCell ref="AH56:AI56"/>
    <mergeCell ref="B57:C57"/>
    <mergeCell ref="D57:E57"/>
    <mergeCell ref="F57:G57"/>
    <mergeCell ref="H57:I57"/>
    <mergeCell ref="J57:K57"/>
    <mergeCell ref="L57:M57"/>
    <mergeCell ref="N57:O57"/>
    <mergeCell ref="R56:S56"/>
    <mergeCell ref="T56:U56"/>
    <mergeCell ref="V56:W56"/>
    <mergeCell ref="X56:Y56"/>
    <mergeCell ref="Z56:AA56"/>
    <mergeCell ref="AB56:AC56"/>
    <mergeCell ref="N62:O62"/>
    <mergeCell ref="P62:Q62"/>
    <mergeCell ref="R62:S62"/>
    <mergeCell ref="A61:A68"/>
    <mergeCell ref="B61:C61"/>
    <mergeCell ref="B62:C62"/>
    <mergeCell ref="D62:E62"/>
    <mergeCell ref="F62:G62"/>
    <mergeCell ref="Z58:AA58"/>
    <mergeCell ref="AB58:AC58"/>
    <mergeCell ref="AD58:AE58"/>
    <mergeCell ref="AF58:AG58"/>
    <mergeCell ref="AH58:AI58"/>
    <mergeCell ref="B59:C59"/>
    <mergeCell ref="E59:G59"/>
    <mergeCell ref="H59:I59"/>
    <mergeCell ref="O59:P59"/>
    <mergeCell ref="Q59:R59"/>
    <mergeCell ref="N58:O58"/>
    <mergeCell ref="P58:Q58"/>
    <mergeCell ref="R58:S58"/>
    <mergeCell ref="T58:U58"/>
    <mergeCell ref="V58:W58"/>
    <mergeCell ref="X58:Y58"/>
    <mergeCell ref="A51:A58"/>
    <mergeCell ref="B51:C51"/>
    <mergeCell ref="AF63:AG63"/>
    <mergeCell ref="B64:C64"/>
    <mergeCell ref="D64:E64"/>
    <mergeCell ref="AB57:AC57"/>
    <mergeCell ref="AD57:AE57"/>
    <mergeCell ref="AF57:AG57"/>
    <mergeCell ref="F64:G64"/>
    <mergeCell ref="H64:I64"/>
    <mergeCell ref="J64:K64"/>
    <mergeCell ref="L64:M64"/>
    <mergeCell ref="N64:O64"/>
    <mergeCell ref="P64:Q64"/>
    <mergeCell ref="R64:S64"/>
    <mergeCell ref="T63:U63"/>
    <mergeCell ref="V63:W63"/>
    <mergeCell ref="X63:Y63"/>
    <mergeCell ref="Z63:AA63"/>
    <mergeCell ref="AB63:AC63"/>
    <mergeCell ref="AD63:AE63"/>
    <mergeCell ref="AF62:AG62"/>
    <mergeCell ref="B63:C63"/>
    <mergeCell ref="D63:E63"/>
    <mergeCell ref="F63:G63"/>
    <mergeCell ref="H63:I63"/>
    <mergeCell ref="J63:K63"/>
    <mergeCell ref="L63:M63"/>
    <mergeCell ref="N63:O63"/>
    <mergeCell ref="P63:Q63"/>
    <mergeCell ref="R63:S63"/>
    <mergeCell ref="T62:U62"/>
    <mergeCell ref="V62:W62"/>
    <mergeCell ref="X62:Y62"/>
    <mergeCell ref="Z62:AA62"/>
    <mergeCell ref="AB62:AC62"/>
    <mergeCell ref="AD62:AE62"/>
    <mergeCell ref="H62:I62"/>
    <mergeCell ref="J62:K62"/>
    <mergeCell ref="L62:M62"/>
    <mergeCell ref="AD66:AE66"/>
    <mergeCell ref="AF66:AG66"/>
    <mergeCell ref="AH66:AI66"/>
    <mergeCell ref="B67:C67"/>
    <mergeCell ref="D67:E67"/>
    <mergeCell ref="F67:G67"/>
    <mergeCell ref="H67:I67"/>
    <mergeCell ref="J67:K67"/>
    <mergeCell ref="L67:M67"/>
    <mergeCell ref="N67:O67"/>
    <mergeCell ref="R66:S66"/>
    <mergeCell ref="T66:U66"/>
    <mergeCell ref="V66:W66"/>
    <mergeCell ref="X66:Y66"/>
    <mergeCell ref="Z66:AA66"/>
    <mergeCell ref="AB66:AC66"/>
    <mergeCell ref="AF64:AG64"/>
    <mergeCell ref="B65:C65"/>
    <mergeCell ref="B66:C66"/>
    <mergeCell ref="D66:E66"/>
    <mergeCell ref="F66:G66"/>
    <mergeCell ref="H66:I66"/>
    <mergeCell ref="J66:K66"/>
    <mergeCell ref="L66:M66"/>
    <mergeCell ref="N66:O66"/>
    <mergeCell ref="P66:Q66"/>
    <mergeCell ref="T64:U64"/>
    <mergeCell ref="V64:W64"/>
    <mergeCell ref="X64:Y64"/>
    <mergeCell ref="Z64:AA64"/>
    <mergeCell ref="AB64:AC64"/>
    <mergeCell ref="AD64:AE64"/>
    <mergeCell ref="Z68:AA68"/>
    <mergeCell ref="AB68:AC68"/>
    <mergeCell ref="AD68:AE68"/>
    <mergeCell ref="AF68:AG68"/>
    <mergeCell ref="AH68:AI68"/>
    <mergeCell ref="B69:C69"/>
    <mergeCell ref="E69:G69"/>
    <mergeCell ref="H69:I69"/>
    <mergeCell ref="O69:P69"/>
    <mergeCell ref="Q69:R69"/>
    <mergeCell ref="N68:O68"/>
    <mergeCell ref="P68:Q68"/>
    <mergeCell ref="R68:S68"/>
    <mergeCell ref="T68:U68"/>
    <mergeCell ref="V68:W68"/>
    <mergeCell ref="X68:Y68"/>
    <mergeCell ref="AB67:AC67"/>
    <mergeCell ref="AD67:AE67"/>
    <mergeCell ref="AF67:AG67"/>
    <mergeCell ref="AH67:AI67"/>
    <mergeCell ref="B68:C68"/>
    <mergeCell ref="D68:E68"/>
    <mergeCell ref="F68:G68"/>
    <mergeCell ref="H68:I68"/>
    <mergeCell ref="J68:K68"/>
    <mergeCell ref="L68:M68"/>
    <mergeCell ref="P67:Q67"/>
    <mergeCell ref="R67:S67"/>
    <mergeCell ref="T67:U67"/>
    <mergeCell ref="V67:W67"/>
    <mergeCell ref="X67:Y67"/>
    <mergeCell ref="Z67:AA67"/>
    <mergeCell ref="AF72:AG72"/>
    <mergeCell ref="B73:C73"/>
    <mergeCell ref="D73:E73"/>
    <mergeCell ref="F73:G73"/>
    <mergeCell ref="H73:I73"/>
    <mergeCell ref="J73:K73"/>
    <mergeCell ref="L73:M73"/>
    <mergeCell ref="N73:O73"/>
    <mergeCell ref="P73:Q73"/>
    <mergeCell ref="R73:S73"/>
    <mergeCell ref="T72:U72"/>
    <mergeCell ref="V72:W72"/>
    <mergeCell ref="X72:Y72"/>
    <mergeCell ref="Z72:AA72"/>
    <mergeCell ref="AB72:AC72"/>
    <mergeCell ref="AD72:AE72"/>
    <mergeCell ref="H72:I72"/>
    <mergeCell ref="J72:K72"/>
    <mergeCell ref="L72:M72"/>
    <mergeCell ref="N72:O72"/>
    <mergeCell ref="P72:Q72"/>
    <mergeCell ref="R72:S72"/>
    <mergeCell ref="B72:C72"/>
    <mergeCell ref="D72:E72"/>
    <mergeCell ref="F72:G72"/>
    <mergeCell ref="AF74:AG74"/>
    <mergeCell ref="B75:C75"/>
    <mergeCell ref="B76:C76"/>
    <mergeCell ref="D76:E76"/>
    <mergeCell ref="F76:G76"/>
    <mergeCell ref="H76:I76"/>
    <mergeCell ref="J76:K76"/>
    <mergeCell ref="L76:M76"/>
    <mergeCell ref="N76:O76"/>
    <mergeCell ref="P76:Q76"/>
    <mergeCell ref="T74:U74"/>
    <mergeCell ref="V74:W74"/>
    <mergeCell ref="X74:Y74"/>
    <mergeCell ref="Z74:AA74"/>
    <mergeCell ref="AB74:AC74"/>
    <mergeCell ref="AD74:AE74"/>
    <mergeCell ref="AF73:AG73"/>
    <mergeCell ref="B74:C74"/>
    <mergeCell ref="D74:E74"/>
    <mergeCell ref="F74:G74"/>
    <mergeCell ref="H74:I74"/>
    <mergeCell ref="J74:K74"/>
    <mergeCell ref="L74:M74"/>
    <mergeCell ref="N74:O74"/>
    <mergeCell ref="P74:Q74"/>
    <mergeCell ref="R74:S74"/>
    <mergeCell ref="T73:U73"/>
    <mergeCell ref="V73:W73"/>
    <mergeCell ref="X73:Y73"/>
    <mergeCell ref="Z73:AA73"/>
    <mergeCell ref="AB73:AC73"/>
    <mergeCell ref="AD73:AE73"/>
    <mergeCell ref="AH77:AI77"/>
    <mergeCell ref="B78:C78"/>
    <mergeCell ref="D78:E78"/>
    <mergeCell ref="F78:G78"/>
    <mergeCell ref="H78:I78"/>
    <mergeCell ref="J78:K78"/>
    <mergeCell ref="L78:M78"/>
    <mergeCell ref="P77:Q77"/>
    <mergeCell ref="R77:S77"/>
    <mergeCell ref="T77:U77"/>
    <mergeCell ref="V77:W77"/>
    <mergeCell ref="X77:Y77"/>
    <mergeCell ref="Z77:AA77"/>
    <mergeCell ref="AD76:AE76"/>
    <mergeCell ref="AF76:AG76"/>
    <mergeCell ref="AH76:AI76"/>
    <mergeCell ref="B77:C77"/>
    <mergeCell ref="D77:E77"/>
    <mergeCell ref="F77:G77"/>
    <mergeCell ref="H77:I77"/>
    <mergeCell ref="J77:K77"/>
    <mergeCell ref="L77:M77"/>
    <mergeCell ref="N77:O77"/>
    <mergeCell ref="R76:S76"/>
    <mergeCell ref="T76:U76"/>
    <mergeCell ref="V76:W76"/>
    <mergeCell ref="X76:Y76"/>
    <mergeCell ref="Z76:AA76"/>
    <mergeCell ref="AB76:AC76"/>
    <mergeCell ref="N82:O82"/>
    <mergeCell ref="P82:Q82"/>
    <mergeCell ref="R82:S82"/>
    <mergeCell ref="A81:A88"/>
    <mergeCell ref="B81:C81"/>
    <mergeCell ref="B82:C82"/>
    <mergeCell ref="D82:E82"/>
    <mergeCell ref="F82:G82"/>
    <mergeCell ref="Z78:AA78"/>
    <mergeCell ref="AB78:AC78"/>
    <mergeCell ref="AD78:AE78"/>
    <mergeCell ref="AF78:AG78"/>
    <mergeCell ref="AH78:AI78"/>
    <mergeCell ref="B79:C79"/>
    <mergeCell ref="E79:G79"/>
    <mergeCell ref="H79:I79"/>
    <mergeCell ref="O79:P79"/>
    <mergeCell ref="Q79:R79"/>
    <mergeCell ref="N78:O78"/>
    <mergeCell ref="P78:Q78"/>
    <mergeCell ref="R78:S78"/>
    <mergeCell ref="T78:U78"/>
    <mergeCell ref="V78:W78"/>
    <mergeCell ref="X78:Y78"/>
    <mergeCell ref="A71:A78"/>
    <mergeCell ref="B71:C71"/>
    <mergeCell ref="AF83:AG83"/>
    <mergeCell ref="B84:C84"/>
    <mergeCell ref="D84:E84"/>
    <mergeCell ref="AB77:AC77"/>
    <mergeCell ref="AD77:AE77"/>
    <mergeCell ref="AF77:AG77"/>
    <mergeCell ref="F84:G84"/>
    <mergeCell ref="H84:I84"/>
    <mergeCell ref="J84:K84"/>
    <mergeCell ref="L84:M84"/>
    <mergeCell ref="N84:O84"/>
    <mergeCell ref="P84:Q84"/>
    <mergeCell ref="R84:S84"/>
    <mergeCell ref="T83:U83"/>
    <mergeCell ref="V83:W83"/>
    <mergeCell ref="X83:Y83"/>
    <mergeCell ref="Z83:AA83"/>
    <mergeCell ref="AB83:AC83"/>
    <mergeCell ref="AD83:AE83"/>
    <mergeCell ref="AF82:AG82"/>
    <mergeCell ref="B83:C83"/>
    <mergeCell ref="D83:E83"/>
    <mergeCell ref="F83:G83"/>
    <mergeCell ref="H83:I83"/>
    <mergeCell ref="J83:K83"/>
    <mergeCell ref="L83:M83"/>
    <mergeCell ref="N83:O83"/>
    <mergeCell ref="P83:Q83"/>
    <mergeCell ref="R83:S83"/>
    <mergeCell ref="T82:U82"/>
    <mergeCell ref="V82:W82"/>
    <mergeCell ref="X82:Y82"/>
    <mergeCell ref="Z82:AA82"/>
    <mergeCell ref="AB82:AC82"/>
    <mergeCell ref="AD82:AE82"/>
    <mergeCell ref="H82:I82"/>
    <mergeCell ref="J82:K82"/>
    <mergeCell ref="L82:M82"/>
    <mergeCell ref="AD86:AE86"/>
    <mergeCell ref="AF86:AG86"/>
    <mergeCell ref="AH86:AI86"/>
    <mergeCell ref="B87:C87"/>
    <mergeCell ref="D87:E87"/>
    <mergeCell ref="F87:G87"/>
    <mergeCell ref="H87:I87"/>
    <mergeCell ref="J87:K87"/>
    <mergeCell ref="L87:M87"/>
    <mergeCell ref="N87:O87"/>
    <mergeCell ref="R86:S86"/>
    <mergeCell ref="T86:U86"/>
    <mergeCell ref="V86:W86"/>
    <mergeCell ref="X86:Y86"/>
    <mergeCell ref="Z86:AA86"/>
    <mergeCell ref="AB86:AC86"/>
    <mergeCell ref="AF84:AG84"/>
    <mergeCell ref="B85:C85"/>
    <mergeCell ref="B86:C86"/>
    <mergeCell ref="D86:E86"/>
    <mergeCell ref="F86:G86"/>
    <mergeCell ref="H86:I86"/>
    <mergeCell ref="J86:K86"/>
    <mergeCell ref="L86:M86"/>
    <mergeCell ref="N86:O86"/>
    <mergeCell ref="P86:Q86"/>
    <mergeCell ref="T84:U84"/>
    <mergeCell ref="V84:W84"/>
    <mergeCell ref="X84:Y84"/>
    <mergeCell ref="Z84:AA84"/>
    <mergeCell ref="AB84:AC84"/>
    <mergeCell ref="AD84:AE84"/>
    <mergeCell ref="Z88:AA88"/>
    <mergeCell ref="AB88:AC88"/>
    <mergeCell ref="AD88:AE88"/>
    <mergeCell ref="AF88:AG88"/>
    <mergeCell ref="AH88:AI88"/>
    <mergeCell ref="B89:C89"/>
    <mergeCell ref="E89:G89"/>
    <mergeCell ref="H89:I89"/>
    <mergeCell ref="O89:P89"/>
    <mergeCell ref="Q89:R89"/>
    <mergeCell ref="N88:O88"/>
    <mergeCell ref="P88:Q88"/>
    <mergeCell ref="R88:S88"/>
    <mergeCell ref="T88:U88"/>
    <mergeCell ref="V88:W88"/>
    <mergeCell ref="X88:Y88"/>
    <mergeCell ref="AB87:AC87"/>
    <mergeCell ref="AD87:AE87"/>
    <mergeCell ref="AF87:AG87"/>
    <mergeCell ref="AH87:AI87"/>
    <mergeCell ref="B88:C88"/>
    <mergeCell ref="D88:E88"/>
    <mergeCell ref="F88:G88"/>
    <mergeCell ref="H88:I88"/>
    <mergeCell ref="J88:K88"/>
    <mergeCell ref="L88:M88"/>
    <mergeCell ref="P87:Q87"/>
    <mergeCell ref="R87:S87"/>
    <mergeCell ref="T87:U87"/>
    <mergeCell ref="V87:W87"/>
    <mergeCell ref="X87:Y87"/>
    <mergeCell ref="Z87:AA87"/>
    <mergeCell ref="AF92:AG92"/>
    <mergeCell ref="B93:C93"/>
    <mergeCell ref="D93:E93"/>
    <mergeCell ref="F93:G93"/>
    <mergeCell ref="H93:I93"/>
    <mergeCell ref="J93:K93"/>
    <mergeCell ref="L93:M93"/>
    <mergeCell ref="N93:O93"/>
    <mergeCell ref="P93:Q93"/>
    <mergeCell ref="R93:S93"/>
    <mergeCell ref="T92:U92"/>
    <mergeCell ref="V92:W92"/>
    <mergeCell ref="X92:Y92"/>
    <mergeCell ref="Z92:AA92"/>
    <mergeCell ref="AB92:AC92"/>
    <mergeCell ref="AD92:AE92"/>
    <mergeCell ref="H92:I92"/>
    <mergeCell ref="J92:K92"/>
    <mergeCell ref="L92:M92"/>
    <mergeCell ref="N92:O92"/>
    <mergeCell ref="P92:Q92"/>
    <mergeCell ref="R92:S92"/>
    <mergeCell ref="B92:C92"/>
    <mergeCell ref="D92:E92"/>
    <mergeCell ref="F92:G92"/>
    <mergeCell ref="AF94:AG94"/>
    <mergeCell ref="B95:C95"/>
    <mergeCell ref="B96:C96"/>
    <mergeCell ref="D96:E96"/>
    <mergeCell ref="F96:G96"/>
    <mergeCell ref="H96:I96"/>
    <mergeCell ref="J96:K96"/>
    <mergeCell ref="L96:M96"/>
    <mergeCell ref="N96:O96"/>
    <mergeCell ref="P96:Q96"/>
    <mergeCell ref="T94:U94"/>
    <mergeCell ref="V94:W94"/>
    <mergeCell ref="X94:Y94"/>
    <mergeCell ref="Z94:AA94"/>
    <mergeCell ref="AB94:AC94"/>
    <mergeCell ref="AD94:AE94"/>
    <mergeCell ref="AF93:AG93"/>
    <mergeCell ref="B94:C94"/>
    <mergeCell ref="D94:E94"/>
    <mergeCell ref="F94:G94"/>
    <mergeCell ref="H94:I94"/>
    <mergeCell ref="J94:K94"/>
    <mergeCell ref="L94:M94"/>
    <mergeCell ref="N94:O94"/>
    <mergeCell ref="P94:Q94"/>
    <mergeCell ref="R94:S94"/>
    <mergeCell ref="T93:U93"/>
    <mergeCell ref="V93:W93"/>
    <mergeCell ref="X93:Y93"/>
    <mergeCell ref="Z93:AA93"/>
    <mergeCell ref="AB93:AC93"/>
    <mergeCell ref="AD93:AE93"/>
    <mergeCell ref="AH97:AI97"/>
    <mergeCell ref="B98:C98"/>
    <mergeCell ref="D98:E98"/>
    <mergeCell ref="F98:G98"/>
    <mergeCell ref="H98:I98"/>
    <mergeCell ref="J98:K98"/>
    <mergeCell ref="L98:M98"/>
    <mergeCell ref="P97:Q97"/>
    <mergeCell ref="R97:S97"/>
    <mergeCell ref="T97:U97"/>
    <mergeCell ref="V97:W97"/>
    <mergeCell ref="X97:Y97"/>
    <mergeCell ref="Z97:AA97"/>
    <mergeCell ref="AD96:AE96"/>
    <mergeCell ref="AF96:AG96"/>
    <mergeCell ref="AH96:AI96"/>
    <mergeCell ref="B97:C97"/>
    <mergeCell ref="D97:E97"/>
    <mergeCell ref="F97:G97"/>
    <mergeCell ref="H97:I97"/>
    <mergeCell ref="J97:K97"/>
    <mergeCell ref="L97:M97"/>
    <mergeCell ref="N97:O97"/>
    <mergeCell ref="R96:S96"/>
    <mergeCell ref="T96:U96"/>
    <mergeCell ref="V96:W96"/>
    <mergeCell ref="X96:Y96"/>
    <mergeCell ref="Z96:AA96"/>
    <mergeCell ref="AB96:AC96"/>
    <mergeCell ref="N102:O102"/>
    <mergeCell ref="P102:Q102"/>
    <mergeCell ref="R102:S102"/>
    <mergeCell ref="A101:A108"/>
    <mergeCell ref="B101:C101"/>
    <mergeCell ref="B102:C102"/>
    <mergeCell ref="D102:E102"/>
    <mergeCell ref="F102:G102"/>
    <mergeCell ref="Z98:AA98"/>
    <mergeCell ref="AB98:AC98"/>
    <mergeCell ref="AD98:AE98"/>
    <mergeCell ref="AF98:AG98"/>
    <mergeCell ref="AH98:AI98"/>
    <mergeCell ref="B99:C99"/>
    <mergeCell ref="E99:G99"/>
    <mergeCell ref="H99:I99"/>
    <mergeCell ref="O99:P99"/>
    <mergeCell ref="Q99:R99"/>
    <mergeCell ref="N98:O98"/>
    <mergeCell ref="P98:Q98"/>
    <mergeCell ref="R98:S98"/>
    <mergeCell ref="T98:U98"/>
    <mergeCell ref="V98:W98"/>
    <mergeCell ref="X98:Y98"/>
    <mergeCell ref="A91:A98"/>
    <mergeCell ref="B91:C91"/>
    <mergeCell ref="AF103:AG103"/>
    <mergeCell ref="B104:C104"/>
    <mergeCell ref="D104:E104"/>
    <mergeCell ref="AB97:AC97"/>
    <mergeCell ref="AD97:AE97"/>
    <mergeCell ref="AF97:AG97"/>
    <mergeCell ref="F104:G104"/>
    <mergeCell ref="H104:I104"/>
    <mergeCell ref="J104:K104"/>
    <mergeCell ref="L104:M104"/>
    <mergeCell ref="N104:O104"/>
    <mergeCell ref="P104:Q104"/>
    <mergeCell ref="R104:S104"/>
    <mergeCell ref="T103:U103"/>
    <mergeCell ref="V103:W103"/>
    <mergeCell ref="X103:Y103"/>
    <mergeCell ref="Z103:AA103"/>
    <mergeCell ref="AB103:AC103"/>
    <mergeCell ref="AD103:AE103"/>
    <mergeCell ref="AF102:AG102"/>
    <mergeCell ref="B103:C103"/>
    <mergeCell ref="D103:E103"/>
    <mergeCell ref="F103:G103"/>
    <mergeCell ref="H103:I103"/>
    <mergeCell ref="J103:K103"/>
    <mergeCell ref="L103:M103"/>
    <mergeCell ref="N103:O103"/>
    <mergeCell ref="P103:Q103"/>
    <mergeCell ref="R103:S103"/>
    <mergeCell ref="T102:U102"/>
    <mergeCell ref="V102:W102"/>
    <mergeCell ref="X102:Y102"/>
    <mergeCell ref="Z102:AA102"/>
    <mergeCell ref="AB102:AC102"/>
    <mergeCell ref="AD102:AE102"/>
    <mergeCell ref="H102:I102"/>
    <mergeCell ref="J102:K102"/>
    <mergeCell ref="L102:M102"/>
    <mergeCell ref="AD106:AE106"/>
    <mergeCell ref="AF106:AG106"/>
    <mergeCell ref="AH106:AI106"/>
    <mergeCell ref="B107:C107"/>
    <mergeCell ref="D107:E107"/>
    <mergeCell ref="F107:G107"/>
    <mergeCell ref="H107:I107"/>
    <mergeCell ref="J107:K107"/>
    <mergeCell ref="L107:M107"/>
    <mergeCell ref="N107:O107"/>
    <mergeCell ref="R106:S106"/>
    <mergeCell ref="T106:U106"/>
    <mergeCell ref="V106:W106"/>
    <mergeCell ref="X106:Y106"/>
    <mergeCell ref="Z106:AA106"/>
    <mergeCell ref="AB106:AC106"/>
    <mergeCell ref="AF104:AG104"/>
    <mergeCell ref="B105:C105"/>
    <mergeCell ref="B106:C106"/>
    <mergeCell ref="D106:E106"/>
    <mergeCell ref="F106:G106"/>
    <mergeCell ref="H106:I106"/>
    <mergeCell ref="J106:K106"/>
    <mergeCell ref="L106:M106"/>
    <mergeCell ref="N106:O106"/>
    <mergeCell ref="P106:Q106"/>
    <mergeCell ref="T104:U104"/>
    <mergeCell ref="V104:W104"/>
    <mergeCell ref="X104:Y104"/>
    <mergeCell ref="Z104:AA104"/>
    <mergeCell ref="AB104:AC104"/>
    <mergeCell ref="AD104:AE104"/>
    <mergeCell ref="Z108:AA108"/>
    <mergeCell ref="AB108:AC108"/>
    <mergeCell ref="AD108:AE108"/>
    <mergeCell ref="AF108:AG108"/>
    <mergeCell ref="AH108:AI108"/>
    <mergeCell ref="B109:C109"/>
    <mergeCell ref="E109:G109"/>
    <mergeCell ref="H109:I109"/>
    <mergeCell ref="O109:P109"/>
    <mergeCell ref="Q109:R109"/>
    <mergeCell ref="N108:O108"/>
    <mergeCell ref="P108:Q108"/>
    <mergeCell ref="R108:S108"/>
    <mergeCell ref="T108:U108"/>
    <mergeCell ref="V108:W108"/>
    <mergeCell ref="X108:Y108"/>
    <mergeCell ref="AB107:AC107"/>
    <mergeCell ref="AD107:AE107"/>
    <mergeCell ref="AF107:AG107"/>
    <mergeCell ref="AH107:AI107"/>
    <mergeCell ref="B108:C108"/>
    <mergeCell ref="D108:E108"/>
    <mergeCell ref="F108:G108"/>
    <mergeCell ref="H108:I108"/>
    <mergeCell ref="J108:K108"/>
    <mergeCell ref="L108:M108"/>
    <mergeCell ref="P107:Q107"/>
    <mergeCell ref="R107:S107"/>
    <mergeCell ref="T107:U107"/>
    <mergeCell ref="V107:W107"/>
    <mergeCell ref="X107:Y107"/>
    <mergeCell ref="Z107:AA107"/>
    <mergeCell ref="AF112:AG112"/>
    <mergeCell ref="B113:C113"/>
    <mergeCell ref="D113:E113"/>
    <mergeCell ref="F113:G113"/>
    <mergeCell ref="H113:I113"/>
    <mergeCell ref="J113:K113"/>
    <mergeCell ref="L113:M113"/>
    <mergeCell ref="N113:O113"/>
    <mergeCell ref="P113:Q113"/>
    <mergeCell ref="R113:S113"/>
    <mergeCell ref="T112:U112"/>
    <mergeCell ref="V112:W112"/>
    <mergeCell ref="X112:Y112"/>
    <mergeCell ref="Z112:AA112"/>
    <mergeCell ref="AB112:AC112"/>
    <mergeCell ref="AD112:AE112"/>
    <mergeCell ref="H112:I112"/>
    <mergeCell ref="J112:K112"/>
    <mergeCell ref="L112:M112"/>
    <mergeCell ref="N112:O112"/>
    <mergeCell ref="P112:Q112"/>
    <mergeCell ref="R112:S112"/>
    <mergeCell ref="B112:C112"/>
    <mergeCell ref="D112:E112"/>
    <mergeCell ref="F112:G112"/>
    <mergeCell ref="AF114:AG114"/>
    <mergeCell ref="B115:C115"/>
    <mergeCell ref="B116:C116"/>
    <mergeCell ref="D116:E116"/>
    <mergeCell ref="F116:G116"/>
    <mergeCell ref="H116:I116"/>
    <mergeCell ref="J116:K116"/>
    <mergeCell ref="L116:M116"/>
    <mergeCell ref="N116:O116"/>
    <mergeCell ref="P116:Q116"/>
    <mergeCell ref="T114:U114"/>
    <mergeCell ref="V114:W114"/>
    <mergeCell ref="X114:Y114"/>
    <mergeCell ref="Z114:AA114"/>
    <mergeCell ref="AB114:AC114"/>
    <mergeCell ref="AD114:AE114"/>
    <mergeCell ref="AF113:AG113"/>
    <mergeCell ref="B114:C114"/>
    <mergeCell ref="D114:E114"/>
    <mergeCell ref="F114:G114"/>
    <mergeCell ref="H114:I114"/>
    <mergeCell ref="J114:K114"/>
    <mergeCell ref="L114:M114"/>
    <mergeCell ref="N114:O114"/>
    <mergeCell ref="P114:Q114"/>
    <mergeCell ref="R114:S114"/>
    <mergeCell ref="T113:U113"/>
    <mergeCell ref="V113:W113"/>
    <mergeCell ref="X113:Y113"/>
    <mergeCell ref="Z113:AA113"/>
    <mergeCell ref="AB113:AC113"/>
    <mergeCell ref="AD113:AE113"/>
    <mergeCell ref="AH117:AI117"/>
    <mergeCell ref="B118:C118"/>
    <mergeCell ref="D118:E118"/>
    <mergeCell ref="F118:G118"/>
    <mergeCell ref="H118:I118"/>
    <mergeCell ref="J118:K118"/>
    <mergeCell ref="L118:M118"/>
    <mergeCell ref="P117:Q117"/>
    <mergeCell ref="R117:S117"/>
    <mergeCell ref="T117:U117"/>
    <mergeCell ref="V117:W117"/>
    <mergeCell ref="X117:Y117"/>
    <mergeCell ref="Z117:AA117"/>
    <mergeCell ref="AD116:AE116"/>
    <mergeCell ref="AF116:AG116"/>
    <mergeCell ref="AH116:AI116"/>
    <mergeCell ref="B117:C117"/>
    <mergeCell ref="D117:E117"/>
    <mergeCell ref="F117:G117"/>
    <mergeCell ref="H117:I117"/>
    <mergeCell ref="J117:K117"/>
    <mergeCell ref="L117:M117"/>
    <mergeCell ref="N117:O117"/>
    <mergeCell ref="R116:S116"/>
    <mergeCell ref="T116:U116"/>
    <mergeCell ref="V116:W116"/>
    <mergeCell ref="X116:Y116"/>
    <mergeCell ref="Z116:AA116"/>
    <mergeCell ref="AB116:AC116"/>
    <mergeCell ref="N122:O122"/>
    <mergeCell ref="P122:Q122"/>
    <mergeCell ref="R122:S122"/>
    <mergeCell ref="A121:A128"/>
    <mergeCell ref="B121:C121"/>
    <mergeCell ref="B122:C122"/>
    <mergeCell ref="D122:E122"/>
    <mergeCell ref="F122:G122"/>
    <mergeCell ref="Z118:AA118"/>
    <mergeCell ref="AB118:AC118"/>
    <mergeCell ref="AD118:AE118"/>
    <mergeCell ref="AF118:AG118"/>
    <mergeCell ref="AH118:AI118"/>
    <mergeCell ref="B119:C119"/>
    <mergeCell ref="E119:G119"/>
    <mergeCell ref="H119:I119"/>
    <mergeCell ref="O119:P119"/>
    <mergeCell ref="Q119:R119"/>
    <mergeCell ref="N118:O118"/>
    <mergeCell ref="P118:Q118"/>
    <mergeCell ref="R118:S118"/>
    <mergeCell ref="T118:U118"/>
    <mergeCell ref="V118:W118"/>
    <mergeCell ref="X118:Y118"/>
    <mergeCell ref="A111:A118"/>
    <mergeCell ref="B111:C111"/>
    <mergeCell ref="AF123:AG123"/>
    <mergeCell ref="B124:C124"/>
    <mergeCell ref="D124:E124"/>
    <mergeCell ref="AB117:AC117"/>
    <mergeCell ref="AD117:AE117"/>
    <mergeCell ref="AF117:AG117"/>
    <mergeCell ref="F124:G124"/>
    <mergeCell ref="H124:I124"/>
    <mergeCell ref="J124:K124"/>
    <mergeCell ref="L124:M124"/>
    <mergeCell ref="N124:O124"/>
    <mergeCell ref="P124:Q124"/>
    <mergeCell ref="R124:S124"/>
    <mergeCell ref="T123:U123"/>
    <mergeCell ref="V123:W123"/>
    <mergeCell ref="X123:Y123"/>
    <mergeCell ref="Z123:AA123"/>
    <mergeCell ref="AB123:AC123"/>
    <mergeCell ref="AD123:AE123"/>
    <mergeCell ref="AF122:AG122"/>
    <mergeCell ref="B123:C123"/>
    <mergeCell ref="D123:E123"/>
    <mergeCell ref="F123:G123"/>
    <mergeCell ref="H123:I123"/>
    <mergeCell ref="J123:K123"/>
    <mergeCell ref="L123:M123"/>
    <mergeCell ref="N123:O123"/>
    <mergeCell ref="P123:Q123"/>
    <mergeCell ref="R123:S123"/>
    <mergeCell ref="T122:U122"/>
    <mergeCell ref="V122:W122"/>
    <mergeCell ref="X122:Y122"/>
    <mergeCell ref="Z122:AA122"/>
    <mergeCell ref="AB122:AC122"/>
    <mergeCell ref="AD122:AE122"/>
    <mergeCell ref="H122:I122"/>
    <mergeCell ref="J122:K122"/>
    <mergeCell ref="L122:M122"/>
    <mergeCell ref="AD126:AE126"/>
    <mergeCell ref="AF126:AG126"/>
    <mergeCell ref="AH126:AI126"/>
    <mergeCell ref="B127:C127"/>
    <mergeCell ref="D127:E127"/>
    <mergeCell ref="F127:G127"/>
    <mergeCell ref="H127:I127"/>
    <mergeCell ref="J127:K127"/>
    <mergeCell ref="L127:M127"/>
    <mergeCell ref="N127:O127"/>
    <mergeCell ref="R126:S126"/>
    <mergeCell ref="T126:U126"/>
    <mergeCell ref="V126:W126"/>
    <mergeCell ref="X126:Y126"/>
    <mergeCell ref="Z126:AA126"/>
    <mergeCell ref="AB126:AC126"/>
    <mergeCell ref="AF124:AG124"/>
    <mergeCell ref="B125:C125"/>
    <mergeCell ref="B126:C126"/>
    <mergeCell ref="D126:E126"/>
    <mergeCell ref="F126:G126"/>
    <mergeCell ref="H126:I126"/>
    <mergeCell ref="J126:K126"/>
    <mergeCell ref="L126:M126"/>
    <mergeCell ref="N126:O126"/>
    <mergeCell ref="P126:Q126"/>
    <mergeCell ref="T124:U124"/>
    <mergeCell ref="V124:W124"/>
    <mergeCell ref="X124:Y124"/>
    <mergeCell ref="Z124:AA124"/>
    <mergeCell ref="AB124:AC124"/>
    <mergeCell ref="AD124:AE124"/>
    <mergeCell ref="Z128:AA128"/>
    <mergeCell ref="AB128:AC128"/>
    <mergeCell ref="AD128:AE128"/>
    <mergeCell ref="AF128:AG128"/>
    <mergeCell ref="AH128:AI128"/>
    <mergeCell ref="B129:C129"/>
    <mergeCell ref="E129:G129"/>
    <mergeCell ref="H129:I129"/>
    <mergeCell ref="O129:P129"/>
    <mergeCell ref="Q129:R129"/>
    <mergeCell ref="N128:O128"/>
    <mergeCell ref="P128:Q128"/>
    <mergeCell ref="R128:S128"/>
    <mergeCell ref="T128:U128"/>
    <mergeCell ref="V128:W128"/>
    <mergeCell ref="X128:Y128"/>
    <mergeCell ref="AB127:AC127"/>
    <mergeCell ref="AD127:AE127"/>
    <mergeCell ref="AF127:AG127"/>
    <mergeCell ref="AH127:AI127"/>
    <mergeCell ref="B128:C128"/>
    <mergeCell ref="D128:E128"/>
    <mergeCell ref="F128:G128"/>
    <mergeCell ref="H128:I128"/>
    <mergeCell ref="J128:K128"/>
    <mergeCell ref="L128:M128"/>
    <mergeCell ref="P127:Q127"/>
    <mergeCell ref="R127:S127"/>
    <mergeCell ref="T127:U127"/>
    <mergeCell ref="V127:W127"/>
    <mergeCell ref="X127:Y127"/>
    <mergeCell ref="Z127:AA127"/>
    <mergeCell ref="AF132:AG132"/>
    <mergeCell ref="B133:C133"/>
    <mergeCell ref="D133:E133"/>
    <mergeCell ref="F133:G133"/>
    <mergeCell ref="H133:I133"/>
    <mergeCell ref="J133:K133"/>
    <mergeCell ref="L133:M133"/>
    <mergeCell ref="N133:O133"/>
    <mergeCell ref="P133:Q133"/>
    <mergeCell ref="R133:S133"/>
    <mergeCell ref="T132:U132"/>
    <mergeCell ref="V132:W132"/>
    <mergeCell ref="X132:Y132"/>
    <mergeCell ref="Z132:AA132"/>
    <mergeCell ref="AB132:AC132"/>
    <mergeCell ref="AD132:AE132"/>
    <mergeCell ref="H132:I132"/>
    <mergeCell ref="J132:K132"/>
    <mergeCell ref="L132:M132"/>
    <mergeCell ref="N132:O132"/>
    <mergeCell ref="P132:Q132"/>
    <mergeCell ref="R132:S132"/>
    <mergeCell ref="B132:C132"/>
    <mergeCell ref="D132:E132"/>
    <mergeCell ref="F132:G132"/>
    <mergeCell ref="AF134:AG134"/>
    <mergeCell ref="B135:C135"/>
    <mergeCell ref="B136:C136"/>
    <mergeCell ref="D136:E136"/>
    <mergeCell ref="F136:G136"/>
    <mergeCell ref="H136:I136"/>
    <mergeCell ref="J136:K136"/>
    <mergeCell ref="L136:M136"/>
    <mergeCell ref="N136:O136"/>
    <mergeCell ref="P136:Q136"/>
    <mergeCell ref="T134:U134"/>
    <mergeCell ref="V134:W134"/>
    <mergeCell ref="X134:Y134"/>
    <mergeCell ref="Z134:AA134"/>
    <mergeCell ref="AB134:AC134"/>
    <mergeCell ref="AD134:AE134"/>
    <mergeCell ref="AF133:AG133"/>
    <mergeCell ref="B134:C134"/>
    <mergeCell ref="D134:E134"/>
    <mergeCell ref="F134:G134"/>
    <mergeCell ref="H134:I134"/>
    <mergeCell ref="J134:K134"/>
    <mergeCell ref="L134:M134"/>
    <mergeCell ref="N134:O134"/>
    <mergeCell ref="P134:Q134"/>
    <mergeCell ref="R134:S134"/>
    <mergeCell ref="T133:U133"/>
    <mergeCell ref="V133:W133"/>
    <mergeCell ref="X133:Y133"/>
    <mergeCell ref="Z133:AA133"/>
    <mergeCell ref="AB133:AC133"/>
    <mergeCell ref="AD133:AE133"/>
    <mergeCell ref="AB137:AC137"/>
    <mergeCell ref="AD137:AE137"/>
    <mergeCell ref="AF137:AG137"/>
    <mergeCell ref="AH137:AI137"/>
    <mergeCell ref="B138:C138"/>
    <mergeCell ref="D138:E138"/>
    <mergeCell ref="F138:G138"/>
    <mergeCell ref="H138:I138"/>
    <mergeCell ref="J138:K138"/>
    <mergeCell ref="L138:M138"/>
    <mergeCell ref="P137:Q137"/>
    <mergeCell ref="R137:S137"/>
    <mergeCell ref="T137:U137"/>
    <mergeCell ref="V137:W137"/>
    <mergeCell ref="X137:Y137"/>
    <mergeCell ref="Z137:AA137"/>
    <mergeCell ref="AD136:AE136"/>
    <mergeCell ref="AF136:AG136"/>
    <mergeCell ref="AH136:AI136"/>
    <mergeCell ref="B137:C137"/>
    <mergeCell ref="D137:E137"/>
    <mergeCell ref="F137:G137"/>
    <mergeCell ref="H137:I137"/>
    <mergeCell ref="J137:K137"/>
    <mergeCell ref="L137:M137"/>
    <mergeCell ref="N137:O137"/>
    <mergeCell ref="R136:S136"/>
    <mergeCell ref="T136:U136"/>
    <mergeCell ref="V136:W136"/>
    <mergeCell ref="X136:Y136"/>
    <mergeCell ref="Z136:AA136"/>
    <mergeCell ref="AB136:AC136"/>
    <mergeCell ref="A141:A148"/>
    <mergeCell ref="B141:C141"/>
    <mergeCell ref="B142:C142"/>
    <mergeCell ref="D142:E142"/>
    <mergeCell ref="F142:G142"/>
    <mergeCell ref="Z138:AA138"/>
    <mergeCell ref="AB138:AC138"/>
    <mergeCell ref="AD138:AE138"/>
    <mergeCell ref="AF138:AG138"/>
    <mergeCell ref="AH138:AI138"/>
    <mergeCell ref="B139:C139"/>
    <mergeCell ref="E139:G139"/>
    <mergeCell ref="H139:I139"/>
    <mergeCell ref="O139:P139"/>
    <mergeCell ref="Q139:R139"/>
    <mergeCell ref="N138:O138"/>
    <mergeCell ref="P138:Q138"/>
    <mergeCell ref="R138:S138"/>
    <mergeCell ref="T138:U138"/>
    <mergeCell ref="V138:W138"/>
    <mergeCell ref="X138:Y138"/>
    <mergeCell ref="A131:A138"/>
    <mergeCell ref="B131:C131"/>
    <mergeCell ref="AF142:AG142"/>
    <mergeCell ref="B143:C143"/>
    <mergeCell ref="D143:E143"/>
    <mergeCell ref="F143:G143"/>
    <mergeCell ref="H143:I143"/>
    <mergeCell ref="J143:K143"/>
    <mergeCell ref="L143:M143"/>
    <mergeCell ref="N143:O143"/>
    <mergeCell ref="P143:Q143"/>
    <mergeCell ref="T142:U142"/>
    <mergeCell ref="V142:W142"/>
    <mergeCell ref="X142:Y142"/>
    <mergeCell ref="Z142:AA142"/>
    <mergeCell ref="AB142:AC142"/>
    <mergeCell ref="AD142:AE142"/>
    <mergeCell ref="H142:I142"/>
    <mergeCell ref="J142:K142"/>
    <mergeCell ref="L142:M142"/>
    <mergeCell ref="N142:O142"/>
    <mergeCell ref="P142:Q142"/>
    <mergeCell ref="R142:S142"/>
    <mergeCell ref="AF144:AG144"/>
    <mergeCell ref="B145:C145"/>
    <mergeCell ref="B146:C146"/>
    <mergeCell ref="D146:E146"/>
    <mergeCell ref="F146:G146"/>
    <mergeCell ref="H146:I146"/>
    <mergeCell ref="J146:K146"/>
    <mergeCell ref="L146:M146"/>
    <mergeCell ref="N146:O146"/>
    <mergeCell ref="P146:Q146"/>
    <mergeCell ref="T144:U144"/>
    <mergeCell ref="V144:W144"/>
    <mergeCell ref="X144:Y144"/>
    <mergeCell ref="Z144:AA144"/>
    <mergeCell ref="AB144:AC144"/>
    <mergeCell ref="AD144:AE144"/>
    <mergeCell ref="AF143:AG143"/>
    <mergeCell ref="B144:C144"/>
    <mergeCell ref="D144:E144"/>
    <mergeCell ref="F144:G144"/>
    <mergeCell ref="T143:U143"/>
    <mergeCell ref="V143:W143"/>
    <mergeCell ref="X143:Y143"/>
    <mergeCell ref="Z143:AA143"/>
    <mergeCell ref="AB143:AC143"/>
    <mergeCell ref="AD143:AE143"/>
    <mergeCell ref="AB147:AC147"/>
    <mergeCell ref="AD147:AE147"/>
    <mergeCell ref="AF147:AG147"/>
    <mergeCell ref="AH147:AI147"/>
    <mergeCell ref="R143:S143"/>
    <mergeCell ref="P147:Q147"/>
    <mergeCell ref="R147:S147"/>
    <mergeCell ref="T147:U147"/>
    <mergeCell ref="V147:W147"/>
    <mergeCell ref="X147:Y147"/>
    <mergeCell ref="Z147:AA147"/>
    <mergeCell ref="AD146:AE146"/>
    <mergeCell ref="AF146:AG146"/>
    <mergeCell ref="AH146:AI146"/>
    <mergeCell ref="B147:C147"/>
    <mergeCell ref="D147:E147"/>
    <mergeCell ref="F147:G147"/>
    <mergeCell ref="H147:I147"/>
    <mergeCell ref="J147:K147"/>
    <mergeCell ref="L147:M147"/>
    <mergeCell ref="N147:O147"/>
    <mergeCell ref="R146:S146"/>
    <mergeCell ref="T146:U146"/>
    <mergeCell ref="V146:W146"/>
    <mergeCell ref="X146:Y146"/>
    <mergeCell ref="Z146:AA146"/>
    <mergeCell ref="AB146:AC146"/>
    <mergeCell ref="Z148:AA148"/>
    <mergeCell ref="AB148:AC148"/>
    <mergeCell ref="H144:I144"/>
    <mergeCell ref="J144:K144"/>
    <mergeCell ref="L144:M144"/>
    <mergeCell ref="N144:O144"/>
    <mergeCell ref="P144:Q144"/>
    <mergeCell ref="R144:S144"/>
    <mergeCell ref="AD148:AE148"/>
    <mergeCell ref="AF148:AG148"/>
    <mergeCell ref="AH148:AI148"/>
    <mergeCell ref="B149:C149"/>
    <mergeCell ref="E149:G149"/>
    <mergeCell ref="H149:I149"/>
    <mergeCell ref="O149:P149"/>
    <mergeCell ref="Q149:R149"/>
    <mergeCell ref="N148:O148"/>
    <mergeCell ref="P148:Q148"/>
    <mergeCell ref="R148:S148"/>
    <mergeCell ref="T148:U148"/>
    <mergeCell ref="V148:W148"/>
    <mergeCell ref="X148:Y148"/>
    <mergeCell ref="B148:C148"/>
    <mergeCell ref="D148:E148"/>
    <mergeCell ref="F148:G148"/>
    <mergeCell ref="H148:I148"/>
    <mergeCell ref="J148:K148"/>
    <mergeCell ref="L148:M148"/>
  </mergeCells>
  <pageMargins left="0.59055118110236227" right="0.39370078740157483" top="0.19685039370078741" bottom="0.19685039370078741" header="0.39370078740157483" footer="0"/>
  <pageSetup paperSize="9" scale="90" orientation="landscape" horizontalDpi="4294967293" verticalDpi="360" r:id="rId1"/>
  <headerFooter alignWithMargins="0"/>
  <rowBreaks count="3" manualBreakCount="3">
    <brk id="39" max="16383" man="1"/>
    <brk id="79" max="16383" man="1"/>
    <brk id="119"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156"/>
  <sheetViews>
    <sheetView view="pageBreakPreview" topLeftCell="A94" zoomScale="60" zoomScaleNormal="100" workbookViewId="0">
      <selection activeCell="AH2" sqref="AH2"/>
    </sheetView>
  </sheetViews>
  <sheetFormatPr defaultColWidth="1.85546875" defaultRowHeight="12.75" x14ac:dyDescent="0.2"/>
  <cols>
    <col min="1" max="1" width="3.140625" style="159" customWidth="1"/>
    <col min="2" max="35" width="4.140625" style="159" customWidth="1"/>
    <col min="36" max="45" width="2.140625" style="159" customWidth="1"/>
    <col min="46" max="255" width="1.85546875" style="159"/>
    <col min="256" max="256" width="2.7109375" style="159" customWidth="1"/>
    <col min="257" max="257" width="3.140625" style="159" customWidth="1"/>
    <col min="258" max="291" width="4.140625" style="159" customWidth="1"/>
    <col min="292" max="301" width="2.140625" style="159" customWidth="1"/>
    <col min="302" max="511" width="1.85546875" style="159"/>
    <col min="512" max="512" width="2.7109375" style="159" customWidth="1"/>
    <col min="513" max="513" width="3.140625" style="159" customWidth="1"/>
    <col min="514" max="547" width="4.140625" style="159" customWidth="1"/>
    <col min="548" max="557" width="2.140625" style="159" customWidth="1"/>
    <col min="558" max="767" width="1.85546875" style="159"/>
    <col min="768" max="768" width="2.7109375" style="159" customWidth="1"/>
    <col min="769" max="769" width="3.140625" style="159" customWidth="1"/>
    <col min="770" max="803" width="4.140625" style="159" customWidth="1"/>
    <col min="804" max="813" width="2.140625" style="159" customWidth="1"/>
    <col min="814" max="1023" width="1.85546875" style="159"/>
    <col min="1024" max="1024" width="2.7109375" style="159" customWidth="1"/>
    <col min="1025" max="1025" width="3.140625" style="159" customWidth="1"/>
    <col min="1026" max="1059" width="4.140625" style="159" customWidth="1"/>
    <col min="1060" max="1069" width="2.140625" style="159" customWidth="1"/>
    <col min="1070" max="1279" width="1.85546875" style="159"/>
    <col min="1280" max="1280" width="2.7109375" style="159" customWidth="1"/>
    <col min="1281" max="1281" width="3.140625" style="159" customWidth="1"/>
    <col min="1282" max="1315" width="4.140625" style="159" customWidth="1"/>
    <col min="1316" max="1325" width="2.140625" style="159" customWidth="1"/>
    <col min="1326" max="1535" width="1.85546875" style="159"/>
    <col min="1536" max="1536" width="2.7109375" style="159" customWidth="1"/>
    <col min="1537" max="1537" width="3.140625" style="159" customWidth="1"/>
    <col min="1538" max="1571" width="4.140625" style="159" customWidth="1"/>
    <col min="1572" max="1581" width="2.140625" style="159" customWidth="1"/>
    <col min="1582" max="1791" width="1.85546875" style="159"/>
    <col min="1792" max="1792" width="2.7109375" style="159" customWidth="1"/>
    <col min="1793" max="1793" width="3.140625" style="159" customWidth="1"/>
    <col min="1794" max="1827" width="4.140625" style="159" customWidth="1"/>
    <col min="1828" max="1837" width="2.140625" style="159" customWidth="1"/>
    <col min="1838" max="2047" width="1.85546875" style="159"/>
    <col min="2048" max="2048" width="2.7109375" style="159" customWidth="1"/>
    <col min="2049" max="2049" width="3.140625" style="159" customWidth="1"/>
    <col min="2050" max="2083" width="4.140625" style="159" customWidth="1"/>
    <col min="2084" max="2093" width="2.140625" style="159" customWidth="1"/>
    <col min="2094" max="2303" width="1.85546875" style="159"/>
    <col min="2304" max="2304" width="2.7109375" style="159" customWidth="1"/>
    <col min="2305" max="2305" width="3.140625" style="159" customWidth="1"/>
    <col min="2306" max="2339" width="4.140625" style="159" customWidth="1"/>
    <col min="2340" max="2349" width="2.140625" style="159" customWidth="1"/>
    <col min="2350" max="2559" width="1.85546875" style="159"/>
    <col min="2560" max="2560" width="2.7109375" style="159" customWidth="1"/>
    <col min="2561" max="2561" width="3.140625" style="159" customWidth="1"/>
    <col min="2562" max="2595" width="4.140625" style="159" customWidth="1"/>
    <col min="2596" max="2605" width="2.140625" style="159" customWidth="1"/>
    <col min="2606" max="2815" width="1.85546875" style="159"/>
    <col min="2816" max="2816" width="2.7109375" style="159" customWidth="1"/>
    <col min="2817" max="2817" width="3.140625" style="159" customWidth="1"/>
    <col min="2818" max="2851" width="4.140625" style="159" customWidth="1"/>
    <col min="2852" max="2861" width="2.140625" style="159" customWidth="1"/>
    <col min="2862" max="3071" width="1.85546875" style="159"/>
    <col min="3072" max="3072" width="2.7109375" style="159" customWidth="1"/>
    <col min="3073" max="3073" width="3.140625" style="159" customWidth="1"/>
    <col min="3074" max="3107" width="4.140625" style="159" customWidth="1"/>
    <col min="3108" max="3117" width="2.140625" style="159" customWidth="1"/>
    <col min="3118" max="3327" width="1.85546875" style="159"/>
    <col min="3328" max="3328" width="2.7109375" style="159" customWidth="1"/>
    <col min="3329" max="3329" width="3.140625" style="159" customWidth="1"/>
    <col min="3330" max="3363" width="4.140625" style="159" customWidth="1"/>
    <col min="3364" max="3373" width="2.140625" style="159" customWidth="1"/>
    <col min="3374" max="3583" width="1.85546875" style="159"/>
    <col min="3584" max="3584" width="2.7109375" style="159" customWidth="1"/>
    <col min="3585" max="3585" width="3.140625" style="159" customWidth="1"/>
    <col min="3586" max="3619" width="4.140625" style="159" customWidth="1"/>
    <col min="3620" max="3629" width="2.140625" style="159" customWidth="1"/>
    <col min="3630" max="3839" width="1.85546875" style="159"/>
    <col min="3840" max="3840" width="2.7109375" style="159" customWidth="1"/>
    <col min="3841" max="3841" width="3.140625" style="159" customWidth="1"/>
    <col min="3842" max="3875" width="4.140625" style="159" customWidth="1"/>
    <col min="3876" max="3885" width="2.140625" style="159" customWidth="1"/>
    <col min="3886" max="4095" width="1.85546875" style="159"/>
    <col min="4096" max="4096" width="2.7109375" style="159" customWidth="1"/>
    <col min="4097" max="4097" width="3.140625" style="159" customWidth="1"/>
    <col min="4098" max="4131" width="4.140625" style="159" customWidth="1"/>
    <col min="4132" max="4141" width="2.140625" style="159" customWidth="1"/>
    <col min="4142" max="4351" width="1.85546875" style="159"/>
    <col min="4352" max="4352" width="2.7109375" style="159" customWidth="1"/>
    <col min="4353" max="4353" width="3.140625" style="159" customWidth="1"/>
    <col min="4354" max="4387" width="4.140625" style="159" customWidth="1"/>
    <col min="4388" max="4397" width="2.140625" style="159" customWidth="1"/>
    <col min="4398" max="4607" width="1.85546875" style="159"/>
    <col min="4608" max="4608" width="2.7109375" style="159" customWidth="1"/>
    <col min="4609" max="4609" width="3.140625" style="159" customWidth="1"/>
    <col min="4610" max="4643" width="4.140625" style="159" customWidth="1"/>
    <col min="4644" max="4653" width="2.140625" style="159" customWidth="1"/>
    <col min="4654" max="4863" width="1.85546875" style="159"/>
    <col min="4864" max="4864" width="2.7109375" style="159" customWidth="1"/>
    <col min="4865" max="4865" width="3.140625" style="159" customWidth="1"/>
    <col min="4866" max="4899" width="4.140625" style="159" customWidth="1"/>
    <col min="4900" max="4909" width="2.140625" style="159" customWidth="1"/>
    <col min="4910" max="5119" width="1.85546875" style="159"/>
    <col min="5120" max="5120" width="2.7109375" style="159" customWidth="1"/>
    <col min="5121" max="5121" width="3.140625" style="159" customWidth="1"/>
    <col min="5122" max="5155" width="4.140625" style="159" customWidth="1"/>
    <col min="5156" max="5165" width="2.140625" style="159" customWidth="1"/>
    <col min="5166" max="5375" width="1.85546875" style="159"/>
    <col min="5376" max="5376" width="2.7109375" style="159" customWidth="1"/>
    <col min="5377" max="5377" width="3.140625" style="159" customWidth="1"/>
    <col min="5378" max="5411" width="4.140625" style="159" customWidth="1"/>
    <col min="5412" max="5421" width="2.140625" style="159" customWidth="1"/>
    <col min="5422" max="5631" width="1.85546875" style="159"/>
    <col min="5632" max="5632" width="2.7109375" style="159" customWidth="1"/>
    <col min="5633" max="5633" width="3.140625" style="159" customWidth="1"/>
    <col min="5634" max="5667" width="4.140625" style="159" customWidth="1"/>
    <col min="5668" max="5677" width="2.140625" style="159" customWidth="1"/>
    <col min="5678" max="5887" width="1.85546875" style="159"/>
    <col min="5888" max="5888" width="2.7109375" style="159" customWidth="1"/>
    <col min="5889" max="5889" width="3.140625" style="159" customWidth="1"/>
    <col min="5890" max="5923" width="4.140625" style="159" customWidth="1"/>
    <col min="5924" max="5933" width="2.140625" style="159" customWidth="1"/>
    <col min="5934" max="6143" width="1.85546875" style="159"/>
    <col min="6144" max="6144" width="2.7109375" style="159" customWidth="1"/>
    <col min="6145" max="6145" width="3.140625" style="159" customWidth="1"/>
    <col min="6146" max="6179" width="4.140625" style="159" customWidth="1"/>
    <col min="6180" max="6189" width="2.140625" style="159" customWidth="1"/>
    <col min="6190" max="6399" width="1.85546875" style="159"/>
    <col min="6400" max="6400" width="2.7109375" style="159" customWidth="1"/>
    <col min="6401" max="6401" width="3.140625" style="159" customWidth="1"/>
    <col min="6402" max="6435" width="4.140625" style="159" customWidth="1"/>
    <col min="6436" max="6445" width="2.140625" style="159" customWidth="1"/>
    <col min="6446" max="6655" width="1.85546875" style="159"/>
    <col min="6656" max="6656" width="2.7109375" style="159" customWidth="1"/>
    <col min="6657" max="6657" width="3.140625" style="159" customWidth="1"/>
    <col min="6658" max="6691" width="4.140625" style="159" customWidth="1"/>
    <col min="6692" max="6701" width="2.140625" style="159" customWidth="1"/>
    <col min="6702" max="6911" width="1.85546875" style="159"/>
    <col min="6912" max="6912" width="2.7109375" style="159" customWidth="1"/>
    <col min="6913" max="6913" width="3.140625" style="159" customWidth="1"/>
    <col min="6914" max="6947" width="4.140625" style="159" customWidth="1"/>
    <col min="6948" max="6957" width="2.140625" style="159" customWidth="1"/>
    <col min="6958" max="7167" width="1.85546875" style="159"/>
    <col min="7168" max="7168" width="2.7109375" style="159" customWidth="1"/>
    <col min="7169" max="7169" width="3.140625" style="159" customWidth="1"/>
    <col min="7170" max="7203" width="4.140625" style="159" customWidth="1"/>
    <col min="7204" max="7213" width="2.140625" style="159" customWidth="1"/>
    <col min="7214" max="7423" width="1.85546875" style="159"/>
    <col min="7424" max="7424" width="2.7109375" style="159" customWidth="1"/>
    <col min="7425" max="7425" width="3.140625" style="159" customWidth="1"/>
    <col min="7426" max="7459" width="4.140625" style="159" customWidth="1"/>
    <col min="7460" max="7469" width="2.140625" style="159" customWidth="1"/>
    <col min="7470" max="7679" width="1.85546875" style="159"/>
    <col min="7680" max="7680" width="2.7109375" style="159" customWidth="1"/>
    <col min="7681" max="7681" width="3.140625" style="159" customWidth="1"/>
    <col min="7682" max="7715" width="4.140625" style="159" customWidth="1"/>
    <col min="7716" max="7725" width="2.140625" style="159" customWidth="1"/>
    <col min="7726" max="7935" width="1.85546875" style="159"/>
    <col min="7936" max="7936" width="2.7109375" style="159" customWidth="1"/>
    <col min="7937" max="7937" width="3.140625" style="159" customWidth="1"/>
    <col min="7938" max="7971" width="4.140625" style="159" customWidth="1"/>
    <col min="7972" max="7981" width="2.140625" style="159" customWidth="1"/>
    <col min="7982" max="8191" width="1.85546875" style="159"/>
    <col min="8192" max="8192" width="2.7109375" style="159" customWidth="1"/>
    <col min="8193" max="8193" width="3.140625" style="159" customWidth="1"/>
    <col min="8194" max="8227" width="4.140625" style="159" customWidth="1"/>
    <col min="8228" max="8237" width="2.140625" style="159" customWidth="1"/>
    <col min="8238" max="8447" width="1.85546875" style="159"/>
    <col min="8448" max="8448" width="2.7109375" style="159" customWidth="1"/>
    <col min="8449" max="8449" width="3.140625" style="159" customWidth="1"/>
    <col min="8450" max="8483" width="4.140625" style="159" customWidth="1"/>
    <col min="8484" max="8493" width="2.140625" style="159" customWidth="1"/>
    <col min="8494" max="8703" width="1.85546875" style="159"/>
    <col min="8704" max="8704" width="2.7109375" style="159" customWidth="1"/>
    <col min="8705" max="8705" width="3.140625" style="159" customWidth="1"/>
    <col min="8706" max="8739" width="4.140625" style="159" customWidth="1"/>
    <col min="8740" max="8749" width="2.140625" style="159" customWidth="1"/>
    <col min="8750" max="8959" width="1.85546875" style="159"/>
    <col min="8960" max="8960" width="2.7109375" style="159" customWidth="1"/>
    <col min="8961" max="8961" width="3.140625" style="159" customWidth="1"/>
    <col min="8962" max="8995" width="4.140625" style="159" customWidth="1"/>
    <col min="8996" max="9005" width="2.140625" style="159" customWidth="1"/>
    <col min="9006" max="9215" width="1.85546875" style="159"/>
    <col min="9216" max="9216" width="2.7109375" style="159" customWidth="1"/>
    <col min="9217" max="9217" width="3.140625" style="159" customWidth="1"/>
    <col min="9218" max="9251" width="4.140625" style="159" customWidth="1"/>
    <col min="9252" max="9261" width="2.140625" style="159" customWidth="1"/>
    <col min="9262" max="9471" width="1.85546875" style="159"/>
    <col min="9472" max="9472" width="2.7109375" style="159" customWidth="1"/>
    <col min="9473" max="9473" width="3.140625" style="159" customWidth="1"/>
    <col min="9474" max="9507" width="4.140625" style="159" customWidth="1"/>
    <col min="9508" max="9517" width="2.140625" style="159" customWidth="1"/>
    <col min="9518" max="9727" width="1.85546875" style="159"/>
    <col min="9728" max="9728" width="2.7109375" style="159" customWidth="1"/>
    <col min="9729" max="9729" width="3.140625" style="159" customWidth="1"/>
    <col min="9730" max="9763" width="4.140625" style="159" customWidth="1"/>
    <col min="9764" max="9773" width="2.140625" style="159" customWidth="1"/>
    <col min="9774" max="9983" width="1.85546875" style="159"/>
    <col min="9984" max="9984" width="2.7109375" style="159" customWidth="1"/>
    <col min="9985" max="9985" width="3.140625" style="159" customWidth="1"/>
    <col min="9986" max="10019" width="4.140625" style="159" customWidth="1"/>
    <col min="10020" max="10029" width="2.140625" style="159" customWidth="1"/>
    <col min="10030" max="10239" width="1.85546875" style="159"/>
    <col min="10240" max="10240" width="2.7109375" style="159" customWidth="1"/>
    <col min="10241" max="10241" width="3.140625" style="159" customWidth="1"/>
    <col min="10242" max="10275" width="4.140625" style="159" customWidth="1"/>
    <col min="10276" max="10285" width="2.140625" style="159" customWidth="1"/>
    <col min="10286" max="10495" width="1.85546875" style="159"/>
    <col min="10496" max="10496" width="2.7109375" style="159" customWidth="1"/>
    <col min="10497" max="10497" width="3.140625" style="159" customWidth="1"/>
    <col min="10498" max="10531" width="4.140625" style="159" customWidth="1"/>
    <col min="10532" max="10541" width="2.140625" style="159" customWidth="1"/>
    <col min="10542" max="10751" width="1.85546875" style="159"/>
    <col min="10752" max="10752" width="2.7109375" style="159" customWidth="1"/>
    <col min="10753" max="10753" width="3.140625" style="159" customWidth="1"/>
    <col min="10754" max="10787" width="4.140625" style="159" customWidth="1"/>
    <col min="10788" max="10797" width="2.140625" style="159" customWidth="1"/>
    <col min="10798" max="11007" width="1.85546875" style="159"/>
    <col min="11008" max="11008" width="2.7109375" style="159" customWidth="1"/>
    <col min="11009" max="11009" width="3.140625" style="159" customWidth="1"/>
    <col min="11010" max="11043" width="4.140625" style="159" customWidth="1"/>
    <col min="11044" max="11053" width="2.140625" style="159" customWidth="1"/>
    <col min="11054" max="11263" width="1.85546875" style="159"/>
    <col min="11264" max="11264" width="2.7109375" style="159" customWidth="1"/>
    <col min="11265" max="11265" width="3.140625" style="159" customWidth="1"/>
    <col min="11266" max="11299" width="4.140625" style="159" customWidth="1"/>
    <col min="11300" max="11309" width="2.140625" style="159" customWidth="1"/>
    <col min="11310" max="11519" width="1.85546875" style="159"/>
    <col min="11520" max="11520" width="2.7109375" style="159" customWidth="1"/>
    <col min="11521" max="11521" width="3.140625" style="159" customWidth="1"/>
    <col min="11522" max="11555" width="4.140625" style="159" customWidth="1"/>
    <col min="11556" max="11565" width="2.140625" style="159" customWidth="1"/>
    <col min="11566" max="11775" width="1.85546875" style="159"/>
    <col min="11776" max="11776" width="2.7109375" style="159" customWidth="1"/>
    <col min="11777" max="11777" width="3.140625" style="159" customWidth="1"/>
    <col min="11778" max="11811" width="4.140625" style="159" customWidth="1"/>
    <col min="11812" max="11821" width="2.140625" style="159" customWidth="1"/>
    <col min="11822" max="12031" width="1.85546875" style="159"/>
    <col min="12032" max="12032" width="2.7109375" style="159" customWidth="1"/>
    <col min="12033" max="12033" width="3.140625" style="159" customWidth="1"/>
    <col min="12034" max="12067" width="4.140625" style="159" customWidth="1"/>
    <col min="12068" max="12077" width="2.140625" style="159" customWidth="1"/>
    <col min="12078" max="12287" width="1.85546875" style="159"/>
    <col min="12288" max="12288" width="2.7109375" style="159" customWidth="1"/>
    <col min="12289" max="12289" width="3.140625" style="159" customWidth="1"/>
    <col min="12290" max="12323" width="4.140625" style="159" customWidth="1"/>
    <col min="12324" max="12333" width="2.140625" style="159" customWidth="1"/>
    <col min="12334" max="12543" width="1.85546875" style="159"/>
    <col min="12544" max="12544" width="2.7109375" style="159" customWidth="1"/>
    <col min="12545" max="12545" width="3.140625" style="159" customWidth="1"/>
    <col min="12546" max="12579" width="4.140625" style="159" customWidth="1"/>
    <col min="12580" max="12589" width="2.140625" style="159" customWidth="1"/>
    <col min="12590" max="12799" width="1.85546875" style="159"/>
    <col min="12800" max="12800" width="2.7109375" style="159" customWidth="1"/>
    <col min="12801" max="12801" width="3.140625" style="159" customWidth="1"/>
    <col min="12802" max="12835" width="4.140625" style="159" customWidth="1"/>
    <col min="12836" max="12845" width="2.140625" style="159" customWidth="1"/>
    <col min="12846" max="13055" width="1.85546875" style="159"/>
    <col min="13056" max="13056" width="2.7109375" style="159" customWidth="1"/>
    <col min="13057" max="13057" width="3.140625" style="159" customWidth="1"/>
    <col min="13058" max="13091" width="4.140625" style="159" customWidth="1"/>
    <col min="13092" max="13101" width="2.140625" style="159" customWidth="1"/>
    <col min="13102" max="13311" width="1.85546875" style="159"/>
    <col min="13312" max="13312" width="2.7109375" style="159" customWidth="1"/>
    <col min="13313" max="13313" width="3.140625" style="159" customWidth="1"/>
    <col min="13314" max="13347" width="4.140625" style="159" customWidth="1"/>
    <col min="13348" max="13357" width="2.140625" style="159" customWidth="1"/>
    <col min="13358" max="13567" width="1.85546875" style="159"/>
    <col min="13568" max="13568" width="2.7109375" style="159" customWidth="1"/>
    <col min="13569" max="13569" width="3.140625" style="159" customWidth="1"/>
    <col min="13570" max="13603" width="4.140625" style="159" customWidth="1"/>
    <col min="13604" max="13613" width="2.140625" style="159" customWidth="1"/>
    <col min="13614" max="13823" width="1.85546875" style="159"/>
    <col min="13824" max="13824" width="2.7109375" style="159" customWidth="1"/>
    <col min="13825" max="13825" width="3.140625" style="159" customWidth="1"/>
    <col min="13826" max="13859" width="4.140625" style="159" customWidth="1"/>
    <col min="13860" max="13869" width="2.140625" style="159" customWidth="1"/>
    <col min="13870" max="14079" width="1.85546875" style="159"/>
    <col min="14080" max="14080" width="2.7109375" style="159" customWidth="1"/>
    <col min="14081" max="14081" width="3.140625" style="159" customWidth="1"/>
    <col min="14082" max="14115" width="4.140625" style="159" customWidth="1"/>
    <col min="14116" max="14125" width="2.140625" style="159" customWidth="1"/>
    <col min="14126" max="14335" width="1.85546875" style="159"/>
    <col min="14336" max="14336" width="2.7109375" style="159" customWidth="1"/>
    <col min="14337" max="14337" width="3.140625" style="159" customWidth="1"/>
    <col min="14338" max="14371" width="4.140625" style="159" customWidth="1"/>
    <col min="14372" max="14381" width="2.140625" style="159" customWidth="1"/>
    <col min="14382" max="14591" width="1.85546875" style="159"/>
    <col min="14592" max="14592" width="2.7109375" style="159" customWidth="1"/>
    <col min="14593" max="14593" width="3.140625" style="159" customWidth="1"/>
    <col min="14594" max="14627" width="4.140625" style="159" customWidth="1"/>
    <col min="14628" max="14637" width="2.140625" style="159" customWidth="1"/>
    <col min="14638" max="14847" width="1.85546875" style="159"/>
    <col min="14848" max="14848" width="2.7109375" style="159" customWidth="1"/>
    <col min="14849" max="14849" width="3.140625" style="159" customWidth="1"/>
    <col min="14850" max="14883" width="4.140625" style="159" customWidth="1"/>
    <col min="14884" max="14893" width="2.140625" style="159" customWidth="1"/>
    <col min="14894" max="15103" width="1.85546875" style="159"/>
    <col min="15104" max="15104" width="2.7109375" style="159" customWidth="1"/>
    <col min="15105" max="15105" width="3.140625" style="159" customWidth="1"/>
    <col min="15106" max="15139" width="4.140625" style="159" customWidth="1"/>
    <col min="15140" max="15149" width="2.140625" style="159" customWidth="1"/>
    <col min="15150" max="15359" width="1.85546875" style="159"/>
    <col min="15360" max="15360" width="2.7109375" style="159" customWidth="1"/>
    <col min="15361" max="15361" width="3.140625" style="159" customWidth="1"/>
    <col min="15362" max="15395" width="4.140625" style="159" customWidth="1"/>
    <col min="15396" max="15405" width="2.140625" style="159" customWidth="1"/>
    <col min="15406" max="15615" width="1.85546875" style="159"/>
    <col min="15616" max="15616" width="2.7109375" style="159" customWidth="1"/>
    <col min="15617" max="15617" width="3.140625" style="159" customWidth="1"/>
    <col min="15618" max="15651" width="4.140625" style="159" customWidth="1"/>
    <col min="15652" max="15661" width="2.140625" style="159" customWidth="1"/>
    <col min="15662" max="15871" width="1.85546875" style="159"/>
    <col min="15872" max="15872" width="2.7109375" style="159" customWidth="1"/>
    <col min="15873" max="15873" width="3.140625" style="159" customWidth="1"/>
    <col min="15874" max="15907" width="4.140625" style="159" customWidth="1"/>
    <col min="15908" max="15917" width="2.140625" style="159" customWidth="1"/>
    <col min="15918" max="16127" width="1.85546875" style="159"/>
    <col min="16128" max="16128" width="2.7109375" style="159" customWidth="1"/>
    <col min="16129" max="16129" width="3.140625" style="159" customWidth="1"/>
    <col min="16130" max="16163" width="4.140625" style="159" customWidth="1"/>
    <col min="16164" max="16173" width="2.140625" style="159" customWidth="1"/>
    <col min="16174" max="16384" width="1.85546875" style="159"/>
  </cols>
  <sheetData>
    <row r="1" spans="2:34" s="181" customFormat="1" ht="15" customHeight="1" x14ac:dyDescent="0.25">
      <c r="B1" s="206" t="s">
        <v>647</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205" t="s">
        <v>713</v>
      </c>
    </row>
    <row r="2" spans="2:34"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2:34" s="181" customFormat="1" ht="15" customHeight="1" thickBot="1" x14ac:dyDescent="0.25">
      <c r="B3" s="190" t="s">
        <v>635</v>
      </c>
      <c r="C3" s="190"/>
      <c r="D3" s="190"/>
      <c r="E3" s="190"/>
      <c r="F3" s="292"/>
      <c r="G3" s="292"/>
      <c r="H3" s="292"/>
      <c r="I3" s="292"/>
      <c r="J3" s="207"/>
      <c r="K3" s="207"/>
      <c r="L3" s="207"/>
      <c r="M3" s="207"/>
      <c r="N3" s="207"/>
      <c r="O3" s="208"/>
      <c r="P3" s="201"/>
      <c r="Q3" s="190"/>
      <c r="R3" s="200" t="s">
        <v>634</v>
      </c>
      <c r="S3" s="190"/>
      <c r="T3" s="190"/>
      <c r="U3" s="190"/>
      <c r="V3" s="198"/>
      <c r="W3" s="198"/>
      <c r="X3" s="198"/>
      <c r="Y3" s="198"/>
      <c r="Z3" s="198"/>
      <c r="AA3" s="198"/>
      <c r="AB3" s="198"/>
      <c r="AC3" s="198"/>
      <c r="AD3" s="198"/>
      <c r="AE3" s="198"/>
      <c r="AF3" s="198"/>
      <c r="AG3" s="198"/>
      <c r="AH3" s="199"/>
    </row>
    <row r="4" spans="2:34" s="181" customFormat="1" ht="15" customHeight="1" x14ac:dyDescent="0.2">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2:34" s="181" customFormat="1" ht="20.100000000000001" customHeight="1" x14ac:dyDescent="0.2">
      <c r="B5" s="190" t="s">
        <v>649</v>
      </c>
      <c r="C5" s="190"/>
      <c r="D5" s="198"/>
      <c r="E5" s="198"/>
      <c r="F5" s="198"/>
      <c r="G5" s="198"/>
      <c r="H5" s="198"/>
      <c r="I5" s="198"/>
      <c r="J5" s="198"/>
      <c r="K5" s="198"/>
      <c r="L5" s="198"/>
      <c r="M5" s="198"/>
      <c r="N5" s="198"/>
      <c r="O5" s="190"/>
      <c r="P5" s="190"/>
      <c r="Q5" s="190"/>
      <c r="R5" s="190" t="s">
        <v>632</v>
      </c>
      <c r="S5" s="190"/>
      <c r="T5" s="198"/>
      <c r="U5" s="198"/>
      <c r="V5" s="198"/>
      <c r="W5" s="198"/>
      <c r="X5" s="198"/>
      <c r="Y5" s="190"/>
      <c r="Z5" s="190"/>
      <c r="AA5" s="190"/>
      <c r="AB5" s="190"/>
      <c r="AC5" s="190"/>
      <c r="AD5" s="190"/>
      <c r="AE5" s="190"/>
      <c r="AF5" s="190"/>
      <c r="AG5" s="190"/>
    </row>
    <row r="6" spans="2:34" s="181" customFormat="1" ht="20.100000000000001" customHeight="1" x14ac:dyDescent="0.2">
      <c r="B6" s="190" t="s">
        <v>631</v>
      </c>
      <c r="C6" s="190"/>
      <c r="D6" s="198"/>
      <c r="E6" s="198"/>
      <c r="F6" s="198"/>
      <c r="G6" s="198"/>
      <c r="H6" s="198"/>
      <c r="I6" s="198"/>
      <c r="J6" s="198"/>
      <c r="K6" s="198"/>
      <c r="L6" s="198"/>
      <c r="M6" s="198"/>
      <c r="N6" s="198"/>
      <c r="O6" s="190"/>
      <c r="P6" s="190"/>
      <c r="Q6" s="190"/>
      <c r="R6" s="190" t="s">
        <v>630</v>
      </c>
      <c r="S6" s="190"/>
      <c r="T6" s="198"/>
      <c r="U6" s="198"/>
      <c r="V6" s="198"/>
      <c r="W6" s="198"/>
      <c r="X6" s="198"/>
      <c r="Y6" s="190"/>
      <c r="Z6" s="190"/>
      <c r="AA6" s="190"/>
      <c r="AB6" s="190"/>
      <c r="AC6" s="190"/>
      <c r="AD6" s="190"/>
      <c r="AE6" s="190"/>
      <c r="AF6" s="190"/>
      <c r="AG6" s="190"/>
    </row>
    <row r="7" spans="2:34" s="181" customFormat="1" ht="15"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row>
    <row r="8" spans="2:34" s="181" customFormat="1" ht="20.100000000000001" customHeight="1" x14ac:dyDescent="0.2">
      <c r="B8" s="197" t="s">
        <v>650</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row>
    <row r="9" spans="2:34" s="181" customFormat="1" ht="16.899999999999999" customHeight="1" x14ac:dyDescent="0.2">
      <c r="B9" s="196" t="s">
        <v>628</v>
      </c>
      <c r="C9" s="629" t="s">
        <v>46</v>
      </c>
      <c r="D9" s="630"/>
      <c r="E9" s="630"/>
      <c r="F9" s="630"/>
      <c r="G9" s="630"/>
      <c r="H9" s="630"/>
      <c r="I9" s="630"/>
      <c r="J9" s="630"/>
      <c r="K9" s="630"/>
      <c r="L9" s="630"/>
      <c r="M9" s="654"/>
      <c r="N9" s="195" t="s">
        <v>628</v>
      </c>
      <c r="O9" s="629" t="s">
        <v>46</v>
      </c>
      <c r="P9" s="630"/>
      <c r="Q9" s="630"/>
      <c r="R9" s="630"/>
      <c r="S9" s="630"/>
      <c r="T9" s="630"/>
      <c r="U9" s="630"/>
      <c r="V9" s="630"/>
      <c r="W9" s="630"/>
      <c r="X9" s="630"/>
      <c r="Y9" s="631"/>
    </row>
    <row r="10" spans="2:34" s="181" customFormat="1" ht="16.899999999999999" customHeight="1" x14ac:dyDescent="0.2">
      <c r="B10" s="194">
        <v>1</v>
      </c>
      <c r="C10" s="632"/>
      <c r="D10" s="633"/>
      <c r="E10" s="633"/>
      <c r="F10" s="633"/>
      <c r="G10" s="633"/>
      <c r="H10" s="633"/>
      <c r="I10" s="633"/>
      <c r="J10" s="633"/>
      <c r="K10" s="633"/>
      <c r="L10" s="633"/>
      <c r="M10" s="705"/>
      <c r="N10" s="193">
        <v>16</v>
      </c>
      <c r="O10" s="632"/>
      <c r="P10" s="633"/>
      <c r="Q10" s="633"/>
      <c r="R10" s="633"/>
      <c r="S10" s="633"/>
      <c r="T10" s="633"/>
      <c r="U10" s="633"/>
      <c r="V10" s="633"/>
      <c r="W10" s="633"/>
      <c r="X10" s="633"/>
      <c r="Y10" s="634"/>
    </row>
    <row r="11" spans="2:34" s="181" customFormat="1" ht="16.899999999999999" customHeight="1" x14ac:dyDescent="0.2">
      <c r="B11" s="194">
        <v>2</v>
      </c>
      <c r="C11" s="635"/>
      <c r="D11" s="636"/>
      <c r="E11" s="636"/>
      <c r="F11" s="636"/>
      <c r="G11" s="636"/>
      <c r="H11" s="636"/>
      <c r="I11" s="636"/>
      <c r="J11" s="636"/>
      <c r="K11" s="636"/>
      <c r="L11" s="636"/>
      <c r="M11" s="704"/>
      <c r="N11" s="193">
        <v>17</v>
      </c>
      <c r="O11" s="635"/>
      <c r="P11" s="636"/>
      <c r="Q11" s="636"/>
      <c r="R11" s="636"/>
      <c r="S11" s="636"/>
      <c r="T11" s="636"/>
      <c r="U11" s="636"/>
      <c r="V11" s="636"/>
      <c r="W11" s="636"/>
      <c r="X11" s="636"/>
      <c r="Y11" s="637"/>
    </row>
    <row r="12" spans="2:34" s="181" customFormat="1" ht="16.899999999999999" customHeight="1" x14ac:dyDescent="0.2">
      <c r="B12" s="194">
        <v>3</v>
      </c>
      <c r="C12" s="635"/>
      <c r="D12" s="636"/>
      <c r="E12" s="636"/>
      <c r="F12" s="636"/>
      <c r="G12" s="636"/>
      <c r="H12" s="636"/>
      <c r="I12" s="636"/>
      <c r="J12" s="636"/>
      <c r="K12" s="636"/>
      <c r="L12" s="636"/>
      <c r="M12" s="704"/>
      <c r="N12" s="193">
        <v>18</v>
      </c>
      <c r="O12" s="635"/>
      <c r="P12" s="636"/>
      <c r="Q12" s="636"/>
      <c r="R12" s="636"/>
      <c r="S12" s="636"/>
      <c r="T12" s="636"/>
      <c r="U12" s="636"/>
      <c r="V12" s="636"/>
      <c r="W12" s="636"/>
      <c r="X12" s="636"/>
      <c r="Y12" s="637"/>
    </row>
    <row r="13" spans="2:34" s="181" customFormat="1" ht="16.899999999999999" customHeight="1" x14ac:dyDescent="0.2">
      <c r="B13" s="194">
        <v>4</v>
      </c>
      <c r="C13" s="635"/>
      <c r="D13" s="636"/>
      <c r="E13" s="636"/>
      <c r="F13" s="636"/>
      <c r="G13" s="636"/>
      <c r="H13" s="636"/>
      <c r="I13" s="636"/>
      <c r="J13" s="636"/>
      <c r="K13" s="636"/>
      <c r="L13" s="636"/>
      <c r="M13" s="704"/>
      <c r="N13" s="193">
        <v>19</v>
      </c>
      <c r="O13" s="635"/>
      <c r="P13" s="636"/>
      <c r="Q13" s="636"/>
      <c r="R13" s="636"/>
      <c r="S13" s="636"/>
      <c r="T13" s="636"/>
      <c r="U13" s="636"/>
      <c r="V13" s="636"/>
      <c r="W13" s="636"/>
      <c r="X13" s="636"/>
      <c r="Y13" s="637"/>
    </row>
    <row r="14" spans="2:34" s="181" customFormat="1" ht="16.899999999999999" customHeight="1" x14ac:dyDescent="0.2">
      <c r="B14" s="194">
        <v>5</v>
      </c>
      <c r="C14" s="635"/>
      <c r="D14" s="636"/>
      <c r="E14" s="636"/>
      <c r="F14" s="636"/>
      <c r="G14" s="636"/>
      <c r="H14" s="636"/>
      <c r="I14" s="636"/>
      <c r="J14" s="636"/>
      <c r="K14" s="636"/>
      <c r="L14" s="636"/>
      <c r="M14" s="704"/>
      <c r="N14" s="193">
        <v>20</v>
      </c>
      <c r="O14" s="635"/>
      <c r="P14" s="636"/>
      <c r="Q14" s="636"/>
      <c r="R14" s="636"/>
      <c r="S14" s="636"/>
      <c r="T14" s="636"/>
      <c r="U14" s="636"/>
      <c r="V14" s="636"/>
      <c r="W14" s="636"/>
      <c r="X14" s="636"/>
      <c r="Y14" s="637"/>
    </row>
    <row r="15" spans="2:34" s="181" customFormat="1" ht="16.899999999999999" customHeight="1" x14ac:dyDescent="0.2">
      <c r="B15" s="194">
        <v>6</v>
      </c>
      <c r="C15" s="635"/>
      <c r="D15" s="636"/>
      <c r="E15" s="636"/>
      <c r="F15" s="636"/>
      <c r="G15" s="636"/>
      <c r="H15" s="636"/>
      <c r="I15" s="636"/>
      <c r="J15" s="636"/>
      <c r="K15" s="636"/>
      <c r="L15" s="636"/>
      <c r="M15" s="704"/>
      <c r="N15" s="193">
        <v>21</v>
      </c>
      <c r="O15" s="635"/>
      <c r="P15" s="636"/>
      <c r="Q15" s="636"/>
      <c r="R15" s="636"/>
      <c r="S15" s="636"/>
      <c r="T15" s="636"/>
      <c r="U15" s="636"/>
      <c r="V15" s="636"/>
      <c r="W15" s="636"/>
      <c r="X15" s="636"/>
      <c r="Y15" s="637"/>
    </row>
    <row r="16" spans="2:34" s="181" customFormat="1" ht="16.899999999999999" customHeight="1" x14ac:dyDescent="0.2">
      <c r="B16" s="194">
        <v>7</v>
      </c>
      <c r="C16" s="635"/>
      <c r="D16" s="636"/>
      <c r="E16" s="636"/>
      <c r="F16" s="636"/>
      <c r="G16" s="636"/>
      <c r="H16" s="636"/>
      <c r="I16" s="636"/>
      <c r="J16" s="636"/>
      <c r="K16" s="636"/>
      <c r="L16" s="636"/>
      <c r="M16" s="704"/>
      <c r="N16" s="193">
        <v>22</v>
      </c>
      <c r="O16" s="635"/>
      <c r="P16" s="636"/>
      <c r="Q16" s="636"/>
      <c r="R16" s="636"/>
      <c r="S16" s="636"/>
      <c r="T16" s="636"/>
      <c r="U16" s="636"/>
      <c r="V16" s="636"/>
      <c r="W16" s="636"/>
      <c r="X16" s="636"/>
      <c r="Y16" s="637"/>
    </row>
    <row r="17" spans="1:35" s="181" customFormat="1" ht="16.899999999999999" customHeight="1" x14ac:dyDescent="0.2">
      <c r="B17" s="194">
        <v>8</v>
      </c>
      <c r="C17" s="635"/>
      <c r="D17" s="636"/>
      <c r="E17" s="636"/>
      <c r="F17" s="636"/>
      <c r="G17" s="636"/>
      <c r="H17" s="636"/>
      <c r="I17" s="636"/>
      <c r="J17" s="636"/>
      <c r="K17" s="636"/>
      <c r="L17" s="636"/>
      <c r="M17" s="704"/>
      <c r="N17" s="193">
        <v>23</v>
      </c>
      <c r="O17" s="635"/>
      <c r="P17" s="636"/>
      <c r="Q17" s="636"/>
      <c r="R17" s="636"/>
      <c r="S17" s="636"/>
      <c r="T17" s="636"/>
      <c r="U17" s="636"/>
      <c r="V17" s="636"/>
      <c r="W17" s="636"/>
      <c r="X17" s="636"/>
      <c r="Y17" s="637"/>
    </row>
    <row r="18" spans="1:35" s="181" customFormat="1" ht="16.899999999999999" customHeight="1" x14ac:dyDescent="0.2">
      <c r="B18" s="194">
        <v>9</v>
      </c>
      <c r="C18" s="635"/>
      <c r="D18" s="636"/>
      <c r="E18" s="636"/>
      <c r="F18" s="636"/>
      <c r="G18" s="636"/>
      <c r="H18" s="636"/>
      <c r="I18" s="636"/>
      <c r="J18" s="636"/>
      <c r="K18" s="636"/>
      <c r="L18" s="636"/>
      <c r="M18" s="704"/>
      <c r="N18" s="193">
        <v>24</v>
      </c>
      <c r="O18" s="635"/>
      <c r="P18" s="636"/>
      <c r="Q18" s="636"/>
      <c r="R18" s="636"/>
      <c r="S18" s="636"/>
      <c r="T18" s="636"/>
      <c r="U18" s="636"/>
      <c r="V18" s="636"/>
      <c r="W18" s="636"/>
      <c r="X18" s="636"/>
      <c r="Y18" s="637"/>
    </row>
    <row r="19" spans="1:35" s="181" customFormat="1" ht="16.899999999999999" customHeight="1" x14ac:dyDescent="0.2">
      <c r="B19" s="194">
        <v>10</v>
      </c>
      <c r="C19" s="635"/>
      <c r="D19" s="636"/>
      <c r="E19" s="636"/>
      <c r="F19" s="636"/>
      <c r="G19" s="636"/>
      <c r="H19" s="636"/>
      <c r="I19" s="636"/>
      <c r="J19" s="636"/>
      <c r="K19" s="636"/>
      <c r="L19" s="636"/>
      <c r="M19" s="704"/>
      <c r="N19" s="193">
        <v>25</v>
      </c>
      <c r="O19" s="635"/>
      <c r="P19" s="636"/>
      <c r="Q19" s="636"/>
      <c r="R19" s="636"/>
      <c r="S19" s="636"/>
      <c r="T19" s="636"/>
      <c r="U19" s="636"/>
      <c r="V19" s="636"/>
      <c r="W19" s="636"/>
      <c r="X19" s="636"/>
      <c r="Y19" s="637"/>
    </row>
    <row r="20" spans="1:35" s="181" customFormat="1" ht="16.899999999999999" customHeight="1" x14ac:dyDescent="0.2">
      <c r="B20" s="194">
        <v>11</v>
      </c>
      <c r="C20" s="635"/>
      <c r="D20" s="636"/>
      <c r="E20" s="636"/>
      <c r="F20" s="636"/>
      <c r="G20" s="636"/>
      <c r="H20" s="636"/>
      <c r="I20" s="636"/>
      <c r="J20" s="636"/>
      <c r="K20" s="636"/>
      <c r="L20" s="636"/>
      <c r="M20" s="704"/>
      <c r="N20" s="193">
        <v>26</v>
      </c>
      <c r="O20" s="635"/>
      <c r="P20" s="636"/>
      <c r="Q20" s="636"/>
      <c r="R20" s="636"/>
      <c r="S20" s="636"/>
      <c r="T20" s="636"/>
      <c r="U20" s="636"/>
      <c r="V20" s="636"/>
      <c r="W20" s="636"/>
      <c r="X20" s="636"/>
      <c r="Y20" s="637"/>
    </row>
    <row r="21" spans="1:35" s="181" customFormat="1" ht="16.899999999999999" customHeight="1" x14ac:dyDescent="0.2">
      <c r="B21" s="194">
        <v>12</v>
      </c>
      <c r="C21" s="635"/>
      <c r="D21" s="636"/>
      <c r="E21" s="636"/>
      <c r="F21" s="636"/>
      <c r="G21" s="636"/>
      <c r="H21" s="636"/>
      <c r="I21" s="636"/>
      <c r="J21" s="636"/>
      <c r="K21" s="636"/>
      <c r="L21" s="636"/>
      <c r="M21" s="704"/>
      <c r="N21" s="193">
        <v>27</v>
      </c>
      <c r="O21" s="635"/>
      <c r="P21" s="636"/>
      <c r="Q21" s="636"/>
      <c r="R21" s="636"/>
      <c r="S21" s="636"/>
      <c r="T21" s="636"/>
      <c r="U21" s="636"/>
      <c r="V21" s="636"/>
      <c r="W21" s="636"/>
      <c r="X21" s="636"/>
      <c r="Y21" s="637"/>
    </row>
    <row r="22" spans="1:35" s="181" customFormat="1" ht="16.899999999999999" customHeight="1" x14ac:dyDescent="0.2">
      <c r="B22" s="194">
        <v>13</v>
      </c>
      <c r="C22" s="635"/>
      <c r="D22" s="636"/>
      <c r="E22" s="636"/>
      <c r="F22" s="636"/>
      <c r="G22" s="636"/>
      <c r="H22" s="636"/>
      <c r="I22" s="636"/>
      <c r="J22" s="636"/>
      <c r="K22" s="636"/>
      <c r="L22" s="636"/>
      <c r="M22" s="704"/>
      <c r="N22" s="193">
        <v>28</v>
      </c>
      <c r="O22" s="635"/>
      <c r="P22" s="636"/>
      <c r="Q22" s="636"/>
      <c r="R22" s="636"/>
      <c r="S22" s="636"/>
      <c r="T22" s="636"/>
      <c r="U22" s="636"/>
      <c r="V22" s="636"/>
      <c r="W22" s="636"/>
      <c r="X22" s="636"/>
      <c r="Y22" s="637"/>
    </row>
    <row r="23" spans="1:35" s="181" customFormat="1" ht="16.899999999999999" customHeight="1" x14ac:dyDescent="0.2">
      <c r="B23" s="194">
        <v>14</v>
      </c>
      <c r="C23" s="635"/>
      <c r="D23" s="636"/>
      <c r="E23" s="636"/>
      <c r="F23" s="636"/>
      <c r="G23" s="636"/>
      <c r="H23" s="636"/>
      <c r="I23" s="636"/>
      <c r="J23" s="636"/>
      <c r="K23" s="636"/>
      <c r="L23" s="636"/>
      <c r="M23" s="704"/>
      <c r="N23" s="193">
        <v>29</v>
      </c>
      <c r="O23" s="635"/>
      <c r="P23" s="636"/>
      <c r="Q23" s="636"/>
      <c r="R23" s="636"/>
      <c r="S23" s="636"/>
      <c r="T23" s="636"/>
      <c r="U23" s="636"/>
      <c r="V23" s="636"/>
      <c r="W23" s="636"/>
      <c r="X23" s="636"/>
      <c r="Y23" s="637"/>
    </row>
    <row r="24" spans="1:35" s="181" customFormat="1" ht="16.899999999999999" customHeight="1" x14ac:dyDescent="0.2">
      <c r="B24" s="192">
        <v>15</v>
      </c>
      <c r="C24" s="661"/>
      <c r="D24" s="662"/>
      <c r="E24" s="662"/>
      <c r="F24" s="662"/>
      <c r="G24" s="662"/>
      <c r="H24" s="662"/>
      <c r="I24" s="662"/>
      <c r="J24" s="662"/>
      <c r="K24" s="662"/>
      <c r="L24" s="662"/>
      <c r="M24" s="703"/>
      <c r="N24" s="191">
        <v>30</v>
      </c>
      <c r="O24" s="661"/>
      <c r="P24" s="662"/>
      <c r="Q24" s="662"/>
      <c r="R24" s="662"/>
      <c r="S24" s="662"/>
      <c r="T24" s="662"/>
      <c r="U24" s="662"/>
      <c r="V24" s="662"/>
      <c r="W24" s="662"/>
      <c r="X24" s="662"/>
      <c r="Y24" s="663"/>
    </row>
    <row r="25" spans="1:35" s="181" customFormat="1" ht="15" customHeight="1" x14ac:dyDescent="0.2">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row>
    <row r="26" spans="1:35" s="181" customFormat="1" ht="15" customHeight="1" x14ac:dyDescent="0.2">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row>
    <row r="27" spans="1:35" s="181" customFormat="1" ht="15" customHeight="1" x14ac:dyDescent="0.2">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row>
    <row r="28" spans="1:35" s="181" customFormat="1" ht="15" customHeight="1" x14ac:dyDescent="0.2">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row>
    <row r="29" spans="1:35" s="181" customFormat="1" ht="15" customHeight="1" x14ac:dyDescent="0.2">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row>
    <row r="30" spans="1:35" s="181" customFormat="1" ht="15" customHeight="1" x14ac:dyDescent="0.2">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row>
    <row r="31" spans="1:35" s="161" customFormat="1" ht="16.149999999999999" customHeight="1" x14ac:dyDescent="0.2">
      <c r="A31" s="644" t="s">
        <v>625</v>
      </c>
      <c r="B31" s="613" t="s">
        <v>265</v>
      </c>
      <c r="C31" s="615"/>
      <c r="D31" s="180"/>
      <c r="E31" s="179" t="s">
        <v>624</v>
      </c>
      <c r="F31" s="180"/>
      <c r="G31" s="179" t="s">
        <v>623</v>
      </c>
      <c r="H31" s="180"/>
      <c r="I31" s="179" t="s">
        <v>622</v>
      </c>
      <c r="J31" s="180"/>
      <c r="K31" s="179" t="s">
        <v>621</v>
      </c>
      <c r="L31" s="180"/>
      <c r="M31" s="179" t="s">
        <v>620</v>
      </c>
      <c r="N31" s="180"/>
      <c r="O31" s="179" t="s">
        <v>619</v>
      </c>
      <c r="P31" s="180"/>
      <c r="Q31" s="179" t="s">
        <v>618</v>
      </c>
      <c r="R31" s="180"/>
      <c r="S31" s="179" t="s">
        <v>617</v>
      </c>
      <c r="T31" s="180"/>
      <c r="U31" s="179" t="s">
        <v>616</v>
      </c>
      <c r="V31" s="180"/>
      <c r="W31" s="179" t="s">
        <v>615</v>
      </c>
      <c r="X31" s="180"/>
      <c r="Y31" s="179" t="s">
        <v>614</v>
      </c>
      <c r="Z31" s="180"/>
      <c r="AA31" s="179" t="s">
        <v>613</v>
      </c>
      <c r="AB31" s="180"/>
      <c r="AC31" s="179" t="s">
        <v>612</v>
      </c>
      <c r="AD31" s="180"/>
      <c r="AE31" s="179" t="s">
        <v>611</v>
      </c>
      <c r="AF31" s="180"/>
      <c r="AG31" s="179" t="s">
        <v>610</v>
      </c>
      <c r="AH31" s="178"/>
      <c r="AI31" s="177"/>
    </row>
    <row r="32" spans="1:35" s="160" customFormat="1" ht="16.149999999999999" customHeight="1" x14ac:dyDescent="0.2">
      <c r="A32" s="700"/>
      <c r="B32" s="613" t="s">
        <v>248</v>
      </c>
      <c r="C32" s="615"/>
      <c r="D32" s="696"/>
      <c r="E32" s="697"/>
      <c r="F32" s="696"/>
      <c r="G32" s="697"/>
      <c r="H32" s="696"/>
      <c r="I32" s="697"/>
      <c r="J32" s="696"/>
      <c r="K32" s="697"/>
      <c r="L32" s="696"/>
      <c r="M32" s="697"/>
      <c r="N32" s="696"/>
      <c r="O32" s="697"/>
      <c r="P32" s="696"/>
      <c r="Q32" s="697"/>
      <c r="R32" s="696"/>
      <c r="S32" s="697"/>
      <c r="T32" s="696"/>
      <c r="U32" s="697"/>
      <c r="V32" s="696"/>
      <c r="W32" s="697"/>
      <c r="X32" s="696"/>
      <c r="Y32" s="697"/>
      <c r="Z32" s="696"/>
      <c r="AA32" s="697"/>
      <c r="AB32" s="696"/>
      <c r="AC32" s="697"/>
      <c r="AD32" s="696"/>
      <c r="AE32" s="697"/>
      <c r="AF32" s="696"/>
      <c r="AG32" s="697"/>
      <c r="AH32" s="176"/>
      <c r="AI32" s="175"/>
    </row>
    <row r="33" spans="1:35" s="160" customFormat="1" ht="16.149999999999999" customHeight="1" x14ac:dyDescent="0.2">
      <c r="A33" s="700"/>
      <c r="B33" s="613" t="s">
        <v>651</v>
      </c>
      <c r="C33" s="615"/>
      <c r="D33" s="694"/>
      <c r="E33" s="695"/>
      <c r="F33" s="694"/>
      <c r="G33" s="695"/>
      <c r="H33" s="694"/>
      <c r="I33" s="695"/>
      <c r="J33" s="694"/>
      <c r="K33" s="695"/>
      <c r="L33" s="694"/>
      <c r="M33" s="695"/>
      <c r="N33" s="694"/>
      <c r="O33" s="695"/>
      <c r="P33" s="694"/>
      <c r="Q33" s="695"/>
      <c r="R33" s="694"/>
      <c r="S33" s="695"/>
      <c r="T33" s="694"/>
      <c r="U33" s="695"/>
      <c r="V33" s="694"/>
      <c r="W33" s="695"/>
      <c r="X33" s="694"/>
      <c r="Y33" s="695"/>
      <c r="Z33" s="694"/>
      <c r="AA33" s="695"/>
      <c r="AB33" s="694"/>
      <c r="AC33" s="695"/>
      <c r="AD33" s="694"/>
      <c r="AE33" s="695"/>
      <c r="AF33" s="694"/>
      <c r="AG33" s="695"/>
      <c r="AH33" s="176"/>
      <c r="AI33" s="175"/>
    </row>
    <row r="34" spans="1:35" s="160" customFormat="1" ht="16.149999999999999" customHeight="1" thickBot="1" x14ac:dyDescent="0.25">
      <c r="A34" s="700"/>
      <c r="B34" s="621" t="s">
        <v>247</v>
      </c>
      <c r="C34" s="622"/>
      <c r="D34" s="698"/>
      <c r="E34" s="699"/>
      <c r="F34" s="698"/>
      <c r="G34" s="699"/>
      <c r="H34" s="698"/>
      <c r="I34" s="699"/>
      <c r="J34" s="698"/>
      <c r="K34" s="699"/>
      <c r="L34" s="698"/>
      <c r="M34" s="699"/>
      <c r="N34" s="698"/>
      <c r="O34" s="699"/>
      <c r="P34" s="698"/>
      <c r="Q34" s="699"/>
      <c r="R34" s="698"/>
      <c r="S34" s="699"/>
      <c r="T34" s="698"/>
      <c r="U34" s="699"/>
      <c r="V34" s="698"/>
      <c r="W34" s="699"/>
      <c r="X34" s="698"/>
      <c r="Y34" s="699"/>
      <c r="Z34" s="698"/>
      <c r="AA34" s="699"/>
      <c r="AB34" s="698"/>
      <c r="AC34" s="699"/>
      <c r="AD34" s="698"/>
      <c r="AE34" s="699"/>
      <c r="AF34" s="698"/>
      <c r="AG34" s="699"/>
      <c r="AH34" s="174"/>
      <c r="AI34" s="173"/>
    </row>
    <row r="35" spans="1:35" s="161" customFormat="1" ht="16.149999999999999" customHeight="1" thickTop="1" x14ac:dyDescent="0.2">
      <c r="A35" s="700"/>
      <c r="B35" s="618" t="s">
        <v>265</v>
      </c>
      <c r="C35" s="619"/>
      <c r="D35" s="172"/>
      <c r="E35" s="171" t="s">
        <v>609</v>
      </c>
      <c r="F35" s="172"/>
      <c r="G35" s="171" t="s">
        <v>608</v>
      </c>
      <c r="H35" s="172"/>
      <c r="I35" s="171" t="s">
        <v>607</v>
      </c>
      <c r="J35" s="172"/>
      <c r="K35" s="171" t="s">
        <v>606</v>
      </c>
      <c r="L35" s="172"/>
      <c r="M35" s="171" t="s">
        <v>605</v>
      </c>
      <c r="N35" s="172"/>
      <c r="O35" s="171" t="s">
        <v>604</v>
      </c>
      <c r="P35" s="172"/>
      <c r="Q35" s="171" t="s">
        <v>603</v>
      </c>
      <c r="R35" s="172"/>
      <c r="S35" s="171" t="s">
        <v>602</v>
      </c>
      <c r="T35" s="172"/>
      <c r="U35" s="171" t="s">
        <v>601</v>
      </c>
      <c r="V35" s="172"/>
      <c r="W35" s="171" t="s">
        <v>600</v>
      </c>
      <c r="X35" s="172"/>
      <c r="Y35" s="171" t="s">
        <v>599</v>
      </c>
      <c r="Z35" s="172"/>
      <c r="AA35" s="171" t="s">
        <v>598</v>
      </c>
      <c r="AB35" s="172"/>
      <c r="AC35" s="171" t="s">
        <v>597</v>
      </c>
      <c r="AD35" s="172"/>
      <c r="AE35" s="171" t="s">
        <v>596</v>
      </c>
      <c r="AF35" s="172"/>
      <c r="AG35" s="171" t="s">
        <v>595</v>
      </c>
      <c r="AH35" s="172"/>
      <c r="AI35" s="171" t="s">
        <v>594</v>
      </c>
    </row>
    <row r="36" spans="1:35" s="160" customFormat="1" ht="16.149999999999999" customHeight="1" x14ac:dyDescent="0.2">
      <c r="A36" s="700"/>
      <c r="B36" s="613" t="s">
        <v>248</v>
      </c>
      <c r="C36" s="615"/>
      <c r="D36" s="696"/>
      <c r="E36" s="697"/>
      <c r="F36" s="696"/>
      <c r="G36" s="697"/>
      <c r="H36" s="696"/>
      <c r="I36" s="697"/>
      <c r="J36" s="696"/>
      <c r="K36" s="697"/>
      <c r="L36" s="696"/>
      <c r="M36" s="697"/>
      <c r="N36" s="696"/>
      <c r="O36" s="697"/>
      <c r="P36" s="696"/>
      <c r="Q36" s="697"/>
      <c r="R36" s="696"/>
      <c r="S36" s="697"/>
      <c r="T36" s="696"/>
      <c r="U36" s="697"/>
      <c r="V36" s="696"/>
      <c r="W36" s="697"/>
      <c r="X36" s="696"/>
      <c r="Y36" s="697"/>
      <c r="Z36" s="696"/>
      <c r="AA36" s="697"/>
      <c r="AB36" s="696"/>
      <c r="AC36" s="697"/>
      <c r="AD36" s="696"/>
      <c r="AE36" s="697"/>
      <c r="AF36" s="696"/>
      <c r="AG36" s="697"/>
      <c r="AH36" s="696"/>
      <c r="AI36" s="697"/>
    </row>
    <row r="37" spans="1:35" s="160" customFormat="1" ht="16.149999999999999" customHeight="1" x14ac:dyDescent="0.2">
      <c r="A37" s="700"/>
      <c r="B37" s="613" t="s">
        <v>651</v>
      </c>
      <c r="C37" s="615"/>
      <c r="D37" s="694"/>
      <c r="E37" s="695"/>
      <c r="F37" s="694"/>
      <c r="G37" s="695"/>
      <c r="H37" s="694"/>
      <c r="I37" s="695"/>
      <c r="J37" s="694"/>
      <c r="K37" s="695"/>
      <c r="L37" s="694"/>
      <c r="M37" s="695"/>
      <c r="N37" s="694"/>
      <c r="O37" s="695"/>
      <c r="P37" s="694"/>
      <c r="Q37" s="695"/>
      <c r="R37" s="694"/>
      <c r="S37" s="695"/>
      <c r="T37" s="694"/>
      <c r="U37" s="695"/>
      <c r="V37" s="694"/>
      <c r="W37" s="695"/>
      <c r="X37" s="694"/>
      <c r="Y37" s="695"/>
      <c r="Z37" s="694"/>
      <c r="AA37" s="695"/>
      <c r="AB37" s="694"/>
      <c r="AC37" s="695"/>
      <c r="AD37" s="694"/>
      <c r="AE37" s="695"/>
      <c r="AF37" s="694"/>
      <c r="AG37" s="695"/>
      <c r="AH37" s="694"/>
      <c r="AI37" s="695"/>
    </row>
    <row r="38" spans="1:35" s="160" customFormat="1" ht="16.149999999999999" customHeight="1" x14ac:dyDescent="0.2">
      <c r="A38" s="700"/>
      <c r="B38" s="613" t="s">
        <v>247</v>
      </c>
      <c r="C38" s="615"/>
      <c r="D38" s="692"/>
      <c r="E38" s="693"/>
      <c r="F38" s="692"/>
      <c r="G38" s="693"/>
      <c r="H38" s="692"/>
      <c r="I38" s="693"/>
      <c r="J38" s="692"/>
      <c r="K38" s="693"/>
      <c r="L38" s="692"/>
      <c r="M38" s="693"/>
      <c r="N38" s="692"/>
      <c r="O38" s="693"/>
      <c r="P38" s="692"/>
      <c r="Q38" s="693"/>
      <c r="R38" s="692"/>
      <c r="S38" s="693"/>
      <c r="T38" s="692"/>
      <c r="U38" s="693"/>
      <c r="V38" s="692"/>
      <c r="W38" s="693"/>
      <c r="X38" s="692"/>
      <c r="Y38" s="693"/>
      <c r="Z38" s="692"/>
      <c r="AA38" s="693"/>
      <c r="AB38" s="692"/>
      <c r="AC38" s="693"/>
      <c r="AD38" s="692"/>
      <c r="AE38" s="693"/>
      <c r="AF38" s="692"/>
      <c r="AG38" s="693"/>
      <c r="AH38" s="692"/>
      <c r="AI38" s="693"/>
    </row>
    <row r="39" spans="1:35" s="160" customFormat="1" ht="16.350000000000001" customHeight="1" x14ac:dyDescent="0.2">
      <c r="A39" s="168"/>
      <c r="B39" s="608" t="s">
        <v>246</v>
      </c>
      <c r="C39" s="608"/>
      <c r="D39" s="167"/>
      <c r="E39" s="609" t="s">
        <v>652</v>
      </c>
      <c r="F39" s="609"/>
      <c r="G39" s="609"/>
      <c r="H39" s="610"/>
      <c r="I39" s="610"/>
      <c r="J39" s="293"/>
      <c r="K39" s="293"/>
      <c r="L39" s="293"/>
      <c r="M39" s="293"/>
      <c r="N39" s="293"/>
      <c r="O39" s="609" t="s">
        <v>653</v>
      </c>
      <c r="P39" s="609"/>
      <c r="Q39" s="610"/>
      <c r="R39" s="610"/>
      <c r="S39" s="293"/>
      <c r="T39" s="293"/>
      <c r="U39" s="293"/>
      <c r="V39" s="293"/>
      <c r="W39" s="293"/>
      <c r="X39" s="293"/>
      <c r="Y39" s="293"/>
      <c r="Z39" s="293"/>
      <c r="AA39" s="293"/>
      <c r="AB39" s="293"/>
      <c r="AC39" s="293"/>
      <c r="AD39" s="293"/>
      <c r="AE39" s="293"/>
      <c r="AF39" s="293"/>
      <c r="AG39" s="293"/>
      <c r="AH39" s="293"/>
      <c r="AI39" s="293"/>
    </row>
    <row r="40" spans="1:35" s="181" customFormat="1" ht="15" customHeight="1" x14ac:dyDescent="0.2">
      <c r="B40" s="163"/>
      <c r="D40" s="163"/>
      <c r="E40" s="165"/>
    </row>
    <row r="41" spans="1:35" s="161" customFormat="1" ht="16.149999999999999" customHeight="1" x14ac:dyDescent="0.2">
      <c r="A41" s="644" t="s">
        <v>593</v>
      </c>
      <c r="B41" s="613" t="s">
        <v>265</v>
      </c>
      <c r="C41" s="615"/>
      <c r="D41" s="180"/>
      <c r="E41" s="179" t="s">
        <v>592</v>
      </c>
      <c r="F41" s="180"/>
      <c r="G41" s="179" t="s">
        <v>591</v>
      </c>
      <c r="H41" s="180"/>
      <c r="I41" s="179" t="s">
        <v>590</v>
      </c>
      <c r="J41" s="180"/>
      <c r="K41" s="179" t="s">
        <v>589</v>
      </c>
      <c r="L41" s="180"/>
      <c r="M41" s="179" t="s">
        <v>588</v>
      </c>
      <c r="N41" s="180"/>
      <c r="O41" s="179" t="s">
        <v>587</v>
      </c>
      <c r="P41" s="180"/>
      <c r="Q41" s="179" t="s">
        <v>586</v>
      </c>
      <c r="R41" s="180"/>
      <c r="S41" s="179" t="s">
        <v>585</v>
      </c>
      <c r="T41" s="180"/>
      <c r="U41" s="179" t="s">
        <v>584</v>
      </c>
      <c r="V41" s="180"/>
      <c r="W41" s="179" t="s">
        <v>583</v>
      </c>
      <c r="X41" s="180"/>
      <c r="Y41" s="179" t="s">
        <v>582</v>
      </c>
      <c r="Z41" s="180"/>
      <c r="AA41" s="179" t="s">
        <v>581</v>
      </c>
      <c r="AB41" s="180"/>
      <c r="AC41" s="179" t="s">
        <v>580</v>
      </c>
      <c r="AD41" s="180"/>
      <c r="AE41" s="179" t="s">
        <v>579</v>
      </c>
      <c r="AF41" s="180"/>
      <c r="AG41" s="179" t="s">
        <v>578</v>
      </c>
      <c r="AH41" s="178"/>
      <c r="AI41" s="177"/>
    </row>
    <row r="42" spans="1:35" s="160" customFormat="1" ht="16.149999999999999" customHeight="1" x14ac:dyDescent="0.2">
      <c r="A42" s="700"/>
      <c r="B42" s="613" t="s">
        <v>248</v>
      </c>
      <c r="C42" s="615"/>
      <c r="D42" s="696"/>
      <c r="E42" s="697"/>
      <c r="F42" s="696"/>
      <c r="G42" s="697"/>
      <c r="H42" s="696"/>
      <c r="I42" s="697"/>
      <c r="J42" s="696"/>
      <c r="K42" s="697"/>
      <c r="L42" s="696"/>
      <c r="M42" s="697"/>
      <c r="N42" s="696"/>
      <c r="O42" s="697"/>
      <c r="P42" s="696"/>
      <c r="Q42" s="697"/>
      <c r="R42" s="696"/>
      <c r="S42" s="697"/>
      <c r="T42" s="696"/>
      <c r="U42" s="697"/>
      <c r="V42" s="696"/>
      <c r="W42" s="697"/>
      <c r="X42" s="696"/>
      <c r="Y42" s="697"/>
      <c r="Z42" s="696"/>
      <c r="AA42" s="697"/>
      <c r="AB42" s="696"/>
      <c r="AC42" s="697"/>
      <c r="AD42" s="696"/>
      <c r="AE42" s="697"/>
      <c r="AF42" s="696"/>
      <c r="AG42" s="697"/>
      <c r="AH42" s="176"/>
      <c r="AI42" s="175"/>
    </row>
    <row r="43" spans="1:35" s="160" customFormat="1" ht="16.149999999999999" customHeight="1" x14ac:dyDescent="0.2">
      <c r="A43" s="700"/>
      <c r="B43" s="613" t="s">
        <v>651</v>
      </c>
      <c r="C43" s="615"/>
      <c r="D43" s="694"/>
      <c r="E43" s="695"/>
      <c r="F43" s="694"/>
      <c r="G43" s="695"/>
      <c r="H43" s="694"/>
      <c r="I43" s="695"/>
      <c r="J43" s="694"/>
      <c r="K43" s="695"/>
      <c r="L43" s="694"/>
      <c r="M43" s="695"/>
      <c r="N43" s="694"/>
      <c r="O43" s="695"/>
      <c r="P43" s="694"/>
      <c r="Q43" s="695"/>
      <c r="R43" s="694"/>
      <c r="S43" s="695"/>
      <c r="T43" s="694"/>
      <c r="U43" s="695"/>
      <c r="V43" s="694"/>
      <c r="W43" s="695"/>
      <c r="X43" s="694"/>
      <c r="Y43" s="695"/>
      <c r="Z43" s="694"/>
      <c r="AA43" s="695"/>
      <c r="AB43" s="694"/>
      <c r="AC43" s="695"/>
      <c r="AD43" s="694"/>
      <c r="AE43" s="695"/>
      <c r="AF43" s="694"/>
      <c r="AG43" s="695"/>
      <c r="AH43" s="176"/>
      <c r="AI43" s="175"/>
    </row>
    <row r="44" spans="1:35" s="160" customFormat="1" ht="16.149999999999999" customHeight="1" thickBot="1" x14ac:dyDescent="0.25">
      <c r="A44" s="700"/>
      <c r="B44" s="621" t="s">
        <v>247</v>
      </c>
      <c r="C44" s="622"/>
      <c r="D44" s="698"/>
      <c r="E44" s="699"/>
      <c r="F44" s="698"/>
      <c r="G44" s="699"/>
      <c r="H44" s="698"/>
      <c r="I44" s="699"/>
      <c r="J44" s="698"/>
      <c r="K44" s="699"/>
      <c r="L44" s="698"/>
      <c r="M44" s="699"/>
      <c r="N44" s="698"/>
      <c r="O44" s="699"/>
      <c r="P44" s="698"/>
      <c r="Q44" s="699"/>
      <c r="R44" s="698"/>
      <c r="S44" s="699"/>
      <c r="T44" s="698"/>
      <c r="U44" s="699"/>
      <c r="V44" s="698"/>
      <c r="W44" s="699"/>
      <c r="X44" s="698"/>
      <c r="Y44" s="699"/>
      <c r="Z44" s="698"/>
      <c r="AA44" s="699"/>
      <c r="AB44" s="698"/>
      <c r="AC44" s="699"/>
      <c r="AD44" s="698"/>
      <c r="AE44" s="699"/>
      <c r="AF44" s="698"/>
      <c r="AG44" s="699"/>
      <c r="AH44" s="183"/>
      <c r="AI44" s="182"/>
    </row>
    <row r="45" spans="1:35" s="161" customFormat="1" ht="16.149999999999999" customHeight="1" thickTop="1" x14ac:dyDescent="0.2">
      <c r="A45" s="700"/>
      <c r="B45" s="618" t="s">
        <v>265</v>
      </c>
      <c r="C45" s="619"/>
      <c r="D45" s="172"/>
      <c r="E45" s="171" t="s">
        <v>577</v>
      </c>
      <c r="F45" s="172"/>
      <c r="G45" s="171" t="s">
        <v>576</v>
      </c>
      <c r="H45" s="172"/>
      <c r="I45" s="171" t="s">
        <v>575</v>
      </c>
      <c r="J45" s="172"/>
      <c r="K45" s="171" t="s">
        <v>574</v>
      </c>
      <c r="L45" s="172"/>
      <c r="M45" s="171" t="s">
        <v>573</v>
      </c>
      <c r="N45" s="172"/>
      <c r="O45" s="171" t="s">
        <v>572</v>
      </c>
      <c r="P45" s="172"/>
      <c r="Q45" s="171" t="s">
        <v>571</v>
      </c>
      <c r="R45" s="172"/>
      <c r="S45" s="171" t="s">
        <v>570</v>
      </c>
      <c r="T45" s="172"/>
      <c r="U45" s="171" t="s">
        <v>569</v>
      </c>
      <c r="V45" s="172"/>
      <c r="W45" s="171" t="s">
        <v>568</v>
      </c>
      <c r="X45" s="172"/>
      <c r="Y45" s="171" t="s">
        <v>567</v>
      </c>
      <c r="Z45" s="172"/>
      <c r="AA45" s="171" t="s">
        <v>566</v>
      </c>
      <c r="AB45" s="172"/>
      <c r="AC45" s="171" t="s">
        <v>565</v>
      </c>
      <c r="AD45" s="172"/>
      <c r="AE45" s="171" t="s">
        <v>564</v>
      </c>
      <c r="AF45" s="294"/>
      <c r="AG45" s="177"/>
      <c r="AH45" s="295"/>
      <c r="AI45" s="177"/>
    </row>
    <row r="46" spans="1:35" s="160" customFormat="1" ht="16.149999999999999" customHeight="1" x14ac:dyDescent="0.2">
      <c r="A46" s="700"/>
      <c r="B46" s="613" t="s">
        <v>248</v>
      </c>
      <c r="C46" s="615"/>
      <c r="D46" s="696"/>
      <c r="E46" s="697"/>
      <c r="F46" s="696"/>
      <c r="G46" s="697"/>
      <c r="H46" s="696"/>
      <c r="I46" s="697"/>
      <c r="J46" s="696"/>
      <c r="K46" s="697"/>
      <c r="L46" s="696"/>
      <c r="M46" s="697"/>
      <c r="N46" s="696"/>
      <c r="O46" s="697"/>
      <c r="P46" s="696"/>
      <c r="Q46" s="697"/>
      <c r="R46" s="696"/>
      <c r="S46" s="697"/>
      <c r="T46" s="696"/>
      <c r="U46" s="697"/>
      <c r="V46" s="696"/>
      <c r="W46" s="697"/>
      <c r="X46" s="696"/>
      <c r="Y46" s="697"/>
      <c r="Z46" s="696"/>
      <c r="AA46" s="697"/>
      <c r="AB46" s="696"/>
      <c r="AC46" s="697"/>
      <c r="AD46" s="696"/>
      <c r="AE46" s="697"/>
      <c r="AF46" s="627"/>
      <c r="AG46" s="628"/>
      <c r="AH46" s="628"/>
      <c r="AI46" s="628"/>
    </row>
    <row r="47" spans="1:35" s="160" customFormat="1" ht="16.149999999999999" customHeight="1" x14ac:dyDescent="0.2">
      <c r="A47" s="700"/>
      <c r="B47" s="613" t="s">
        <v>651</v>
      </c>
      <c r="C47" s="615"/>
      <c r="D47" s="694"/>
      <c r="E47" s="695"/>
      <c r="F47" s="694"/>
      <c r="G47" s="695"/>
      <c r="H47" s="694"/>
      <c r="I47" s="695"/>
      <c r="J47" s="694"/>
      <c r="K47" s="695"/>
      <c r="L47" s="694"/>
      <c r="M47" s="695"/>
      <c r="N47" s="694"/>
      <c r="O47" s="695"/>
      <c r="P47" s="694"/>
      <c r="Q47" s="695"/>
      <c r="R47" s="694"/>
      <c r="S47" s="695"/>
      <c r="T47" s="694"/>
      <c r="U47" s="695"/>
      <c r="V47" s="694"/>
      <c r="W47" s="695"/>
      <c r="X47" s="694"/>
      <c r="Y47" s="695"/>
      <c r="Z47" s="694"/>
      <c r="AA47" s="695"/>
      <c r="AB47" s="694"/>
      <c r="AC47" s="695"/>
      <c r="AD47" s="694"/>
      <c r="AE47" s="695"/>
      <c r="AF47" s="701"/>
      <c r="AG47" s="702"/>
      <c r="AH47" s="702"/>
      <c r="AI47" s="702"/>
    </row>
    <row r="48" spans="1:35" s="160" customFormat="1" ht="16.149999999999999" customHeight="1" x14ac:dyDescent="0.2">
      <c r="A48" s="700"/>
      <c r="B48" s="613" t="s">
        <v>247</v>
      </c>
      <c r="C48" s="615"/>
      <c r="D48" s="692"/>
      <c r="E48" s="693"/>
      <c r="F48" s="692"/>
      <c r="G48" s="693"/>
      <c r="H48" s="692"/>
      <c r="I48" s="693"/>
      <c r="J48" s="692"/>
      <c r="K48" s="693"/>
      <c r="L48" s="692"/>
      <c r="M48" s="693"/>
      <c r="N48" s="692"/>
      <c r="O48" s="693"/>
      <c r="P48" s="692"/>
      <c r="Q48" s="693"/>
      <c r="R48" s="692"/>
      <c r="S48" s="693"/>
      <c r="T48" s="692"/>
      <c r="U48" s="693"/>
      <c r="V48" s="692"/>
      <c r="W48" s="693"/>
      <c r="X48" s="692"/>
      <c r="Y48" s="693"/>
      <c r="Z48" s="692"/>
      <c r="AA48" s="693"/>
      <c r="AB48" s="692"/>
      <c r="AC48" s="693"/>
      <c r="AD48" s="692"/>
      <c r="AE48" s="693"/>
      <c r="AF48" s="625"/>
      <c r="AG48" s="626"/>
      <c r="AH48" s="626"/>
      <c r="AI48" s="626"/>
    </row>
    <row r="49" spans="1:35" s="160" customFormat="1" ht="16.350000000000001" customHeight="1" x14ac:dyDescent="0.2">
      <c r="A49" s="168"/>
      <c r="B49" s="608" t="s">
        <v>246</v>
      </c>
      <c r="C49" s="608"/>
      <c r="D49" s="167"/>
      <c r="E49" s="609" t="s">
        <v>652</v>
      </c>
      <c r="F49" s="609"/>
      <c r="G49" s="609"/>
      <c r="H49" s="610"/>
      <c r="I49" s="610"/>
      <c r="J49" s="293"/>
      <c r="K49" s="293"/>
      <c r="L49" s="293"/>
      <c r="M49" s="293"/>
      <c r="N49" s="293"/>
      <c r="O49" s="609" t="s">
        <v>653</v>
      </c>
      <c r="P49" s="609"/>
      <c r="Q49" s="610"/>
      <c r="R49" s="610"/>
      <c r="S49" s="293"/>
      <c r="T49" s="293"/>
      <c r="U49" s="293"/>
      <c r="V49" s="293"/>
      <c r="W49" s="293"/>
      <c r="X49" s="293"/>
      <c r="Y49" s="293"/>
      <c r="Z49" s="293"/>
      <c r="AA49" s="293"/>
      <c r="AB49" s="293"/>
      <c r="AC49" s="293"/>
      <c r="AD49" s="293"/>
      <c r="AE49" s="293"/>
      <c r="AF49" s="296"/>
      <c r="AG49" s="296"/>
      <c r="AH49" s="296"/>
      <c r="AI49" s="296"/>
    </row>
    <row r="50" spans="1:35" s="181" customFormat="1" ht="15" customHeight="1" x14ac:dyDescent="0.2">
      <c r="B50" s="163"/>
      <c r="D50" s="163"/>
      <c r="E50" s="165"/>
    </row>
    <row r="51" spans="1:35" s="161" customFormat="1" ht="16.149999999999999" customHeight="1" x14ac:dyDescent="0.2">
      <c r="A51" s="644" t="s">
        <v>563</v>
      </c>
      <c r="B51" s="613" t="s">
        <v>265</v>
      </c>
      <c r="C51" s="615"/>
      <c r="D51" s="180"/>
      <c r="E51" s="179" t="s">
        <v>562</v>
      </c>
      <c r="F51" s="180"/>
      <c r="G51" s="179" t="s">
        <v>561</v>
      </c>
      <c r="H51" s="180"/>
      <c r="I51" s="179" t="s">
        <v>404</v>
      </c>
      <c r="J51" s="180"/>
      <c r="K51" s="179" t="s">
        <v>560</v>
      </c>
      <c r="L51" s="180"/>
      <c r="M51" s="179" t="s">
        <v>559</v>
      </c>
      <c r="N51" s="180"/>
      <c r="O51" s="179" t="s">
        <v>558</v>
      </c>
      <c r="P51" s="180"/>
      <c r="Q51" s="179" t="s">
        <v>557</v>
      </c>
      <c r="R51" s="180"/>
      <c r="S51" s="179" t="s">
        <v>556</v>
      </c>
      <c r="T51" s="180"/>
      <c r="U51" s="179" t="s">
        <v>555</v>
      </c>
      <c r="V51" s="180"/>
      <c r="W51" s="179" t="s">
        <v>554</v>
      </c>
      <c r="X51" s="180"/>
      <c r="Y51" s="179" t="s">
        <v>553</v>
      </c>
      <c r="Z51" s="180"/>
      <c r="AA51" s="179" t="s">
        <v>552</v>
      </c>
      <c r="AB51" s="180"/>
      <c r="AC51" s="179" t="s">
        <v>394</v>
      </c>
      <c r="AD51" s="180"/>
      <c r="AE51" s="179" t="s">
        <v>551</v>
      </c>
      <c r="AF51" s="180"/>
      <c r="AG51" s="179" t="s">
        <v>550</v>
      </c>
      <c r="AH51" s="178"/>
      <c r="AI51" s="177"/>
    </row>
    <row r="52" spans="1:35" s="160" customFormat="1" ht="16.149999999999999" customHeight="1" x14ac:dyDescent="0.2">
      <c r="A52" s="700"/>
      <c r="B52" s="613" t="s">
        <v>248</v>
      </c>
      <c r="C52" s="615"/>
      <c r="D52" s="696"/>
      <c r="E52" s="697"/>
      <c r="F52" s="696"/>
      <c r="G52" s="697"/>
      <c r="H52" s="696"/>
      <c r="I52" s="697"/>
      <c r="J52" s="696"/>
      <c r="K52" s="697"/>
      <c r="L52" s="696"/>
      <c r="M52" s="697"/>
      <c r="N52" s="696"/>
      <c r="O52" s="697"/>
      <c r="P52" s="696"/>
      <c r="Q52" s="697"/>
      <c r="R52" s="696"/>
      <c r="S52" s="697"/>
      <c r="T52" s="696"/>
      <c r="U52" s="697"/>
      <c r="V52" s="696"/>
      <c r="W52" s="697"/>
      <c r="X52" s="696"/>
      <c r="Y52" s="697"/>
      <c r="Z52" s="696"/>
      <c r="AA52" s="697"/>
      <c r="AB52" s="696"/>
      <c r="AC52" s="697"/>
      <c r="AD52" s="696"/>
      <c r="AE52" s="697"/>
      <c r="AF52" s="696"/>
      <c r="AG52" s="697"/>
      <c r="AH52" s="176"/>
      <c r="AI52" s="175"/>
    </row>
    <row r="53" spans="1:35" s="160" customFormat="1" ht="16.149999999999999" customHeight="1" x14ac:dyDescent="0.2">
      <c r="A53" s="700"/>
      <c r="B53" s="613" t="s">
        <v>651</v>
      </c>
      <c r="C53" s="615"/>
      <c r="D53" s="694"/>
      <c r="E53" s="695"/>
      <c r="F53" s="694"/>
      <c r="G53" s="695"/>
      <c r="H53" s="694"/>
      <c r="I53" s="695"/>
      <c r="J53" s="694"/>
      <c r="K53" s="695"/>
      <c r="L53" s="694"/>
      <c r="M53" s="695"/>
      <c r="N53" s="694"/>
      <c r="O53" s="695"/>
      <c r="P53" s="694"/>
      <c r="Q53" s="695"/>
      <c r="R53" s="694"/>
      <c r="S53" s="695"/>
      <c r="T53" s="694"/>
      <c r="U53" s="695"/>
      <c r="V53" s="694"/>
      <c r="W53" s="695"/>
      <c r="X53" s="694"/>
      <c r="Y53" s="695"/>
      <c r="Z53" s="694"/>
      <c r="AA53" s="695"/>
      <c r="AB53" s="694"/>
      <c r="AC53" s="695"/>
      <c r="AD53" s="694"/>
      <c r="AE53" s="695"/>
      <c r="AF53" s="694"/>
      <c r="AG53" s="695"/>
      <c r="AH53" s="176"/>
      <c r="AI53" s="175"/>
    </row>
    <row r="54" spans="1:35" s="160" customFormat="1" ht="16.149999999999999" customHeight="1" thickBot="1" x14ac:dyDescent="0.25">
      <c r="A54" s="700"/>
      <c r="B54" s="621" t="s">
        <v>247</v>
      </c>
      <c r="C54" s="622"/>
      <c r="D54" s="698"/>
      <c r="E54" s="699"/>
      <c r="F54" s="698"/>
      <c r="G54" s="699"/>
      <c r="H54" s="698"/>
      <c r="I54" s="699"/>
      <c r="J54" s="698"/>
      <c r="K54" s="699"/>
      <c r="L54" s="698"/>
      <c r="M54" s="699"/>
      <c r="N54" s="698"/>
      <c r="O54" s="699"/>
      <c r="P54" s="698"/>
      <c r="Q54" s="699"/>
      <c r="R54" s="698"/>
      <c r="S54" s="699"/>
      <c r="T54" s="698"/>
      <c r="U54" s="699"/>
      <c r="V54" s="698"/>
      <c r="W54" s="699"/>
      <c r="X54" s="698"/>
      <c r="Y54" s="699"/>
      <c r="Z54" s="698"/>
      <c r="AA54" s="699"/>
      <c r="AB54" s="698"/>
      <c r="AC54" s="699"/>
      <c r="AD54" s="698"/>
      <c r="AE54" s="699"/>
      <c r="AF54" s="698"/>
      <c r="AG54" s="699"/>
      <c r="AH54" s="174"/>
      <c r="AI54" s="173"/>
    </row>
    <row r="55" spans="1:35" s="161" customFormat="1" ht="16.149999999999999" customHeight="1" thickTop="1" x14ac:dyDescent="0.2">
      <c r="A55" s="700"/>
      <c r="B55" s="618" t="s">
        <v>265</v>
      </c>
      <c r="C55" s="619"/>
      <c r="D55" s="172"/>
      <c r="E55" s="171" t="s">
        <v>549</v>
      </c>
      <c r="F55" s="172"/>
      <c r="G55" s="171" t="s">
        <v>548</v>
      </c>
      <c r="H55" s="172"/>
      <c r="I55" s="171" t="s">
        <v>547</v>
      </c>
      <c r="J55" s="172"/>
      <c r="K55" s="171" t="s">
        <v>546</v>
      </c>
      <c r="L55" s="172"/>
      <c r="M55" s="171" t="s">
        <v>545</v>
      </c>
      <c r="N55" s="172"/>
      <c r="O55" s="171" t="s">
        <v>544</v>
      </c>
      <c r="P55" s="172"/>
      <c r="Q55" s="171" t="s">
        <v>543</v>
      </c>
      <c r="R55" s="172"/>
      <c r="S55" s="171" t="s">
        <v>542</v>
      </c>
      <c r="T55" s="172"/>
      <c r="U55" s="171" t="s">
        <v>541</v>
      </c>
      <c r="V55" s="172"/>
      <c r="W55" s="171" t="s">
        <v>540</v>
      </c>
      <c r="X55" s="172"/>
      <c r="Y55" s="171" t="s">
        <v>539</v>
      </c>
      <c r="Z55" s="172"/>
      <c r="AA55" s="171" t="s">
        <v>538</v>
      </c>
      <c r="AB55" s="172"/>
      <c r="AC55" s="171" t="s">
        <v>537</v>
      </c>
      <c r="AD55" s="172"/>
      <c r="AE55" s="171" t="s">
        <v>536</v>
      </c>
      <c r="AF55" s="172"/>
      <c r="AG55" s="171" t="s">
        <v>535</v>
      </c>
      <c r="AH55" s="172"/>
      <c r="AI55" s="171" t="s">
        <v>534</v>
      </c>
    </row>
    <row r="56" spans="1:35" s="160" customFormat="1" ht="16.149999999999999" customHeight="1" x14ac:dyDescent="0.2">
      <c r="A56" s="700"/>
      <c r="B56" s="613" t="s">
        <v>248</v>
      </c>
      <c r="C56" s="615"/>
      <c r="D56" s="696"/>
      <c r="E56" s="697"/>
      <c r="F56" s="696"/>
      <c r="G56" s="697"/>
      <c r="H56" s="696"/>
      <c r="I56" s="697"/>
      <c r="J56" s="696"/>
      <c r="K56" s="697"/>
      <c r="L56" s="696"/>
      <c r="M56" s="697"/>
      <c r="N56" s="696"/>
      <c r="O56" s="697"/>
      <c r="P56" s="696"/>
      <c r="Q56" s="697"/>
      <c r="R56" s="696"/>
      <c r="S56" s="697"/>
      <c r="T56" s="696"/>
      <c r="U56" s="697"/>
      <c r="V56" s="696"/>
      <c r="W56" s="697"/>
      <c r="X56" s="696"/>
      <c r="Y56" s="697"/>
      <c r="Z56" s="696"/>
      <c r="AA56" s="697"/>
      <c r="AB56" s="696"/>
      <c r="AC56" s="697"/>
      <c r="AD56" s="696"/>
      <c r="AE56" s="697"/>
      <c r="AF56" s="696"/>
      <c r="AG56" s="697"/>
      <c r="AH56" s="696"/>
      <c r="AI56" s="697"/>
    </row>
    <row r="57" spans="1:35" s="160" customFormat="1" ht="16.149999999999999" customHeight="1" x14ac:dyDescent="0.2">
      <c r="A57" s="700"/>
      <c r="B57" s="613" t="s">
        <v>651</v>
      </c>
      <c r="C57" s="615"/>
      <c r="D57" s="694"/>
      <c r="E57" s="695"/>
      <c r="F57" s="694"/>
      <c r="G57" s="695"/>
      <c r="H57" s="694"/>
      <c r="I57" s="695"/>
      <c r="J57" s="694"/>
      <c r="K57" s="695"/>
      <c r="L57" s="694"/>
      <c r="M57" s="695"/>
      <c r="N57" s="694"/>
      <c r="O57" s="695"/>
      <c r="P57" s="694"/>
      <c r="Q57" s="695"/>
      <c r="R57" s="694"/>
      <c r="S57" s="695"/>
      <c r="T57" s="694"/>
      <c r="U57" s="695"/>
      <c r="V57" s="694"/>
      <c r="W57" s="695"/>
      <c r="X57" s="694"/>
      <c r="Y57" s="695"/>
      <c r="Z57" s="694"/>
      <c r="AA57" s="695"/>
      <c r="AB57" s="694"/>
      <c r="AC57" s="695"/>
      <c r="AD57" s="694"/>
      <c r="AE57" s="695"/>
      <c r="AF57" s="694"/>
      <c r="AG57" s="695"/>
      <c r="AH57" s="694"/>
      <c r="AI57" s="695"/>
    </row>
    <row r="58" spans="1:35" s="160" customFormat="1" ht="16.149999999999999" customHeight="1" x14ac:dyDescent="0.2">
      <c r="A58" s="700"/>
      <c r="B58" s="613" t="s">
        <v>247</v>
      </c>
      <c r="C58" s="615"/>
      <c r="D58" s="692"/>
      <c r="E58" s="693"/>
      <c r="F58" s="692"/>
      <c r="G58" s="693"/>
      <c r="H58" s="692"/>
      <c r="I58" s="693"/>
      <c r="J58" s="692"/>
      <c r="K58" s="693"/>
      <c r="L58" s="692"/>
      <c r="M58" s="693"/>
      <c r="N58" s="692"/>
      <c r="O58" s="693"/>
      <c r="P58" s="692"/>
      <c r="Q58" s="693"/>
      <c r="R58" s="692"/>
      <c r="S58" s="693"/>
      <c r="T58" s="692"/>
      <c r="U58" s="693"/>
      <c r="V58" s="692"/>
      <c r="W58" s="693"/>
      <c r="X58" s="692"/>
      <c r="Y58" s="693"/>
      <c r="Z58" s="692"/>
      <c r="AA58" s="693"/>
      <c r="AB58" s="692"/>
      <c r="AC58" s="693"/>
      <c r="AD58" s="692"/>
      <c r="AE58" s="693"/>
      <c r="AF58" s="692"/>
      <c r="AG58" s="693"/>
      <c r="AH58" s="692"/>
      <c r="AI58" s="693"/>
    </row>
    <row r="59" spans="1:35" s="160" customFormat="1" ht="16.350000000000001" customHeight="1" x14ac:dyDescent="0.2">
      <c r="A59" s="168"/>
      <c r="B59" s="608" t="s">
        <v>246</v>
      </c>
      <c r="C59" s="608"/>
      <c r="D59" s="167"/>
      <c r="E59" s="609" t="s">
        <v>652</v>
      </c>
      <c r="F59" s="609"/>
      <c r="G59" s="609"/>
      <c r="H59" s="610"/>
      <c r="I59" s="610"/>
      <c r="J59" s="293"/>
      <c r="K59" s="293"/>
      <c r="L59" s="293"/>
      <c r="M59" s="293"/>
      <c r="N59" s="293"/>
      <c r="O59" s="609" t="s">
        <v>653</v>
      </c>
      <c r="P59" s="609"/>
      <c r="Q59" s="610"/>
      <c r="R59" s="610"/>
      <c r="S59" s="293"/>
      <c r="T59" s="293"/>
      <c r="U59" s="293"/>
      <c r="V59" s="293"/>
      <c r="W59" s="293"/>
      <c r="X59" s="293"/>
      <c r="Y59" s="293"/>
      <c r="Z59" s="293"/>
      <c r="AA59" s="293"/>
      <c r="AB59" s="293"/>
      <c r="AC59" s="293"/>
      <c r="AD59" s="293"/>
      <c r="AE59" s="293"/>
      <c r="AF59" s="293"/>
      <c r="AG59" s="293"/>
      <c r="AH59" s="293"/>
      <c r="AI59" s="293"/>
    </row>
    <row r="60" spans="1:35" s="181" customFormat="1" ht="15" customHeight="1" x14ac:dyDescent="0.2">
      <c r="B60" s="163"/>
      <c r="D60" s="163"/>
      <c r="E60" s="165"/>
    </row>
    <row r="61" spans="1:35" s="161" customFormat="1" ht="16.149999999999999" customHeight="1" x14ac:dyDescent="0.2">
      <c r="A61" s="644" t="s">
        <v>533</v>
      </c>
      <c r="B61" s="613" t="s">
        <v>265</v>
      </c>
      <c r="C61" s="615"/>
      <c r="D61" s="180"/>
      <c r="E61" s="179" t="s">
        <v>532</v>
      </c>
      <c r="F61" s="180"/>
      <c r="G61" s="179" t="s">
        <v>531</v>
      </c>
      <c r="H61" s="180"/>
      <c r="I61" s="179" t="s">
        <v>530</v>
      </c>
      <c r="J61" s="180"/>
      <c r="K61" s="179" t="s">
        <v>529</v>
      </c>
      <c r="L61" s="180"/>
      <c r="M61" s="179" t="s">
        <v>528</v>
      </c>
      <c r="N61" s="180"/>
      <c r="O61" s="179" t="s">
        <v>527</v>
      </c>
      <c r="P61" s="180"/>
      <c r="Q61" s="179" t="s">
        <v>526</v>
      </c>
      <c r="R61" s="180"/>
      <c r="S61" s="179" t="s">
        <v>525</v>
      </c>
      <c r="T61" s="180"/>
      <c r="U61" s="179" t="s">
        <v>524</v>
      </c>
      <c r="V61" s="180"/>
      <c r="W61" s="179" t="s">
        <v>523</v>
      </c>
      <c r="X61" s="180"/>
      <c r="Y61" s="179" t="s">
        <v>522</v>
      </c>
      <c r="Z61" s="180"/>
      <c r="AA61" s="179" t="s">
        <v>521</v>
      </c>
      <c r="AB61" s="180"/>
      <c r="AC61" s="179" t="s">
        <v>520</v>
      </c>
      <c r="AD61" s="180"/>
      <c r="AE61" s="179" t="s">
        <v>519</v>
      </c>
      <c r="AF61" s="180"/>
      <c r="AG61" s="179" t="s">
        <v>518</v>
      </c>
      <c r="AH61" s="178"/>
      <c r="AI61" s="177"/>
    </row>
    <row r="62" spans="1:35" s="160" customFormat="1" ht="16.149999999999999" customHeight="1" x14ac:dyDescent="0.2">
      <c r="A62" s="700"/>
      <c r="B62" s="613" t="s">
        <v>248</v>
      </c>
      <c r="C62" s="615"/>
      <c r="D62" s="696"/>
      <c r="E62" s="697"/>
      <c r="F62" s="696"/>
      <c r="G62" s="697"/>
      <c r="H62" s="696"/>
      <c r="I62" s="697"/>
      <c r="J62" s="696"/>
      <c r="K62" s="697"/>
      <c r="L62" s="696"/>
      <c r="M62" s="697"/>
      <c r="N62" s="696"/>
      <c r="O62" s="697"/>
      <c r="P62" s="696"/>
      <c r="Q62" s="697"/>
      <c r="R62" s="696"/>
      <c r="S62" s="697"/>
      <c r="T62" s="696"/>
      <c r="U62" s="697"/>
      <c r="V62" s="696"/>
      <c r="W62" s="697"/>
      <c r="X62" s="696"/>
      <c r="Y62" s="697"/>
      <c r="Z62" s="696"/>
      <c r="AA62" s="697"/>
      <c r="AB62" s="696"/>
      <c r="AC62" s="697"/>
      <c r="AD62" s="696"/>
      <c r="AE62" s="697"/>
      <c r="AF62" s="696"/>
      <c r="AG62" s="697"/>
      <c r="AH62" s="176"/>
      <c r="AI62" s="175"/>
    </row>
    <row r="63" spans="1:35" s="160" customFormat="1" ht="16.149999999999999" customHeight="1" x14ac:dyDescent="0.2">
      <c r="A63" s="700"/>
      <c r="B63" s="613" t="s">
        <v>651</v>
      </c>
      <c r="C63" s="615"/>
      <c r="D63" s="694"/>
      <c r="E63" s="695"/>
      <c r="F63" s="694"/>
      <c r="G63" s="695"/>
      <c r="H63" s="694"/>
      <c r="I63" s="695"/>
      <c r="J63" s="694"/>
      <c r="K63" s="695"/>
      <c r="L63" s="694"/>
      <c r="M63" s="695"/>
      <c r="N63" s="694"/>
      <c r="O63" s="695"/>
      <c r="P63" s="694"/>
      <c r="Q63" s="695"/>
      <c r="R63" s="694"/>
      <c r="S63" s="695"/>
      <c r="T63" s="694"/>
      <c r="U63" s="695"/>
      <c r="V63" s="694"/>
      <c r="W63" s="695"/>
      <c r="X63" s="694"/>
      <c r="Y63" s="695"/>
      <c r="Z63" s="694"/>
      <c r="AA63" s="695"/>
      <c r="AB63" s="694"/>
      <c r="AC63" s="695"/>
      <c r="AD63" s="694"/>
      <c r="AE63" s="695"/>
      <c r="AF63" s="694"/>
      <c r="AG63" s="695"/>
      <c r="AH63" s="176"/>
      <c r="AI63" s="175"/>
    </row>
    <row r="64" spans="1:35" s="160" customFormat="1" ht="16.149999999999999" customHeight="1" thickBot="1" x14ac:dyDescent="0.25">
      <c r="A64" s="700"/>
      <c r="B64" s="621" t="s">
        <v>247</v>
      </c>
      <c r="C64" s="622"/>
      <c r="D64" s="698"/>
      <c r="E64" s="699"/>
      <c r="F64" s="698"/>
      <c r="G64" s="699"/>
      <c r="H64" s="698"/>
      <c r="I64" s="699"/>
      <c r="J64" s="698"/>
      <c r="K64" s="699"/>
      <c r="L64" s="698"/>
      <c r="M64" s="699"/>
      <c r="N64" s="698"/>
      <c r="O64" s="699"/>
      <c r="P64" s="698"/>
      <c r="Q64" s="699"/>
      <c r="R64" s="698"/>
      <c r="S64" s="699"/>
      <c r="T64" s="698"/>
      <c r="U64" s="699"/>
      <c r="V64" s="698"/>
      <c r="W64" s="699"/>
      <c r="X64" s="698"/>
      <c r="Y64" s="699"/>
      <c r="Z64" s="698"/>
      <c r="AA64" s="699"/>
      <c r="AB64" s="698"/>
      <c r="AC64" s="699"/>
      <c r="AD64" s="698"/>
      <c r="AE64" s="699"/>
      <c r="AF64" s="698"/>
      <c r="AG64" s="699"/>
      <c r="AH64" s="183"/>
      <c r="AI64" s="182"/>
    </row>
    <row r="65" spans="1:35" s="161" customFormat="1" ht="16.149999999999999" customHeight="1" thickTop="1" x14ac:dyDescent="0.2">
      <c r="A65" s="700"/>
      <c r="B65" s="618" t="s">
        <v>265</v>
      </c>
      <c r="C65" s="619"/>
      <c r="D65" s="172"/>
      <c r="E65" s="171" t="s">
        <v>517</v>
      </c>
      <c r="F65" s="172"/>
      <c r="G65" s="171" t="s">
        <v>516</v>
      </c>
      <c r="H65" s="172"/>
      <c r="I65" s="171" t="s">
        <v>515</v>
      </c>
      <c r="J65" s="172"/>
      <c r="K65" s="171" t="s">
        <v>514</v>
      </c>
      <c r="L65" s="172"/>
      <c r="M65" s="171" t="s">
        <v>513</v>
      </c>
      <c r="N65" s="172"/>
      <c r="O65" s="171" t="s">
        <v>512</v>
      </c>
      <c r="P65" s="172"/>
      <c r="Q65" s="171" t="s">
        <v>511</v>
      </c>
      <c r="R65" s="172"/>
      <c r="S65" s="171" t="s">
        <v>510</v>
      </c>
      <c r="T65" s="172"/>
      <c r="U65" s="171" t="s">
        <v>509</v>
      </c>
      <c r="V65" s="172"/>
      <c r="W65" s="171" t="s">
        <v>508</v>
      </c>
      <c r="X65" s="172"/>
      <c r="Y65" s="171" t="s">
        <v>507</v>
      </c>
      <c r="Z65" s="172"/>
      <c r="AA65" s="171" t="s">
        <v>506</v>
      </c>
      <c r="AB65" s="172"/>
      <c r="AC65" s="171" t="s">
        <v>505</v>
      </c>
      <c r="AD65" s="172"/>
      <c r="AE65" s="171" t="s">
        <v>504</v>
      </c>
      <c r="AF65" s="172"/>
      <c r="AG65" s="171" t="s">
        <v>503</v>
      </c>
      <c r="AH65" s="294"/>
      <c r="AI65" s="177"/>
    </row>
    <row r="66" spans="1:35" s="160" customFormat="1" ht="16.149999999999999" customHeight="1" x14ac:dyDescent="0.2">
      <c r="A66" s="700"/>
      <c r="B66" s="613" t="s">
        <v>248</v>
      </c>
      <c r="C66" s="615"/>
      <c r="D66" s="696"/>
      <c r="E66" s="697"/>
      <c r="F66" s="696"/>
      <c r="G66" s="697"/>
      <c r="H66" s="696"/>
      <c r="I66" s="697"/>
      <c r="J66" s="696"/>
      <c r="K66" s="697"/>
      <c r="L66" s="696"/>
      <c r="M66" s="697"/>
      <c r="N66" s="696"/>
      <c r="O66" s="697"/>
      <c r="P66" s="696"/>
      <c r="Q66" s="697"/>
      <c r="R66" s="696"/>
      <c r="S66" s="697"/>
      <c r="T66" s="696"/>
      <c r="U66" s="697"/>
      <c r="V66" s="696"/>
      <c r="W66" s="697"/>
      <c r="X66" s="696"/>
      <c r="Y66" s="697"/>
      <c r="Z66" s="696"/>
      <c r="AA66" s="697"/>
      <c r="AB66" s="696"/>
      <c r="AC66" s="697"/>
      <c r="AD66" s="696"/>
      <c r="AE66" s="697"/>
      <c r="AF66" s="696"/>
      <c r="AG66" s="697"/>
      <c r="AH66" s="627"/>
      <c r="AI66" s="628"/>
    </row>
    <row r="67" spans="1:35" s="160" customFormat="1" ht="16.149999999999999" customHeight="1" x14ac:dyDescent="0.2">
      <c r="A67" s="700"/>
      <c r="B67" s="613" t="s">
        <v>651</v>
      </c>
      <c r="C67" s="615"/>
      <c r="D67" s="694"/>
      <c r="E67" s="695"/>
      <c r="F67" s="694"/>
      <c r="G67" s="695"/>
      <c r="H67" s="694"/>
      <c r="I67" s="695"/>
      <c r="J67" s="694"/>
      <c r="K67" s="695"/>
      <c r="L67" s="694"/>
      <c r="M67" s="695"/>
      <c r="N67" s="694"/>
      <c r="O67" s="695"/>
      <c r="P67" s="694"/>
      <c r="Q67" s="695"/>
      <c r="R67" s="694"/>
      <c r="S67" s="695"/>
      <c r="T67" s="694"/>
      <c r="U67" s="695"/>
      <c r="V67" s="694"/>
      <c r="W67" s="695"/>
      <c r="X67" s="694"/>
      <c r="Y67" s="695"/>
      <c r="Z67" s="694"/>
      <c r="AA67" s="695"/>
      <c r="AB67" s="694"/>
      <c r="AC67" s="695"/>
      <c r="AD67" s="694"/>
      <c r="AE67" s="695"/>
      <c r="AF67" s="694"/>
      <c r="AG67" s="695"/>
      <c r="AH67" s="701"/>
      <c r="AI67" s="702"/>
    </row>
    <row r="68" spans="1:35" s="160" customFormat="1" ht="16.149999999999999" customHeight="1" x14ac:dyDescent="0.2">
      <c r="A68" s="700"/>
      <c r="B68" s="613" t="s">
        <v>247</v>
      </c>
      <c r="C68" s="615"/>
      <c r="D68" s="692"/>
      <c r="E68" s="693"/>
      <c r="F68" s="692"/>
      <c r="G68" s="693"/>
      <c r="H68" s="692"/>
      <c r="I68" s="693"/>
      <c r="J68" s="692"/>
      <c r="K68" s="693"/>
      <c r="L68" s="692"/>
      <c r="M68" s="693"/>
      <c r="N68" s="692"/>
      <c r="O68" s="693"/>
      <c r="P68" s="692"/>
      <c r="Q68" s="693"/>
      <c r="R68" s="692"/>
      <c r="S68" s="693"/>
      <c r="T68" s="692"/>
      <c r="U68" s="693"/>
      <c r="V68" s="692"/>
      <c r="W68" s="693"/>
      <c r="X68" s="692"/>
      <c r="Y68" s="693"/>
      <c r="Z68" s="692"/>
      <c r="AA68" s="693"/>
      <c r="AB68" s="692"/>
      <c r="AC68" s="693"/>
      <c r="AD68" s="692"/>
      <c r="AE68" s="693"/>
      <c r="AF68" s="692"/>
      <c r="AG68" s="693"/>
      <c r="AH68" s="625"/>
      <c r="AI68" s="626"/>
    </row>
    <row r="69" spans="1:35" s="160" customFormat="1" ht="16.350000000000001" customHeight="1" x14ac:dyDescent="0.2">
      <c r="A69" s="168"/>
      <c r="B69" s="608" t="s">
        <v>246</v>
      </c>
      <c r="C69" s="608"/>
      <c r="D69" s="167"/>
      <c r="E69" s="609" t="s">
        <v>652</v>
      </c>
      <c r="F69" s="609"/>
      <c r="G69" s="609"/>
      <c r="H69" s="610"/>
      <c r="I69" s="610"/>
      <c r="J69" s="293"/>
      <c r="K69" s="293"/>
      <c r="L69" s="293"/>
      <c r="M69" s="293"/>
      <c r="N69" s="293"/>
      <c r="O69" s="609" t="s">
        <v>653</v>
      </c>
      <c r="P69" s="609"/>
      <c r="Q69" s="610"/>
      <c r="R69" s="610"/>
      <c r="S69" s="293"/>
      <c r="T69" s="293"/>
      <c r="U69" s="293"/>
      <c r="V69" s="293"/>
      <c r="W69" s="293"/>
      <c r="X69" s="293"/>
      <c r="Y69" s="293"/>
      <c r="Z69" s="293"/>
      <c r="AA69" s="293"/>
      <c r="AB69" s="293"/>
      <c r="AC69" s="293"/>
      <c r="AD69" s="293"/>
      <c r="AE69" s="293"/>
      <c r="AF69" s="293"/>
      <c r="AG69" s="293"/>
      <c r="AH69" s="296"/>
      <c r="AI69" s="296"/>
    </row>
    <row r="70" spans="1:35" s="181" customFormat="1" ht="15" customHeight="1" x14ac:dyDescent="0.2">
      <c r="B70" s="163"/>
      <c r="D70" s="163"/>
      <c r="E70" s="165"/>
    </row>
    <row r="71" spans="1:35" s="161" customFormat="1" ht="16.149999999999999" customHeight="1" x14ac:dyDescent="0.2">
      <c r="A71" s="644" t="s">
        <v>502</v>
      </c>
      <c r="B71" s="613" t="s">
        <v>265</v>
      </c>
      <c r="C71" s="615"/>
      <c r="D71" s="180"/>
      <c r="E71" s="179" t="s">
        <v>501</v>
      </c>
      <c r="F71" s="180"/>
      <c r="G71" s="179" t="s">
        <v>500</v>
      </c>
      <c r="H71" s="180"/>
      <c r="I71" s="179" t="s">
        <v>499</v>
      </c>
      <c r="J71" s="180"/>
      <c r="K71" s="179" t="s">
        <v>498</v>
      </c>
      <c r="L71" s="180"/>
      <c r="M71" s="179" t="s">
        <v>497</v>
      </c>
      <c r="N71" s="180"/>
      <c r="O71" s="179" t="s">
        <v>496</v>
      </c>
      <c r="P71" s="180"/>
      <c r="Q71" s="179" t="s">
        <v>495</v>
      </c>
      <c r="R71" s="180"/>
      <c r="S71" s="179" t="s">
        <v>494</v>
      </c>
      <c r="T71" s="180"/>
      <c r="U71" s="179" t="s">
        <v>493</v>
      </c>
      <c r="V71" s="180"/>
      <c r="W71" s="179" t="s">
        <v>492</v>
      </c>
      <c r="X71" s="180"/>
      <c r="Y71" s="179" t="s">
        <v>491</v>
      </c>
      <c r="Z71" s="180"/>
      <c r="AA71" s="179" t="s">
        <v>490</v>
      </c>
      <c r="AB71" s="180"/>
      <c r="AC71" s="179" t="s">
        <v>489</v>
      </c>
      <c r="AD71" s="180"/>
      <c r="AE71" s="179" t="s">
        <v>488</v>
      </c>
      <c r="AF71" s="180"/>
      <c r="AG71" s="179" t="s">
        <v>487</v>
      </c>
      <c r="AH71" s="178"/>
      <c r="AI71" s="177"/>
    </row>
    <row r="72" spans="1:35" s="160" customFormat="1" ht="16.149999999999999" customHeight="1" x14ac:dyDescent="0.2">
      <c r="A72" s="700"/>
      <c r="B72" s="613" t="s">
        <v>248</v>
      </c>
      <c r="C72" s="615"/>
      <c r="D72" s="696"/>
      <c r="E72" s="697"/>
      <c r="F72" s="696"/>
      <c r="G72" s="697"/>
      <c r="H72" s="696"/>
      <c r="I72" s="697"/>
      <c r="J72" s="696"/>
      <c r="K72" s="697"/>
      <c r="L72" s="696"/>
      <c r="M72" s="697"/>
      <c r="N72" s="696"/>
      <c r="O72" s="697"/>
      <c r="P72" s="696"/>
      <c r="Q72" s="697"/>
      <c r="R72" s="696"/>
      <c r="S72" s="697"/>
      <c r="T72" s="696"/>
      <c r="U72" s="697"/>
      <c r="V72" s="696"/>
      <c r="W72" s="697"/>
      <c r="X72" s="696"/>
      <c r="Y72" s="697"/>
      <c r="Z72" s="696"/>
      <c r="AA72" s="697"/>
      <c r="AB72" s="696"/>
      <c r="AC72" s="697"/>
      <c r="AD72" s="696"/>
      <c r="AE72" s="697"/>
      <c r="AF72" s="696"/>
      <c r="AG72" s="697"/>
      <c r="AH72" s="176"/>
      <c r="AI72" s="175"/>
    </row>
    <row r="73" spans="1:35" s="160" customFormat="1" ht="16.149999999999999" customHeight="1" x14ac:dyDescent="0.2">
      <c r="A73" s="700"/>
      <c r="B73" s="613" t="s">
        <v>651</v>
      </c>
      <c r="C73" s="615"/>
      <c r="D73" s="694"/>
      <c r="E73" s="695"/>
      <c r="F73" s="694"/>
      <c r="G73" s="695"/>
      <c r="H73" s="694"/>
      <c r="I73" s="695"/>
      <c r="J73" s="694"/>
      <c r="K73" s="695"/>
      <c r="L73" s="694"/>
      <c r="M73" s="695"/>
      <c r="N73" s="694"/>
      <c r="O73" s="695"/>
      <c r="P73" s="694"/>
      <c r="Q73" s="695"/>
      <c r="R73" s="694"/>
      <c r="S73" s="695"/>
      <c r="T73" s="694"/>
      <c r="U73" s="695"/>
      <c r="V73" s="694"/>
      <c r="W73" s="695"/>
      <c r="X73" s="694"/>
      <c r="Y73" s="695"/>
      <c r="Z73" s="694"/>
      <c r="AA73" s="695"/>
      <c r="AB73" s="694"/>
      <c r="AC73" s="695"/>
      <c r="AD73" s="694"/>
      <c r="AE73" s="695"/>
      <c r="AF73" s="694"/>
      <c r="AG73" s="695"/>
      <c r="AH73" s="176"/>
      <c r="AI73" s="175"/>
    </row>
    <row r="74" spans="1:35" s="160" customFormat="1" ht="16.149999999999999" customHeight="1" thickBot="1" x14ac:dyDescent="0.25">
      <c r="A74" s="700"/>
      <c r="B74" s="621" t="s">
        <v>247</v>
      </c>
      <c r="C74" s="622"/>
      <c r="D74" s="698"/>
      <c r="E74" s="699"/>
      <c r="F74" s="698"/>
      <c r="G74" s="699"/>
      <c r="H74" s="698"/>
      <c r="I74" s="699"/>
      <c r="J74" s="698"/>
      <c r="K74" s="699"/>
      <c r="L74" s="698"/>
      <c r="M74" s="699"/>
      <c r="N74" s="698"/>
      <c r="O74" s="699"/>
      <c r="P74" s="698"/>
      <c r="Q74" s="699"/>
      <c r="R74" s="698"/>
      <c r="S74" s="699"/>
      <c r="T74" s="698"/>
      <c r="U74" s="699"/>
      <c r="V74" s="698"/>
      <c r="W74" s="699"/>
      <c r="X74" s="698"/>
      <c r="Y74" s="699"/>
      <c r="Z74" s="698"/>
      <c r="AA74" s="699"/>
      <c r="AB74" s="698"/>
      <c r="AC74" s="699"/>
      <c r="AD74" s="698"/>
      <c r="AE74" s="699"/>
      <c r="AF74" s="698"/>
      <c r="AG74" s="699"/>
      <c r="AH74" s="174"/>
      <c r="AI74" s="173"/>
    </row>
    <row r="75" spans="1:35" s="161" customFormat="1" ht="16.149999999999999" customHeight="1" thickTop="1" x14ac:dyDescent="0.2">
      <c r="A75" s="700"/>
      <c r="B75" s="618" t="s">
        <v>265</v>
      </c>
      <c r="C75" s="619"/>
      <c r="D75" s="172"/>
      <c r="E75" s="171" t="s">
        <v>486</v>
      </c>
      <c r="F75" s="172"/>
      <c r="G75" s="171" t="s">
        <v>485</v>
      </c>
      <c r="H75" s="172"/>
      <c r="I75" s="171" t="s">
        <v>484</v>
      </c>
      <c r="J75" s="172"/>
      <c r="K75" s="171" t="s">
        <v>483</v>
      </c>
      <c r="L75" s="172"/>
      <c r="M75" s="171" t="s">
        <v>482</v>
      </c>
      <c r="N75" s="172"/>
      <c r="O75" s="171" t="s">
        <v>481</v>
      </c>
      <c r="P75" s="172"/>
      <c r="Q75" s="171" t="s">
        <v>480</v>
      </c>
      <c r="R75" s="172"/>
      <c r="S75" s="171" t="s">
        <v>479</v>
      </c>
      <c r="T75" s="172"/>
      <c r="U75" s="171" t="s">
        <v>478</v>
      </c>
      <c r="V75" s="172"/>
      <c r="W75" s="171" t="s">
        <v>477</v>
      </c>
      <c r="X75" s="172"/>
      <c r="Y75" s="171" t="s">
        <v>476</v>
      </c>
      <c r="Z75" s="172"/>
      <c r="AA75" s="171" t="s">
        <v>475</v>
      </c>
      <c r="AB75" s="172"/>
      <c r="AC75" s="171" t="s">
        <v>474</v>
      </c>
      <c r="AD75" s="172"/>
      <c r="AE75" s="171" t="s">
        <v>473</v>
      </c>
      <c r="AF75" s="172"/>
      <c r="AG75" s="171" t="s">
        <v>472</v>
      </c>
      <c r="AH75" s="172"/>
      <c r="AI75" s="171" t="s">
        <v>471</v>
      </c>
    </row>
    <row r="76" spans="1:35" s="160" customFormat="1" ht="16.149999999999999" customHeight="1" x14ac:dyDescent="0.2">
      <c r="A76" s="700"/>
      <c r="B76" s="613" t="s">
        <v>248</v>
      </c>
      <c r="C76" s="615"/>
      <c r="D76" s="696"/>
      <c r="E76" s="697"/>
      <c r="F76" s="696"/>
      <c r="G76" s="697"/>
      <c r="H76" s="696"/>
      <c r="I76" s="697"/>
      <c r="J76" s="696"/>
      <c r="K76" s="697"/>
      <c r="L76" s="696"/>
      <c r="M76" s="697"/>
      <c r="N76" s="696"/>
      <c r="O76" s="697"/>
      <c r="P76" s="696"/>
      <c r="Q76" s="697"/>
      <c r="R76" s="696"/>
      <c r="S76" s="697"/>
      <c r="T76" s="696"/>
      <c r="U76" s="697"/>
      <c r="V76" s="696"/>
      <c r="W76" s="697"/>
      <c r="X76" s="696"/>
      <c r="Y76" s="697"/>
      <c r="Z76" s="696"/>
      <c r="AA76" s="697"/>
      <c r="AB76" s="696"/>
      <c r="AC76" s="697"/>
      <c r="AD76" s="696"/>
      <c r="AE76" s="697"/>
      <c r="AF76" s="696"/>
      <c r="AG76" s="697"/>
      <c r="AH76" s="696"/>
      <c r="AI76" s="697"/>
    </row>
    <row r="77" spans="1:35" s="160" customFormat="1" ht="16.149999999999999" customHeight="1" x14ac:dyDescent="0.2">
      <c r="A77" s="700"/>
      <c r="B77" s="613" t="s">
        <v>651</v>
      </c>
      <c r="C77" s="615"/>
      <c r="D77" s="694"/>
      <c r="E77" s="695"/>
      <c r="F77" s="694"/>
      <c r="G77" s="695"/>
      <c r="H77" s="694"/>
      <c r="I77" s="695"/>
      <c r="J77" s="694"/>
      <c r="K77" s="695"/>
      <c r="L77" s="694"/>
      <c r="M77" s="695"/>
      <c r="N77" s="694"/>
      <c r="O77" s="695"/>
      <c r="P77" s="694"/>
      <c r="Q77" s="695"/>
      <c r="R77" s="694"/>
      <c r="S77" s="695"/>
      <c r="T77" s="694"/>
      <c r="U77" s="695"/>
      <c r="V77" s="694"/>
      <c r="W77" s="695"/>
      <c r="X77" s="694"/>
      <c r="Y77" s="695"/>
      <c r="Z77" s="694"/>
      <c r="AA77" s="695"/>
      <c r="AB77" s="694"/>
      <c r="AC77" s="695"/>
      <c r="AD77" s="694"/>
      <c r="AE77" s="695"/>
      <c r="AF77" s="694"/>
      <c r="AG77" s="695"/>
      <c r="AH77" s="694"/>
      <c r="AI77" s="695"/>
    </row>
    <row r="78" spans="1:35" s="160" customFormat="1" ht="16.149999999999999" customHeight="1" x14ac:dyDescent="0.2">
      <c r="A78" s="700"/>
      <c r="B78" s="613" t="s">
        <v>247</v>
      </c>
      <c r="C78" s="615"/>
      <c r="D78" s="692"/>
      <c r="E78" s="693"/>
      <c r="F78" s="692"/>
      <c r="G78" s="693"/>
      <c r="H78" s="692"/>
      <c r="I78" s="693"/>
      <c r="J78" s="692"/>
      <c r="K78" s="693"/>
      <c r="L78" s="692"/>
      <c r="M78" s="693"/>
      <c r="N78" s="692"/>
      <c r="O78" s="693"/>
      <c r="P78" s="692"/>
      <c r="Q78" s="693"/>
      <c r="R78" s="692"/>
      <c r="S78" s="693"/>
      <c r="T78" s="692"/>
      <c r="U78" s="693"/>
      <c r="V78" s="692"/>
      <c r="W78" s="693"/>
      <c r="X78" s="692"/>
      <c r="Y78" s="693"/>
      <c r="Z78" s="692"/>
      <c r="AA78" s="693"/>
      <c r="AB78" s="692"/>
      <c r="AC78" s="693"/>
      <c r="AD78" s="692"/>
      <c r="AE78" s="693"/>
      <c r="AF78" s="692"/>
      <c r="AG78" s="693"/>
      <c r="AH78" s="692"/>
      <c r="AI78" s="693"/>
    </row>
    <row r="79" spans="1:35" s="160" customFormat="1" ht="16.350000000000001" customHeight="1" x14ac:dyDescent="0.2">
      <c r="A79" s="168"/>
      <c r="B79" s="608" t="s">
        <v>246</v>
      </c>
      <c r="C79" s="608"/>
      <c r="D79" s="167"/>
      <c r="E79" s="609" t="s">
        <v>652</v>
      </c>
      <c r="F79" s="609"/>
      <c r="G79" s="609"/>
      <c r="H79" s="610"/>
      <c r="I79" s="610"/>
      <c r="J79" s="293"/>
      <c r="K79" s="293"/>
      <c r="L79" s="293"/>
      <c r="M79" s="293"/>
      <c r="N79" s="293"/>
      <c r="O79" s="609" t="s">
        <v>653</v>
      </c>
      <c r="P79" s="609"/>
      <c r="Q79" s="610"/>
      <c r="R79" s="610"/>
      <c r="S79" s="293"/>
      <c r="T79" s="293"/>
      <c r="U79" s="293"/>
      <c r="V79" s="293"/>
      <c r="W79" s="293"/>
      <c r="X79" s="293"/>
      <c r="Y79" s="293"/>
      <c r="Z79" s="293"/>
      <c r="AA79" s="293"/>
      <c r="AB79" s="293"/>
      <c r="AC79" s="293"/>
      <c r="AD79" s="293"/>
      <c r="AE79" s="293"/>
      <c r="AF79" s="293"/>
      <c r="AG79" s="293"/>
      <c r="AH79" s="293"/>
      <c r="AI79" s="293"/>
    </row>
    <row r="80" spans="1:35" s="181" customFormat="1" ht="15" customHeight="1" x14ac:dyDescent="0.2">
      <c r="B80" s="163"/>
      <c r="D80" s="163"/>
      <c r="E80" s="165"/>
    </row>
    <row r="81" spans="1:35" s="161" customFormat="1" ht="16.149999999999999" customHeight="1" x14ac:dyDescent="0.2">
      <c r="A81" s="644" t="s">
        <v>470</v>
      </c>
      <c r="B81" s="613" t="s">
        <v>265</v>
      </c>
      <c r="C81" s="615"/>
      <c r="D81" s="180"/>
      <c r="E81" s="179" t="s">
        <v>469</v>
      </c>
      <c r="F81" s="180"/>
      <c r="G81" s="179" t="s">
        <v>468</v>
      </c>
      <c r="H81" s="180"/>
      <c r="I81" s="179" t="s">
        <v>467</v>
      </c>
      <c r="J81" s="180"/>
      <c r="K81" s="179" t="s">
        <v>466</v>
      </c>
      <c r="L81" s="180"/>
      <c r="M81" s="179" t="s">
        <v>465</v>
      </c>
      <c r="N81" s="180"/>
      <c r="O81" s="179" t="s">
        <v>464</v>
      </c>
      <c r="P81" s="180"/>
      <c r="Q81" s="179" t="s">
        <v>463</v>
      </c>
      <c r="R81" s="180"/>
      <c r="S81" s="179" t="s">
        <v>462</v>
      </c>
      <c r="T81" s="180"/>
      <c r="U81" s="179" t="s">
        <v>461</v>
      </c>
      <c r="V81" s="180"/>
      <c r="W81" s="179" t="s">
        <v>460</v>
      </c>
      <c r="X81" s="180"/>
      <c r="Y81" s="179" t="s">
        <v>459</v>
      </c>
      <c r="Z81" s="180"/>
      <c r="AA81" s="179" t="s">
        <v>458</v>
      </c>
      <c r="AB81" s="180"/>
      <c r="AC81" s="179" t="s">
        <v>457</v>
      </c>
      <c r="AD81" s="180"/>
      <c r="AE81" s="179" t="s">
        <v>456</v>
      </c>
      <c r="AF81" s="180"/>
      <c r="AG81" s="179" t="s">
        <v>455</v>
      </c>
      <c r="AH81" s="178"/>
      <c r="AI81" s="177"/>
    </row>
    <row r="82" spans="1:35" s="160" customFormat="1" ht="16.149999999999999" customHeight="1" x14ac:dyDescent="0.2">
      <c r="A82" s="700"/>
      <c r="B82" s="613" t="s">
        <v>248</v>
      </c>
      <c r="C82" s="615"/>
      <c r="D82" s="696"/>
      <c r="E82" s="697"/>
      <c r="F82" s="696"/>
      <c r="G82" s="697"/>
      <c r="H82" s="696"/>
      <c r="I82" s="697"/>
      <c r="J82" s="696"/>
      <c r="K82" s="697"/>
      <c r="L82" s="696"/>
      <c r="M82" s="697"/>
      <c r="N82" s="696"/>
      <c r="O82" s="697"/>
      <c r="P82" s="696"/>
      <c r="Q82" s="697"/>
      <c r="R82" s="696"/>
      <c r="S82" s="697"/>
      <c r="T82" s="696"/>
      <c r="U82" s="697"/>
      <c r="V82" s="696"/>
      <c r="W82" s="697"/>
      <c r="X82" s="696"/>
      <c r="Y82" s="697"/>
      <c r="Z82" s="696"/>
      <c r="AA82" s="697"/>
      <c r="AB82" s="696"/>
      <c r="AC82" s="697"/>
      <c r="AD82" s="696"/>
      <c r="AE82" s="697"/>
      <c r="AF82" s="696"/>
      <c r="AG82" s="697"/>
      <c r="AH82" s="176"/>
      <c r="AI82" s="175"/>
    </row>
    <row r="83" spans="1:35" s="160" customFormat="1" ht="16.149999999999999" customHeight="1" x14ac:dyDescent="0.2">
      <c r="A83" s="700"/>
      <c r="B83" s="613" t="s">
        <v>651</v>
      </c>
      <c r="C83" s="615"/>
      <c r="D83" s="694"/>
      <c r="E83" s="695"/>
      <c r="F83" s="694"/>
      <c r="G83" s="695"/>
      <c r="H83" s="694"/>
      <c r="I83" s="695"/>
      <c r="J83" s="694"/>
      <c r="K83" s="695"/>
      <c r="L83" s="694"/>
      <c r="M83" s="695"/>
      <c r="N83" s="694"/>
      <c r="O83" s="695"/>
      <c r="P83" s="694"/>
      <c r="Q83" s="695"/>
      <c r="R83" s="694"/>
      <c r="S83" s="695"/>
      <c r="T83" s="694"/>
      <c r="U83" s="695"/>
      <c r="V83" s="694"/>
      <c r="W83" s="695"/>
      <c r="X83" s="694"/>
      <c r="Y83" s="695"/>
      <c r="Z83" s="694"/>
      <c r="AA83" s="695"/>
      <c r="AB83" s="694"/>
      <c r="AC83" s="695"/>
      <c r="AD83" s="694"/>
      <c r="AE83" s="695"/>
      <c r="AF83" s="694"/>
      <c r="AG83" s="695"/>
      <c r="AH83" s="176"/>
      <c r="AI83" s="175"/>
    </row>
    <row r="84" spans="1:35" s="160" customFormat="1" ht="16.149999999999999" customHeight="1" thickBot="1" x14ac:dyDescent="0.25">
      <c r="A84" s="700"/>
      <c r="B84" s="621" t="s">
        <v>247</v>
      </c>
      <c r="C84" s="622"/>
      <c r="D84" s="698"/>
      <c r="E84" s="699"/>
      <c r="F84" s="698"/>
      <c r="G84" s="699"/>
      <c r="H84" s="698"/>
      <c r="I84" s="699"/>
      <c r="J84" s="698"/>
      <c r="K84" s="699"/>
      <c r="L84" s="698"/>
      <c r="M84" s="699"/>
      <c r="N84" s="698"/>
      <c r="O84" s="699"/>
      <c r="P84" s="698"/>
      <c r="Q84" s="699"/>
      <c r="R84" s="698"/>
      <c r="S84" s="699"/>
      <c r="T84" s="698"/>
      <c r="U84" s="699"/>
      <c r="V84" s="698"/>
      <c r="W84" s="699"/>
      <c r="X84" s="698"/>
      <c r="Y84" s="699"/>
      <c r="Z84" s="698"/>
      <c r="AA84" s="699"/>
      <c r="AB84" s="698"/>
      <c r="AC84" s="699"/>
      <c r="AD84" s="698"/>
      <c r="AE84" s="699"/>
      <c r="AF84" s="698"/>
      <c r="AG84" s="699"/>
      <c r="AH84" s="183"/>
      <c r="AI84" s="182"/>
    </row>
    <row r="85" spans="1:35" s="161" customFormat="1" ht="16.149999999999999" customHeight="1" thickTop="1" x14ac:dyDescent="0.2">
      <c r="A85" s="700"/>
      <c r="B85" s="618" t="s">
        <v>265</v>
      </c>
      <c r="C85" s="619"/>
      <c r="D85" s="172"/>
      <c r="E85" s="171" t="s">
        <v>454</v>
      </c>
      <c r="F85" s="172"/>
      <c r="G85" s="171" t="s">
        <v>453</v>
      </c>
      <c r="H85" s="172"/>
      <c r="I85" s="171" t="s">
        <v>452</v>
      </c>
      <c r="J85" s="172"/>
      <c r="K85" s="171" t="s">
        <v>451</v>
      </c>
      <c r="L85" s="172"/>
      <c r="M85" s="171" t="s">
        <v>450</v>
      </c>
      <c r="N85" s="172"/>
      <c r="O85" s="171" t="s">
        <v>449</v>
      </c>
      <c r="P85" s="172"/>
      <c r="Q85" s="171" t="s">
        <v>448</v>
      </c>
      <c r="R85" s="172"/>
      <c r="S85" s="171" t="s">
        <v>447</v>
      </c>
      <c r="T85" s="172"/>
      <c r="U85" s="171" t="s">
        <v>446</v>
      </c>
      <c r="V85" s="172"/>
      <c r="W85" s="171" t="s">
        <v>445</v>
      </c>
      <c r="X85" s="172"/>
      <c r="Y85" s="171" t="s">
        <v>444</v>
      </c>
      <c r="Z85" s="172"/>
      <c r="AA85" s="171" t="s">
        <v>443</v>
      </c>
      <c r="AB85" s="172"/>
      <c r="AC85" s="171" t="s">
        <v>442</v>
      </c>
      <c r="AD85" s="172"/>
      <c r="AE85" s="171" t="s">
        <v>441</v>
      </c>
      <c r="AF85" s="172"/>
      <c r="AG85" s="171" t="s">
        <v>440</v>
      </c>
      <c r="AH85" s="294"/>
      <c r="AI85" s="177"/>
    </row>
    <row r="86" spans="1:35" s="160" customFormat="1" ht="16.149999999999999" customHeight="1" x14ac:dyDescent="0.2">
      <c r="A86" s="700"/>
      <c r="B86" s="613" t="s">
        <v>248</v>
      </c>
      <c r="C86" s="615"/>
      <c r="D86" s="696"/>
      <c r="E86" s="697"/>
      <c r="F86" s="696"/>
      <c r="G86" s="697"/>
      <c r="H86" s="696"/>
      <c r="I86" s="697"/>
      <c r="J86" s="696"/>
      <c r="K86" s="697"/>
      <c r="L86" s="696"/>
      <c r="M86" s="697"/>
      <c r="N86" s="696"/>
      <c r="O86" s="697"/>
      <c r="P86" s="696"/>
      <c r="Q86" s="697"/>
      <c r="R86" s="696"/>
      <c r="S86" s="697"/>
      <c r="T86" s="696"/>
      <c r="U86" s="697"/>
      <c r="V86" s="696"/>
      <c r="W86" s="697"/>
      <c r="X86" s="696"/>
      <c r="Y86" s="697"/>
      <c r="Z86" s="696"/>
      <c r="AA86" s="697"/>
      <c r="AB86" s="696"/>
      <c r="AC86" s="697"/>
      <c r="AD86" s="696"/>
      <c r="AE86" s="697"/>
      <c r="AF86" s="696"/>
      <c r="AG86" s="697"/>
      <c r="AH86" s="627"/>
      <c r="AI86" s="628"/>
    </row>
    <row r="87" spans="1:35" s="160" customFormat="1" ht="16.149999999999999" customHeight="1" x14ac:dyDescent="0.2">
      <c r="A87" s="700"/>
      <c r="B87" s="613" t="s">
        <v>651</v>
      </c>
      <c r="C87" s="615"/>
      <c r="D87" s="694"/>
      <c r="E87" s="695"/>
      <c r="F87" s="694"/>
      <c r="G87" s="695"/>
      <c r="H87" s="694"/>
      <c r="I87" s="695"/>
      <c r="J87" s="694"/>
      <c r="K87" s="695"/>
      <c r="L87" s="694"/>
      <c r="M87" s="695"/>
      <c r="N87" s="694"/>
      <c r="O87" s="695"/>
      <c r="P87" s="694"/>
      <c r="Q87" s="695"/>
      <c r="R87" s="694"/>
      <c r="S87" s="695"/>
      <c r="T87" s="694"/>
      <c r="U87" s="695"/>
      <c r="V87" s="694"/>
      <c r="W87" s="695"/>
      <c r="X87" s="694"/>
      <c r="Y87" s="695"/>
      <c r="Z87" s="694"/>
      <c r="AA87" s="695"/>
      <c r="AB87" s="694"/>
      <c r="AC87" s="695"/>
      <c r="AD87" s="694"/>
      <c r="AE87" s="695"/>
      <c r="AF87" s="694"/>
      <c r="AG87" s="695"/>
      <c r="AH87" s="701"/>
      <c r="AI87" s="702"/>
    </row>
    <row r="88" spans="1:35" s="160" customFormat="1" ht="16.149999999999999" customHeight="1" x14ac:dyDescent="0.2">
      <c r="A88" s="700"/>
      <c r="B88" s="613" t="s">
        <v>247</v>
      </c>
      <c r="C88" s="615"/>
      <c r="D88" s="692"/>
      <c r="E88" s="693"/>
      <c r="F88" s="692"/>
      <c r="G88" s="693"/>
      <c r="H88" s="692"/>
      <c r="I88" s="693"/>
      <c r="J88" s="692"/>
      <c r="K88" s="693"/>
      <c r="L88" s="692"/>
      <c r="M88" s="693"/>
      <c r="N88" s="692"/>
      <c r="O88" s="693"/>
      <c r="P88" s="692"/>
      <c r="Q88" s="693"/>
      <c r="R88" s="692"/>
      <c r="S88" s="693"/>
      <c r="T88" s="692"/>
      <c r="U88" s="693"/>
      <c r="V88" s="692"/>
      <c r="W88" s="693"/>
      <c r="X88" s="692"/>
      <c r="Y88" s="693"/>
      <c r="Z88" s="692"/>
      <c r="AA88" s="693"/>
      <c r="AB88" s="692"/>
      <c r="AC88" s="693"/>
      <c r="AD88" s="692"/>
      <c r="AE88" s="693"/>
      <c r="AF88" s="692"/>
      <c r="AG88" s="693"/>
      <c r="AH88" s="625"/>
      <c r="AI88" s="626"/>
    </row>
    <row r="89" spans="1:35" s="160" customFormat="1" ht="16.350000000000001" customHeight="1" x14ac:dyDescent="0.2">
      <c r="A89" s="168"/>
      <c r="B89" s="608" t="s">
        <v>246</v>
      </c>
      <c r="C89" s="608"/>
      <c r="D89" s="167"/>
      <c r="E89" s="609" t="s">
        <v>652</v>
      </c>
      <c r="F89" s="609"/>
      <c r="G89" s="609"/>
      <c r="H89" s="610"/>
      <c r="I89" s="610"/>
      <c r="J89" s="293"/>
      <c r="K89" s="293"/>
      <c r="L89" s="293"/>
      <c r="M89" s="293"/>
      <c r="N89" s="293"/>
      <c r="O89" s="609" t="s">
        <v>653</v>
      </c>
      <c r="P89" s="609"/>
      <c r="Q89" s="610"/>
      <c r="R89" s="610"/>
      <c r="S89" s="293"/>
      <c r="T89" s="293"/>
      <c r="U89" s="293"/>
      <c r="V89" s="293"/>
      <c r="W89" s="293"/>
      <c r="X89" s="293"/>
      <c r="Y89" s="293"/>
      <c r="Z89" s="293"/>
      <c r="AA89" s="293"/>
      <c r="AB89" s="293"/>
      <c r="AC89" s="293"/>
      <c r="AD89" s="293"/>
      <c r="AE89" s="293"/>
      <c r="AF89" s="293"/>
      <c r="AG89" s="293"/>
      <c r="AH89" s="296"/>
      <c r="AI89" s="296"/>
    </row>
    <row r="90" spans="1:35" s="181" customFormat="1" ht="15" customHeight="1" x14ac:dyDescent="0.2">
      <c r="B90" s="163"/>
      <c r="D90" s="163"/>
      <c r="E90" s="165"/>
    </row>
    <row r="91" spans="1:35" s="161" customFormat="1" ht="16.149999999999999" customHeight="1" x14ac:dyDescent="0.2">
      <c r="A91" s="644" t="s">
        <v>439</v>
      </c>
      <c r="B91" s="613" t="s">
        <v>265</v>
      </c>
      <c r="C91" s="615"/>
      <c r="D91" s="180"/>
      <c r="E91" s="179" t="s">
        <v>438</v>
      </c>
      <c r="F91" s="180"/>
      <c r="G91" s="179" t="s">
        <v>437</v>
      </c>
      <c r="H91" s="180"/>
      <c r="I91" s="179" t="s">
        <v>436</v>
      </c>
      <c r="J91" s="180"/>
      <c r="K91" s="179" t="s">
        <v>435</v>
      </c>
      <c r="L91" s="180"/>
      <c r="M91" s="179" t="s">
        <v>434</v>
      </c>
      <c r="N91" s="180"/>
      <c r="O91" s="179" t="s">
        <v>433</v>
      </c>
      <c r="P91" s="180"/>
      <c r="Q91" s="179" t="s">
        <v>432</v>
      </c>
      <c r="R91" s="180"/>
      <c r="S91" s="179" t="s">
        <v>431</v>
      </c>
      <c r="T91" s="180"/>
      <c r="U91" s="179" t="s">
        <v>430</v>
      </c>
      <c r="V91" s="180"/>
      <c r="W91" s="179" t="s">
        <v>429</v>
      </c>
      <c r="X91" s="180"/>
      <c r="Y91" s="179" t="s">
        <v>428</v>
      </c>
      <c r="Z91" s="180"/>
      <c r="AA91" s="179" t="s">
        <v>427</v>
      </c>
      <c r="AB91" s="180"/>
      <c r="AC91" s="179" t="s">
        <v>426</v>
      </c>
      <c r="AD91" s="180"/>
      <c r="AE91" s="179" t="s">
        <v>425</v>
      </c>
      <c r="AF91" s="180"/>
      <c r="AG91" s="179" t="s">
        <v>424</v>
      </c>
      <c r="AH91" s="178"/>
      <c r="AI91" s="177"/>
    </row>
    <row r="92" spans="1:35" s="160" customFormat="1" ht="16.149999999999999" customHeight="1" x14ac:dyDescent="0.2">
      <c r="A92" s="700"/>
      <c r="B92" s="613" t="s">
        <v>248</v>
      </c>
      <c r="C92" s="615"/>
      <c r="D92" s="696"/>
      <c r="E92" s="697"/>
      <c r="F92" s="696"/>
      <c r="G92" s="697"/>
      <c r="H92" s="696"/>
      <c r="I92" s="697"/>
      <c r="J92" s="696"/>
      <c r="K92" s="697"/>
      <c r="L92" s="696"/>
      <c r="M92" s="697"/>
      <c r="N92" s="696"/>
      <c r="O92" s="697"/>
      <c r="P92" s="696"/>
      <c r="Q92" s="697"/>
      <c r="R92" s="696"/>
      <c r="S92" s="697"/>
      <c r="T92" s="696"/>
      <c r="U92" s="697"/>
      <c r="V92" s="696"/>
      <c r="W92" s="697"/>
      <c r="X92" s="696"/>
      <c r="Y92" s="697"/>
      <c r="Z92" s="696"/>
      <c r="AA92" s="697"/>
      <c r="AB92" s="696"/>
      <c r="AC92" s="697"/>
      <c r="AD92" s="696"/>
      <c r="AE92" s="697"/>
      <c r="AF92" s="696"/>
      <c r="AG92" s="697"/>
      <c r="AH92" s="176"/>
      <c r="AI92" s="175"/>
    </row>
    <row r="93" spans="1:35" s="160" customFormat="1" ht="16.149999999999999" customHeight="1" x14ac:dyDescent="0.2">
      <c r="A93" s="700"/>
      <c r="B93" s="613" t="s">
        <v>651</v>
      </c>
      <c r="C93" s="615"/>
      <c r="D93" s="694"/>
      <c r="E93" s="695"/>
      <c r="F93" s="694"/>
      <c r="G93" s="695"/>
      <c r="H93" s="694"/>
      <c r="I93" s="695"/>
      <c r="J93" s="694"/>
      <c r="K93" s="695"/>
      <c r="L93" s="694"/>
      <c r="M93" s="695"/>
      <c r="N93" s="694"/>
      <c r="O93" s="695"/>
      <c r="P93" s="694"/>
      <c r="Q93" s="695"/>
      <c r="R93" s="694"/>
      <c r="S93" s="695"/>
      <c r="T93" s="694"/>
      <c r="U93" s="695"/>
      <c r="V93" s="694"/>
      <c r="W93" s="695"/>
      <c r="X93" s="694"/>
      <c r="Y93" s="695"/>
      <c r="Z93" s="694"/>
      <c r="AA93" s="695"/>
      <c r="AB93" s="694"/>
      <c r="AC93" s="695"/>
      <c r="AD93" s="694"/>
      <c r="AE93" s="695"/>
      <c r="AF93" s="694"/>
      <c r="AG93" s="695"/>
      <c r="AH93" s="176"/>
      <c r="AI93" s="175"/>
    </row>
    <row r="94" spans="1:35" s="160" customFormat="1" ht="16.149999999999999" customHeight="1" thickBot="1" x14ac:dyDescent="0.25">
      <c r="A94" s="700"/>
      <c r="B94" s="621" t="s">
        <v>247</v>
      </c>
      <c r="C94" s="622"/>
      <c r="D94" s="698"/>
      <c r="E94" s="699"/>
      <c r="F94" s="698"/>
      <c r="G94" s="699"/>
      <c r="H94" s="698"/>
      <c r="I94" s="699"/>
      <c r="J94" s="698"/>
      <c r="K94" s="699"/>
      <c r="L94" s="698"/>
      <c r="M94" s="699"/>
      <c r="N94" s="698"/>
      <c r="O94" s="699"/>
      <c r="P94" s="698"/>
      <c r="Q94" s="699"/>
      <c r="R94" s="698"/>
      <c r="S94" s="699"/>
      <c r="T94" s="698"/>
      <c r="U94" s="699"/>
      <c r="V94" s="698"/>
      <c r="W94" s="699"/>
      <c r="X94" s="698"/>
      <c r="Y94" s="699"/>
      <c r="Z94" s="698"/>
      <c r="AA94" s="699"/>
      <c r="AB94" s="698"/>
      <c r="AC94" s="699"/>
      <c r="AD94" s="698"/>
      <c r="AE94" s="699"/>
      <c r="AF94" s="698"/>
      <c r="AG94" s="699"/>
      <c r="AH94" s="174"/>
      <c r="AI94" s="173"/>
    </row>
    <row r="95" spans="1:35" s="161" customFormat="1" ht="16.149999999999999" customHeight="1" thickTop="1" x14ac:dyDescent="0.2">
      <c r="A95" s="700"/>
      <c r="B95" s="618" t="s">
        <v>265</v>
      </c>
      <c r="C95" s="619"/>
      <c r="D95" s="172"/>
      <c r="E95" s="171" t="s">
        <v>423</v>
      </c>
      <c r="F95" s="172"/>
      <c r="G95" s="171" t="s">
        <v>422</v>
      </c>
      <c r="H95" s="172"/>
      <c r="I95" s="171" t="s">
        <v>421</v>
      </c>
      <c r="J95" s="172"/>
      <c r="K95" s="171" t="s">
        <v>420</v>
      </c>
      <c r="L95" s="172"/>
      <c r="M95" s="171" t="s">
        <v>419</v>
      </c>
      <c r="N95" s="172"/>
      <c r="O95" s="171" t="s">
        <v>418</v>
      </c>
      <c r="P95" s="172"/>
      <c r="Q95" s="171" t="s">
        <v>417</v>
      </c>
      <c r="R95" s="172"/>
      <c r="S95" s="171" t="s">
        <v>416</v>
      </c>
      <c r="T95" s="172"/>
      <c r="U95" s="171" t="s">
        <v>415</v>
      </c>
      <c r="V95" s="172"/>
      <c r="W95" s="171" t="s">
        <v>414</v>
      </c>
      <c r="X95" s="172"/>
      <c r="Y95" s="171" t="s">
        <v>413</v>
      </c>
      <c r="Z95" s="172"/>
      <c r="AA95" s="171" t="s">
        <v>412</v>
      </c>
      <c r="AB95" s="172"/>
      <c r="AC95" s="171" t="s">
        <v>411</v>
      </c>
      <c r="AD95" s="172"/>
      <c r="AE95" s="171" t="s">
        <v>410</v>
      </c>
      <c r="AF95" s="172"/>
      <c r="AG95" s="171" t="s">
        <v>409</v>
      </c>
      <c r="AH95" s="172"/>
      <c r="AI95" s="171" t="s">
        <v>408</v>
      </c>
    </row>
    <row r="96" spans="1:35" s="160" customFormat="1" ht="16.149999999999999" customHeight="1" x14ac:dyDescent="0.2">
      <c r="A96" s="700"/>
      <c r="B96" s="613" t="s">
        <v>248</v>
      </c>
      <c r="C96" s="615"/>
      <c r="D96" s="696"/>
      <c r="E96" s="697"/>
      <c r="F96" s="696"/>
      <c r="G96" s="697"/>
      <c r="H96" s="696"/>
      <c r="I96" s="697"/>
      <c r="J96" s="696"/>
      <c r="K96" s="697"/>
      <c r="L96" s="696"/>
      <c r="M96" s="697"/>
      <c r="N96" s="696"/>
      <c r="O96" s="697"/>
      <c r="P96" s="696"/>
      <c r="Q96" s="697"/>
      <c r="R96" s="696"/>
      <c r="S96" s="697"/>
      <c r="T96" s="696"/>
      <c r="U96" s="697"/>
      <c r="V96" s="696"/>
      <c r="W96" s="697"/>
      <c r="X96" s="696"/>
      <c r="Y96" s="697"/>
      <c r="Z96" s="696"/>
      <c r="AA96" s="697"/>
      <c r="AB96" s="696"/>
      <c r="AC96" s="697"/>
      <c r="AD96" s="696"/>
      <c r="AE96" s="697"/>
      <c r="AF96" s="696"/>
      <c r="AG96" s="697"/>
      <c r="AH96" s="696"/>
      <c r="AI96" s="697"/>
    </row>
    <row r="97" spans="1:35" s="160" customFormat="1" ht="16.149999999999999" customHeight="1" x14ac:dyDescent="0.2">
      <c r="A97" s="700"/>
      <c r="B97" s="613" t="s">
        <v>651</v>
      </c>
      <c r="C97" s="615"/>
      <c r="D97" s="694"/>
      <c r="E97" s="695"/>
      <c r="F97" s="694"/>
      <c r="G97" s="695"/>
      <c r="H97" s="694"/>
      <c r="I97" s="695"/>
      <c r="J97" s="694"/>
      <c r="K97" s="695"/>
      <c r="L97" s="694"/>
      <c r="M97" s="695"/>
      <c r="N97" s="694"/>
      <c r="O97" s="695"/>
      <c r="P97" s="694"/>
      <c r="Q97" s="695"/>
      <c r="R97" s="694"/>
      <c r="S97" s="695"/>
      <c r="T97" s="694"/>
      <c r="U97" s="695"/>
      <c r="V97" s="694"/>
      <c r="W97" s="695"/>
      <c r="X97" s="694"/>
      <c r="Y97" s="695"/>
      <c r="Z97" s="694"/>
      <c r="AA97" s="695"/>
      <c r="AB97" s="694"/>
      <c r="AC97" s="695"/>
      <c r="AD97" s="694"/>
      <c r="AE97" s="695"/>
      <c r="AF97" s="694"/>
      <c r="AG97" s="695"/>
      <c r="AH97" s="694"/>
      <c r="AI97" s="695"/>
    </row>
    <row r="98" spans="1:35" s="160" customFormat="1" ht="16.149999999999999" customHeight="1" x14ac:dyDescent="0.2">
      <c r="A98" s="700"/>
      <c r="B98" s="613" t="s">
        <v>247</v>
      </c>
      <c r="C98" s="615"/>
      <c r="D98" s="692"/>
      <c r="E98" s="693"/>
      <c r="F98" s="692"/>
      <c r="G98" s="693"/>
      <c r="H98" s="692"/>
      <c r="I98" s="693"/>
      <c r="J98" s="692"/>
      <c r="K98" s="693"/>
      <c r="L98" s="692"/>
      <c r="M98" s="693"/>
      <c r="N98" s="692"/>
      <c r="O98" s="693"/>
      <c r="P98" s="692"/>
      <c r="Q98" s="693"/>
      <c r="R98" s="692"/>
      <c r="S98" s="693"/>
      <c r="T98" s="692"/>
      <c r="U98" s="693"/>
      <c r="V98" s="692"/>
      <c r="W98" s="693"/>
      <c r="X98" s="692"/>
      <c r="Y98" s="693"/>
      <c r="Z98" s="692"/>
      <c r="AA98" s="693"/>
      <c r="AB98" s="692"/>
      <c r="AC98" s="693"/>
      <c r="AD98" s="692"/>
      <c r="AE98" s="693"/>
      <c r="AF98" s="692"/>
      <c r="AG98" s="693"/>
      <c r="AH98" s="692"/>
      <c r="AI98" s="693"/>
    </row>
    <row r="99" spans="1:35" s="160" customFormat="1" ht="16.350000000000001" customHeight="1" x14ac:dyDescent="0.2">
      <c r="A99" s="168"/>
      <c r="B99" s="608" t="s">
        <v>246</v>
      </c>
      <c r="C99" s="608"/>
      <c r="D99" s="167"/>
      <c r="E99" s="609" t="s">
        <v>652</v>
      </c>
      <c r="F99" s="609"/>
      <c r="G99" s="609"/>
      <c r="H99" s="610"/>
      <c r="I99" s="610"/>
      <c r="J99" s="293"/>
      <c r="K99" s="293"/>
      <c r="L99" s="293"/>
      <c r="M99" s="293"/>
      <c r="N99" s="293"/>
      <c r="O99" s="609" t="s">
        <v>653</v>
      </c>
      <c r="P99" s="609"/>
      <c r="Q99" s="610"/>
      <c r="R99" s="610"/>
      <c r="S99" s="293"/>
      <c r="T99" s="293"/>
      <c r="U99" s="293"/>
      <c r="V99" s="293"/>
      <c r="W99" s="293"/>
      <c r="X99" s="293"/>
      <c r="Y99" s="293"/>
      <c r="Z99" s="293"/>
      <c r="AA99" s="293"/>
      <c r="AB99" s="293"/>
      <c r="AC99" s="293"/>
      <c r="AD99" s="293"/>
      <c r="AE99" s="293"/>
      <c r="AF99" s="293"/>
      <c r="AG99" s="293"/>
      <c r="AH99" s="293"/>
      <c r="AI99" s="293"/>
    </row>
    <row r="100" spans="1:35" s="181" customFormat="1" ht="15" customHeight="1" x14ac:dyDescent="0.2">
      <c r="B100" s="163"/>
      <c r="D100" s="163"/>
      <c r="E100" s="165"/>
    </row>
    <row r="101" spans="1:35" s="161" customFormat="1" ht="16.149999999999999" customHeight="1" x14ac:dyDescent="0.2">
      <c r="A101" s="644" t="s">
        <v>407</v>
      </c>
      <c r="B101" s="613" t="s">
        <v>265</v>
      </c>
      <c r="C101" s="615"/>
      <c r="D101" s="180"/>
      <c r="E101" s="179" t="s">
        <v>406</v>
      </c>
      <c r="F101" s="180"/>
      <c r="G101" s="179" t="s">
        <v>405</v>
      </c>
      <c r="H101" s="180"/>
      <c r="I101" s="179" t="s">
        <v>404</v>
      </c>
      <c r="J101" s="180"/>
      <c r="K101" s="179" t="s">
        <v>403</v>
      </c>
      <c r="L101" s="180"/>
      <c r="M101" s="179" t="s">
        <v>402</v>
      </c>
      <c r="N101" s="180"/>
      <c r="O101" s="179" t="s">
        <v>401</v>
      </c>
      <c r="P101" s="180"/>
      <c r="Q101" s="179" t="s">
        <v>400</v>
      </c>
      <c r="R101" s="180"/>
      <c r="S101" s="179" t="s">
        <v>399</v>
      </c>
      <c r="T101" s="180"/>
      <c r="U101" s="179" t="s">
        <v>398</v>
      </c>
      <c r="V101" s="180"/>
      <c r="W101" s="179" t="s">
        <v>397</v>
      </c>
      <c r="X101" s="180"/>
      <c r="Y101" s="179" t="s">
        <v>396</v>
      </c>
      <c r="Z101" s="180"/>
      <c r="AA101" s="179" t="s">
        <v>395</v>
      </c>
      <c r="AB101" s="180"/>
      <c r="AC101" s="179" t="s">
        <v>394</v>
      </c>
      <c r="AD101" s="180"/>
      <c r="AE101" s="179" t="s">
        <v>393</v>
      </c>
      <c r="AF101" s="180"/>
      <c r="AG101" s="179" t="s">
        <v>392</v>
      </c>
      <c r="AH101" s="178"/>
      <c r="AI101" s="177"/>
    </row>
    <row r="102" spans="1:35" s="160" customFormat="1" ht="16.149999999999999" customHeight="1" x14ac:dyDescent="0.2">
      <c r="A102" s="700"/>
      <c r="B102" s="613" t="s">
        <v>248</v>
      </c>
      <c r="C102" s="615"/>
      <c r="D102" s="696"/>
      <c r="E102" s="697"/>
      <c r="F102" s="696"/>
      <c r="G102" s="697"/>
      <c r="H102" s="696"/>
      <c r="I102" s="697"/>
      <c r="J102" s="696"/>
      <c r="K102" s="697"/>
      <c r="L102" s="696"/>
      <c r="M102" s="697"/>
      <c r="N102" s="696"/>
      <c r="O102" s="697"/>
      <c r="P102" s="696"/>
      <c r="Q102" s="697"/>
      <c r="R102" s="696"/>
      <c r="S102" s="697"/>
      <c r="T102" s="696"/>
      <c r="U102" s="697"/>
      <c r="V102" s="696"/>
      <c r="W102" s="697"/>
      <c r="X102" s="696"/>
      <c r="Y102" s="697"/>
      <c r="Z102" s="696"/>
      <c r="AA102" s="697"/>
      <c r="AB102" s="696"/>
      <c r="AC102" s="697"/>
      <c r="AD102" s="696"/>
      <c r="AE102" s="697"/>
      <c r="AF102" s="696"/>
      <c r="AG102" s="697"/>
      <c r="AH102" s="176"/>
      <c r="AI102" s="175"/>
    </row>
    <row r="103" spans="1:35" s="160" customFormat="1" ht="16.149999999999999" customHeight="1" x14ac:dyDescent="0.2">
      <c r="A103" s="700"/>
      <c r="B103" s="613" t="s">
        <v>651</v>
      </c>
      <c r="C103" s="615"/>
      <c r="D103" s="694"/>
      <c r="E103" s="695"/>
      <c r="F103" s="694"/>
      <c r="G103" s="695"/>
      <c r="H103" s="694"/>
      <c r="I103" s="695"/>
      <c r="J103" s="694"/>
      <c r="K103" s="695"/>
      <c r="L103" s="694"/>
      <c r="M103" s="695"/>
      <c r="N103" s="694"/>
      <c r="O103" s="695"/>
      <c r="P103" s="694"/>
      <c r="Q103" s="695"/>
      <c r="R103" s="694"/>
      <c r="S103" s="695"/>
      <c r="T103" s="694"/>
      <c r="U103" s="695"/>
      <c r="V103" s="694"/>
      <c r="W103" s="695"/>
      <c r="X103" s="694"/>
      <c r="Y103" s="695"/>
      <c r="Z103" s="694"/>
      <c r="AA103" s="695"/>
      <c r="AB103" s="694"/>
      <c r="AC103" s="695"/>
      <c r="AD103" s="694"/>
      <c r="AE103" s="695"/>
      <c r="AF103" s="694"/>
      <c r="AG103" s="695"/>
      <c r="AH103" s="176"/>
      <c r="AI103" s="175"/>
    </row>
    <row r="104" spans="1:35" s="160" customFormat="1" ht="16.149999999999999" customHeight="1" thickBot="1" x14ac:dyDescent="0.25">
      <c r="A104" s="700"/>
      <c r="B104" s="621" t="s">
        <v>247</v>
      </c>
      <c r="C104" s="622"/>
      <c r="D104" s="698"/>
      <c r="E104" s="699"/>
      <c r="F104" s="698"/>
      <c r="G104" s="699"/>
      <c r="H104" s="698"/>
      <c r="I104" s="699"/>
      <c r="J104" s="698"/>
      <c r="K104" s="699"/>
      <c r="L104" s="698"/>
      <c r="M104" s="699"/>
      <c r="N104" s="698"/>
      <c r="O104" s="699"/>
      <c r="P104" s="698"/>
      <c r="Q104" s="699"/>
      <c r="R104" s="698"/>
      <c r="S104" s="699"/>
      <c r="T104" s="698"/>
      <c r="U104" s="699"/>
      <c r="V104" s="698"/>
      <c r="W104" s="699"/>
      <c r="X104" s="698"/>
      <c r="Y104" s="699"/>
      <c r="Z104" s="698"/>
      <c r="AA104" s="699"/>
      <c r="AB104" s="698"/>
      <c r="AC104" s="699"/>
      <c r="AD104" s="698"/>
      <c r="AE104" s="699"/>
      <c r="AF104" s="698"/>
      <c r="AG104" s="699"/>
      <c r="AH104" s="174"/>
      <c r="AI104" s="173"/>
    </row>
    <row r="105" spans="1:35" s="161" customFormat="1" ht="16.149999999999999" customHeight="1" thickTop="1" x14ac:dyDescent="0.2">
      <c r="A105" s="700"/>
      <c r="B105" s="618" t="s">
        <v>265</v>
      </c>
      <c r="C105" s="619"/>
      <c r="D105" s="172"/>
      <c r="E105" s="171" t="s">
        <v>391</v>
      </c>
      <c r="F105" s="172"/>
      <c r="G105" s="171" t="s">
        <v>390</v>
      </c>
      <c r="H105" s="172"/>
      <c r="I105" s="171" t="s">
        <v>389</v>
      </c>
      <c r="J105" s="172"/>
      <c r="K105" s="171" t="s">
        <v>388</v>
      </c>
      <c r="L105" s="172"/>
      <c r="M105" s="171" t="s">
        <v>387</v>
      </c>
      <c r="N105" s="172"/>
      <c r="O105" s="171" t="s">
        <v>386</v>
      </c>
      <c r="P105" s="172"/>
      <c r="Q105" s="171" t="s">
        <v>385</v>
      </c>
      <c r="R105" s="172"/>
      <c r="S105" s="171" t="s">
        <v>384</v>
      </c>
      <c r="T105" s="172"/>
      <c r="U105" s="171" t="s">
        <v>383</v>
      </c>
      <c r="V105" s="172"/>
      <c r="W105" s="171" t="s">
        <v>382</v>
      </c>
      <c r="X105" s="172"/>
      <c r="Y105" s="171" t="s">
        <v>381</v>
      </c>
      <c r="Z105" s="172"/>
      <c r="AA105" s="171" t="s">
        <v>380</v>
      </c>
      <c r="AB105" s="172"/>
      <c r="AC105" s="171" t="s">
        <v>379</v>
      </c>
      <c r="AD105" s="172"/>
      <c r="AE105" s="171" t="s">
        <v>378</v>
      </c>
      <c r="AF105" s="172"/>
      <c r="AG105" s="171" t="s">
        <v>377</v>
      </c>
      <c r="AH105" s="172"/>
      <c r="AI105" s="171" t="s">
        <v>376</v>
      </c>
    </row>
    <row r="106" spans="1:35" s="160" customFormat="1" ht="16.149999999999999" customHeight="1" x14ac:dyDescent="0.2">
      <c r="A106" s="700"/>
      <c r="B106" s="613" t="s">
        <v>248</v>
      </c>
      <c r="C106" s="615"/>
      <c r="D106" s="696"/>
      <c r="E106" s="697"/>
      <c r="F106" s="696"/>
      <c r="G106" s="697"/>
      <c r="H106" s="696"/>
      <c r="I106" s="697"/>
      <c r="J106" s="696"/>
      <c r="K106" s="697"/>
      <c r="L106" s="696"/>
      <c r="M106" s="697"/>
      <c r="N106" s="696"/>
      <c r="O106" s="697"/>
      <c r="P106" s="696"/>
      <c r="Q106" s="697"/>
      <c r="R106" s="696"/>
      <c r="S106" s="697"/>
      <c r="T106" s="696"/>
      <c r="U106" s="697"/>
      <c r="V106" s="696"/>
      <c r="W106" s="697"/>
      <c r="X106" s="696"/>
      <c r="Y106" s="697"/>
      <c r="Z106" s="696"/>
      <c r="AA106" s="697"/>
      <c r="AB106" s="696"/>
      <c r="AC106" s="697"/>
      <c r="AD106" s="696"/>
      <c r="AE106" s="697"/>
      <c r="AF106" s="696"/>
      <c r="AG106" s="697"/>
      <c r="AH106" s="696"/>
      <c r="AI106" s="697"/>
    </row>
    <row r="107" spans="1:35" s="160" customFormat="1" ht="16.149999999999999" customHeight="1" x14ac:dyDescent="0.2">
      <c r="A107" s="700"/>
      <c r="B107" s="613" t="s">
        <v>651</v>
      </c>
      <c r="C107" s="615"/>
      <c r="D107" s="694"/>
      <c r="E107" s="695"/>
      <c r="F107" s="694"/>
      <c r="G107" s="695"/>
      <c r="H107" s="694"/>
      <c r="I107" s="695"/>
      <c r="J107" s="694"/>
      <c r="K107" s="695"/>
      <c r="L107" s="694"/>
      <c r="M107" s="695"/>
      <c r="N107" s="694"/>
      <c r="O107" s="695"/>
      <c r="P107" s="694"/>
      <c r="Q107" s="695"/>
      <c r="R107" s="694"/>
      <c r="S107" s="695"/>
      <c r="T107" s="694"/>
      <c r="U107" s="695"/>
      <c r="V107" s="694"/>
      <c r="W107" s="695"/>
      <c r="X107" s="694"/>
      <c r="Y107" s="695"/>
      <c r="Z107" s="694"/>
      <c r="AA107" s="695"/>
      <c r="AB107" s="694"/>
      <c r="AC107" s="695"/>
      <c r="AD107" s="694"/>
      <c r="AE107" s="695"/>
      <c r="AF107" s="694"/>
      <c r="AG107" s="695"/>
      <c r="AH107" s="694"/>
      <c r="AI107" s="695"/>
    </row>
    <row r="108" spans="1:35" s="160" customFormat="1" ht="16.149999999999999" customHeight="1" x14ac:dyDescent="0.2">
      <c r="A108" s="700"/>
      <c r="B108" s="613" t="s">
        <v>247</v>
      </c>
      <c r="C108" s="615"/>
      <c r="D108" s="692"/>
      <c r="E108" s="693"/>
      <c r="F108" s="692"/>
      <c r="G108" s="693"/>
      <c r="H108" s="692"/>
      <c r="I108" s="693"/>
      <c r="J108" s="692"/>
      <c r="K108" s="693"/>
      <c r="L108" s="692"/>
      <c r="M108" s="693"/>
      <c r="N108" s="692"/>
      <c r="O108" s="693"/>
      <c r="P108" s="692"/>
      <c r="Q108" s="693"/>
      <c r="R108" s="692"/>
      <c r="S108" s="693"/>
      <c r="T108" s="692"/>
      <c r="U108" s="693"/>
      <c r="V108" s="692"/>
      <c r="W108" s="693"/>
      <c r="X108" s="692"/>
      <c r="Y108" s="693"/>
      <c r="Z108" s="692"/>
      <c r="AA108" s="693"/>
      <c r="AB108" s="692"/>
      <c r="AC108" s="693"/>
      <c r="AD108" s="692"/>
      <c r="AE108" s="693"/>
      <c r="AF108" s="692"/>
      <c r="AG108" s="693"/>
      <c r="AH108" s="692"/>
      <c r="AI108" s="693"/>
    </row>
    <row r="109" spans="1:35" s="160" customFormat="1" ht="16.350000000000001" customHeight="1" x14ac:dyDescent="0.2">
      <c r="A109" s="168"/>
      <c r="B109" s="608" t="s">
        <v>246</v>
      </c>
      <c r="C109" s="608"/>
      <c r="D109" s="167"/>
      <c r="E109" s="609" t="s">
        <v>652</v>
      </c>
      <c r="F109" s="609"/>
      <c r="G109" s="609"/>
      <c r="H109" s="610"/>
      <c r="I109" s="610"/>
      <c r="J109" s="293"/>
      <c r="K109" s="293"/>
      <c r="L109" s="293"/>
      <c r="M109" s="293"/>
      <c r="N109" s="293"/>
      <c r="O109" s="609" t="s">
        <v>653</v>
      </c>
      <c r="P109" s="609"/>
      <c r="Q109" s="610"/>
      <c r="R109" s="610"/>
      <c r="S109" s="293"/>
      <c r="T109" s="293"/>
      <c r="U109" s="293"/>
      <c r="V109" s="293"/>
      <c r="W109" s="293"/>
      <c r="X109" s="293"/>
      <c r="Y109" s="293"/>
      <c r="Z109" s="293"/>
      <c r="AA109" s="293"/>
      <c r="AB109" s="293"/>
      <c r="AC109" s="293"/>
      <c r="AD109" s="293"/>
      <c r="AE109" s="293"/>
      <c r="AF109" s="293"/>
      <c r="AG109" s="293"/>
      <c r="AH109" s="293"/>
      <c r="AI109" s="293"/>
    </row>
    <row r="110" spans="1:35" s="181" customFormat="1" ht="15" customHeight="1" x14ac:dyDescent="0.2">
      <c r="B110" s="163"/>
      <c r="D110" s="163"/>
      <c r="E110" s="165"/>
    </row>
    <row r="111" spans="1:35" s="161" customFormat="1" ht="16.149999999999999" customHeight="1" x14ac:dyDescent="0.2">
      <c r="A111" s="644" t="s">
        <v>375</v>
      </c>
      <c r="B111" s="613" t="s">
        <v>265</v>
      </c>
      <c r="C111" s="615"/>
      <c r="D111" s="180"/>
      <c r="E111" s="179" t="s">
        <v>374</v>
      </c>
      <c r="F111" s="180"/>
      <c r="G111" s="179" t="s">
        <v>373</v>
      </c>
      <c r="H111" s="180"/>
      <c r="I111" s="179" t="s">
        <v>372</v>
      </c>
      <c r="J111" s="180"/>
      <c r="K111" s="179" t="s">
        <v>371</v>
      </c>
      <c r="L111" s="180"/>
      <c r="M111" s="179" t="s">
        <v>370</v>
      </c>
      <c r="N111" s="180"/>
      <c r="O111" s="179" t="s">
        <v>369</v>
      </c>
      <c r="P111" s="180"/>
      <c r="Q111" s="179" t="s">
        <v>368</v>
      </c>
      <c r="R111" s="180"/>
      <c r="S111" s="179" t="s">
        <v>367</v>
      </c>
      <c r="T111" s="180"/>
      <c r="U111" s="179" t="s">
        <v>366</v>
      </c>
      <c r="V111" s="180"/>
      <c r="W111" s="179" t="s">
        <v>365</v>
      </c>
      <c r="X111" s="180"/>
      <c r="Y111" s="179" t="s">
        <v>364</v>
      </c>
      <c r="Z111" s="180"/>
      <c r="AA111" s="179" t="s">
        <v>363</v>
      </c>
      <c r="AB111" s="180"/>
      <c r="AC111" s="179" t="s">
        <v>362</v>
      </c>
      <c r="AD111" s="180"/>
      <c r="AE111" s="179" t="s">
        <v>361</v>
      </c>
      <c r="AF111" s="180"/>
      <c r="AG111" s="179" t="s">
        <v>360</v>
      </c>
      <c r="AH111" s="178"/>
      <c r="AI111" s="177"/>
    </row>
    <row r="112" spans="1:35" s="160" customFormat="1" ht="16.149999999999999" customHeight="1" x14ac:dyDescent="0.2">
      <c r="A112" s="700"/>
      <c r="B112" s="613" t="s">
        <v>248</v>
      </c>
      <c r="C112" s="615"/>
      <c r="D112" s="696"/>
      <c r="E112" s="697"/>
      <c r="F112" s="696"/>
      <c r="G112" s="697"/>
      <c r="H112" s="696"/>
      <c r="I112" s="697"/>
      <c r="J112" s="696"/>
      <c r="K112" s="697"/>
      <c r="L112" s="696"/>
      <c r="M112" s="697"/>
      <c r="N112" s="696"/>
      <c r="O112" s="697"/>
      <c r="P112" s="696"/>
      <c r="Q112" s="697"/>
      <c r="R112" s="696"/>
      <c r="S112" s="697"/>
      <c r="T112" s="696"/>
      <c r="U112" s="697"/>
      <c r="V112" s="696"/>
      <c r="W112" s="697"/>
      <c r="X112" s="696"/>
      <c r="Y112" s="697"/>
      <c r="Z112" s="696"/>
      <c r="AA112" s="697"/>
      <c r="AB112" s="696"/>
      <c r="AC112" s="697"/>
      <c r="AD112" s="696"/>
      <c r="AE112" s="697"/>
      <c r="AF112" s="696"/>
      <c r="AG112" s="697"/>
      <c r="AH112" s="176"/>
      <c r="AI112" s="175"/>
    </row>
    <row r="113" spans="1:35" s="160" customFormat="1" ht="16.149999999999999" customHeight="1" x14ac:dyDescent="0.2">
      <c r="A113" s="700"/>
      <c r="B113" s="613" t="s">
        <v>651</v>
      </c>
      <c r="C113" s="615"/>
      <c r="D113" s="694"/>
      <c r="E113" s="695"/>
      <c r="F113" s="694"/>
      <c r="G113" s="695"/>
      <c r="H113" s="694"/>
      <c r="I113" s="695"/>
      <c r="J113" s="694"/>
      <c r="K113" s="695"/>
      <c r="L113" s="694"/>
      <c r="M113" s="695"/>
      <c r="N113" s="694"/>
      <c r="O113" s="695"/>
      <c r="P113" s="694"/>
      <c r="Q113" s="695"/>
      <c r="R113" s="694"/>
      <c r="S113" s="695"/>
      <c r="T113" s="694"/>
      <c r="U113" s="695"/>
      <c r="V113" s="694"/>
      <c r="W113" s="695"/>
      <c r="X113" s="694"/>
      <c r="Y113" s="695"/>
      <c r="Z113" s="694"/>
      <c r="AA113" s="695"/>
      <c r="AB113" s="694"/>
      <c r="AC113" s="695"/>
      <c r="AD113" s="694"/>
      <c r="AE113" s="695"/>
      <c r="AF113" s="694"/>
      <c r="AG113" s="695"/>
      <c r="AH113" s="176"/>
      <c r="AI113" s="175"/>
    </row>
    <row r="114" spans="1:35" s="160" customFormat="1" ht="16.149999999999999" customHeight="1" thickBot="1" x14ac:dyDescent="0.25">
      <c r="A114" s="700"/>
      <c r="B114" s="621" t="s">
        <v>247</v>
      </c>
      <c r="C114" s="622"/>
      <c r="D114" s="698"/>
      <c r="E114" s="699"/>
      <c r="F114" s="698"/>
      <c r="G114" s="699"/>
      <c r="H114" s="698"/>
      <c r="I114" s="699"/>
      <c r="J114" s="698"/>
      <c r="K114" s="699"/>
      <c r="L114" s="698"/>
      <c r="M114" s="699"/>
      <c r="N114" s="698"/>
      <c r="O114" s="699"/>
      <c r="P114" s="698"/>
      <c r="Q114" s="699"/>
      <c r="R114" s="698"/>
      <c r="S114" s="699"/>
      <c r="T114" s="698"/>
      <c r="U114" s="699"/>
      <c r="V114" s="698"/>
      <c r="W114" s="699"/>
      <c r="X114" s="698"/>
      <c r="Y114" s="699"/>
      <c r="Z114" s="698"/>
      <c r="AA114" s="699"/>
      <c r="AB114" s="698"/>
      <c r="AC114" s="699"/>
      <c r="AD114" s="698"/>
      <c r="AE114" s="699"/>
      <c r="AF114" s="698"/>
      <c r="AG114" s="699"/>
      <c r="AH114" s="183"/>
      <c r="AI114" s="182"/>
    </row>
    <row r="115" spans="1:35" s="161" customFormat="1" ht="16.149999999999999" customHeight="1" thickTop="1" x14ac:dyDescent="0.2">
      <c r="A115" s="700"/>
      <c r="B115" s="618" t="s">
        <v>265</v>
      </c>
      <c r="C115" s="619"/>
      <c r="D115" s="172"/>
      <c r="E115" s="171" t="s">
        <v>359</v>
      </c>
      <c r="F115" s="172"/>
      <c r="G115" s="171" t="s">
        <v>358</v>
      </c>
      <c r="H115" s="172"/>
      <c r="I115" s="171" t="s">
        <v>357</v>
      </c>
      <c r="J115" s="172"/>
      <c r="K115" s="171" t="s">
        <v>356</v>
      </c>
      <c r="L115" s="172"/>
      <c r="M115" s="171" t="s">
        <v>355</v>
      </c>
      <c r="N115" s="172"/>
      <c r="O115" s="171" t="s">
        <v>354</v>
      </c>
      <c r="P115" s="172"/>
      <c r="Q115" s="171" t="s">
        <v>353</v>
      </c>
      <c r="R115" s="172"/>
      <c r="S115" s="171" t="s">
        <v>352</v>
      </c>
      <c r="T115" s="172"/>
      <c r="U115" s="171" t="s">
        <v>351</v>
      </c>
      <c r="V115" s="172"/>
      <c r="W115" s="171" t="s">
        <v>350</v>
      </c>
      <c r="X115" s="172"/>
      <c r="Y115" s="171" t="s">
        <v>349</v>
      </c>
      <c r="Z115" s="172"/>
      <c r="AA115" s="171" t="s">
        <v>348</v>
      </c>
      <c r="AB115" s="172"/>
      <c r="AC115" s="171" t="s">
        <v>347</v>
      </c>
      <c r="AD115" s="172"/>
      <c r="AE115" s="171" t="s">
        <v>346</v>
      </c>
      <c r="AF115" s="172"/>
      <c r="AG115" s="171" t="s">
        <v>345</v>
      </c>
      <c r="AH115" s="294"/>
      <c r="AI115" s="177"/>
    </row>
    <row r="116" spans="1:35" s="160" customFormat="1" ht="16.149999999999999" customHeight="1" x14ac:dyDescent="0.2">
      <c r="A116" s="700"/>
      <c r="B116" s="613" t="s">
        <v>248</v>
      </c>
      <c r="C116" s="615"/>
      <c r="D116" s="696"/>
      <c r="E116" s="697"/>
      <c r="F116" s="696"/>
      <c r="G116" s="697"/>
      <c r="H116" s="696"/>
      <c r="I116" s="697"/>
      <c r="J116" s="696"/>
      <c r="K116" s="697"/>
      <c r="L116" s="696"/>
      <c r="M116" s="697"/>
      <c r="N116" s="696"/>
      <c r="O116" s="697"/>
      <c r="P116" s="696"/>
      <c r="Q116" s="697"/>
      <c r="R116" s="696"/>
      <c r="S116" s="697"/>
      <c r="T116" s="696"/>
      <c r="U116" s="697"/>
      <c r="V116" s="696"/>
      <c r="W116" s="697"/>
      <c r="X116" s="696"/>
      <c r="Y116" s="697"/>
      <c r="Z116" s="696"/>
      <c r="AA116" s="697"/>
      <c r="AB116" s="696"/>
      <c r="AC116" s="697"/>
      <c r="AD116" s="696"/>
      <c r="AE116" s="697"/>
      <c r="AF116" s="696"/>
      <c r="AG116" s="697"/>
      <c r="AH116" s="627"/>
      <c r="AI116" s="628"/>
    </row>
    <row r="117" spans="1:35" s="160" customFormat="1" ht="16.149999999999999" customHeight="1" x14ac:dyDescent="0.2">
      <c r="A117" s="700"/>
      <c r="B117" s="613" t="s">
        <v>651</v>
      </c>
      <c r="C117" s="615"/>
      <c r="D117" s="694"/>
      <c r="E117" s="695"/>
      <c r="F117" s="694"/>
      <c r="G117" s="695"/>
      <c r="H117" s="694"/>
      <c r="I117" s="695"/>
      <c r="J117" s="694"/>
      <c r="K117" s="695"/>
      <c r="L117" s="694"/>
      <c r="M117" s="695"/>
      <c r="N117" s="694"/>
      <c r="O117" s="695"/>
      <c r="P117" s="694"/>
      <c r="Q117" s="695"/>
      <c r="R117" s="694"/>
      <c r="S117" s="695"/>
      <c r="T117" s="694"/>
      <c r="U117" s="695"/>
      <c r="V117" s="694"/>
      <c r="W117" s="695"/>
      <c r="X117" s="694"/>
      <c r="Y117" s="695"/>
      <c r="Z117" s="694"/>
      <c r="AA117" s="695"/>
      <c r="AB117" s="694"/>
      <c r="AC117" s="695"/>
      <c r="AD117" s="694"/>
      <c r="AE117" s="695"/>
      <c r="AF117" s="694"/>
      <c r="AG117" s="695"/>
      <c r="AH117" s="701"/>
      <c r="AI117" s="702"/>
    </row>
    <row r="118" spans="1:35" s="160" customFormat="1" ht="16.149999999999999" customHeight="1" x14ac:dyDescent="0.2">
      <c r="A118" s="700"/>
      <c r="B118" s="613" t="s">
        <v>247</v>
      </c>
      <c r="C118" s="615"/>
      <c r="D118" s="692"/>
      <c r="E118" s="693"/>
      <c r="F118" s="692"/>
      <c r="G118" s="693"/>
      <c r="H118" s="692"/>
      <c r="I118" s="693"/>
      <c r="J118" s="692"/>
      <c r="K118" s="693"/>
      <c r="L118" s="692"/>
      <c r="M118" s="693"/>
      <c r="N118" s="692"/>
      <c r="O118" s="693"/>
      <c r="P118" s="692"/>
      <c r="Q118" s="693"/>
      <c r="R118" s="692"/>
      <c r="S118" s="693"/>
      <c r="T118" s="692"/>
      <c r="U118" s="693"/>
      <c r="V118" s="692"/>
      <c r="W118" s="693"/>
      <c r="X118" s="692"/>
      <c r="Y118" s="693"/>
      <c r="Z118" s="692"/>
      <c r="AA118" s="693"/>
      <c r="AB118" s="692"/>
      <c r="AC118" s="693"/>
      <c r="AD118" s="692"/>
      <c r="AE118" s="693"/>
      <c r="AF118" s="692"/>
      <c r="AG118" s="693"/>
      <c r="AH118" s="625"/>
      <c r="AI118" s="626"/>
    </row>
    <row r="119" spans="1:35" s="160" customFormat="1" ht="16.350000000000001" customHeight="1" x14ac:dyDescent="0.2">
      <c r="A119" s="168"/>
      <c r="B119" s="608" t="s">
        <v>246</v>
      </c>
      <c r="C119" s="608"/>
      <c r="D119" s="167"/>
      <c r="E119" s="609" t="s">
        <v>652</v>
      </c>
      <c r="F119" s="609"/>
      <c r="G119" s="609"/>
      <c r="H119" s="610"/>
      <c r="I119" s="610"/>
      <c r="J119" s="293"/>
      <c r="K119" s="293"/>
      <c r="L119" s="293"/>
      <c r="M119" s="293"/>
      <c r="N119" s="293"/>
      <c r="O119" s="609" t="s">
        <v>653</v>
      </c>
      <c r="P119" s="609"/>
      <c r="Q119" s="610"/>
      <c r="R119" s="610"/>
      <c r="S119" s="293"/>
      <c r="T119" s="293"/>
      <c r="U119" s="293"/>
      <c r="V119" s="293"/>
      <c r="W119" s="293"/>
      <c r="X119" s="293"/>
      <c r="Y119" s="293"/>
      <c r="Z119" s="293"/>
      <c r="AA119" s="293"/>
      <c r="AB119" s="293"/>
      <c r="AC119" s="293"/>
      <c r="AD119" s="293"/>
      <c r="AE119" s="293"/>
      <c r="AF119" s="293"/>
      <c r="AG119" s="293"/>
      <c r="AH119" s="296"/>
      <c r="AI119" s="296"/>
    </row>
    <row r="120" spans="1:35" s="181" customFormat="1" ht="15" customHeight="1" x14ac:dyDescent="0.2">
      <c r="B120" s="163"/>
      <c r="D120" s="163"/>
      <c r="E120" s="165"/>
    </row>
    <row r="121" spans="1:35" s="161" customFormat="1" ht="16.149999999999999" customHeight="1" x14ac:dyDescent="0.2">
      <c r="A121" s="644" t="s">
        <v>344</v>
      </c>
      <c r="B121" s="613" t="s">
        <v>265</v>
      </c>
      <c r="C121" s="615"/>
      <c r="D121" s="180"/>
      <c r="E121" s="179" t="s">
        <v>343</v>
      </c>
      <c r="F121" s="180"/>
      <c r="G121" s="179" t="s">
        <v>342</v>
      </c>
      <c r="H121" s="180"/>
      <c r="I121" s="179" t="s">
        <v>341</v>
      </c>
      <c r="J121" s="180"/>
      <c r="K121" s="179" t="s">
        <v>340</v>
      </c>
      <c r="L121" s="180"/>
      <c r="M121" s="179" t="s">
        <v>339</v>
      </c>
      <c r="N121" s="180"/>
      <c r="O121" s="179" t="s">
        <v>338</v>
      </c>
      <c r="P121" s="180"/>
      <c r="Q121" s="179" t="s">
        <v>337</v>
      </c>
      <c r="R121" s="180"/>
      <c r="S121" s="179" t="s">
        <v>336</v>
      </c>
      <c r="T121" s="180"/>
      <c r="U121" s="179" t="s">
        <v>335</v>
      </c>
      <c r="V121" s="180"/>
      <c r="W121" s="179" t="s">
        <v>334</v>
      </c>
      <c r="X121" s="180"/>
      <c r="Y121" s="179" t="s">
        <v>333</v>
      </c>
      <c r="Z121" s="180"/>
      <c r="AA121" s="179" t="s">
        <v>332</v>
      </c>
      <c r="AB121" s="180"/>
      <c r="AC121" s="179" t="s">
        <v>331</v>
      </c>
      <c r="AD121" s="180"/>
      <c r="AE121" s="179" t="s">
        <v>330</v>
      </c>
      <c r="AF121" s="180"/>
      <c r="AG121" s="179" t="s">
        <v>329</v>
      </c>
      <c r="AH121" s="178"/>
      <c r="AI121" s="177"/>
    </row>
    <row r="122" spans="1:35" s="160" customFormat="1" ht="16.149999999999999" customHeight="1" x14ac:dyDescent="0.2">
      <c r="A122" s="700"/>
      <c r="B122" s="613" t="s">
        <v>248</v>
      </c>
      <c r="C122" s="615"/>
      <c r="D122" s="696"/>
      <c r="E122" s="697"/>
      <c r="F122" s="696"/>
      <c r="G122" s="697"/>
      <c r="H122" s="696"/>
      <c r="I122" s="697"/>
      <c r="J122" s="696"/>
      <c r="K122" s="697"/>
      <c r="L122" s="696"/>
      <c r="M122" s="697"/>
      <c r="N122" s="696"/>
      <c r="O122" s="697"/>
      <c r="P122" s="696"/>
      <c r="Q122" s="697"/>
      <c r="R122" s="696"/>
      <c r="S122" s="697"/>
      <c r="T122" s="696"/>
      <c r="U122" s="697"/>
      <c r="V122" s="696"/>
      <c r="W122" s="697"/>
      <c r="X122" s="696"/>
      <c r="Y122" s="697"/>
      <c r="Z122" s="696"/>
      <c r="AA122" s="697"/>
      <c r="AB122" s="696"/>
      <c r="AC122" s="697"/>
      <c r="AD122" s="696"/>
      <c r="AE122" s="697"/>
      <c r="AF122" s="696"/>
      <c r="AG122" s="697"/>
      <c r="AH122" s="176"/>
      <c r="AI122" s="175"/>
    </row>
    <row r="123" spans="1:35" s="160" customFormat="1" ht="16.149999999999999" customHeight="1" x14ac:dyDescent="0.2">
      <c r="A123" s="700"/>
      <c r="B123" s="613" t="s">
        <v>651</v>
      </c>
      <c r="C123" s="615"/>
      <c r="D123" s="694"/>
      <c r="E123" s="695"/>
      <c r="F123" s="694"/>
      <c r="G123" s="695"/>
      <c r="H123" s="694"/>
      <c r="I123" s="695"/>
      <c r="J123" s="694"/>
      <c r="K123" s="695"/>
      <c r="L123" s="694"/>
      <c r="M123" s="695"/>
      <c r="N123" s="694"/>
      <c r="O123" s="695"/>
      <c r="P123" s="694"/>
      <c r="Q123" s="695"/>
      <c r="R123" s="694"/>
      <c r="S123" s="695"/>
      <c r="T123" s="694"/>
      <c r="U123" s="695"/>
      <c r="V123" s="694"/>
      <c r="W123" s="695"/>
      <c r="X123" s="694"/>
      <c r="Y123" s="695"/>
      <c r="Z123" s="694"/>
      <c r="AA123" s="695"/>
      <c r="AB123" s="694"/>
      <c r="AC123" s="695"/>
      <c r="AD123" s="694"/>
      <c r="AE123" s="695"/>
      <c r="AF123" s="694"/>
      <c r="AG123" s="695"/>
      <c r="AH123" s="176"/>
      <c r="AI123" s="175"/>
    </row>
    <row r="124" spans="1:35" s="160" customFormat="1" ht="16.149999999999999" customHeight="1" thickBot="1" x14ac:dyDescent="0.25">
      <c r="A124" s="700"/>
      <c r="B124" s="621" t="s">
        <v>247</v>
      </c>
      <c r="C124" s="622"/>
      <c r="D124" s="698"/>
      <c r="E124" s="699"/>
      <c r="F124" s="698"/>
      <c r="G124" s="699"/>
      <c r="H124" s="698"/>
      <c r="I124" s="699"/>
      <c r="J124" s="698"/>
      <c r="K124" s="699"/>
      <c r="L124" s="698"/>
      <c r="M124" s="699"/>
      <c r="N124" s="698"/>
      <c r="O124" s="699"/>
      <c r="P124" s="698"/>
      <c r="Q124" s="699"/>
      <c r="R124" s="698"/>
      <c r="S124" s="699"/>
      <c r="T124" s="698"/>
      <c r="U124" s="699"/>
      <c r="V124" s="698"/>
      <c r="W124" s="699"/>
      <c r="X124" s="698"/>
      <c r="Y124" s="699"/>
      <c r="Z124" s="698"/>
      <c r="AA124" s="699"/>
      <c r="AB124" s="698"/>
      <c r="AC124" s="699"/>
      <c r="AD124" s="698"/>
      <c r="AE124" s="699"/>
      <c r="AF124" s="698"/>
      <c r="AG124" s="699"/>
      <c r="AH124" s="174"/>
      <c r="AI124" s="173"/>
    </row>
    <row r="125" spans="1:35" s="161" customFormat="1" ht="16.149999999999999" customHeight="1" thickTop="1" x14ac:dyDescent="0.2">
      <c r="A125" s="700"/>
      <c r="B125" s="618" t="s">
        <v>265</v>
      </c>
      <c r="C125" s="619"/>
      <c r="D125" s="172"/>
      <c r="E125" s="171" t="s">
        <v>328</v>
      </c>
      <c r="F125" s="172"/>
      <c r="G125" s="171" t="s">
        <v>327</v>
      </c>
      <c r="H125" s="172"/>
      <c r="I125" s="171" t="s">
        <v>326</v>
      </c>
      <c r="J125" s="172"/>
      <c r="K125" s="171" t="s">
        <v>325</v>
      </c>
      <c r="L125" s="172"/>
      <c r="M125" s="171" t="s">
        <v>324</v>
      </c>
      <c r="N125" s="172"/>
      <c r="O125" s="171" t="s">
        <v>323</v>
      </c>
      <c r="P125" s="172"/>
      <c r="Q125" s="171" t="s">
        <v>322</v>
      </c>
      <c r="R125" s="172"/>
      <c r="S125" s="171" t="s">
        <v>321</v>
      </c>
      <c r="T125" s="172"/>
      <c r="U125" s="171" t="s">
        <v>320</v>
      </c>
      <c r="V125" s="172"/>
      <c r="W125" s="171" t="s">
        <v>319</v>
      </c>
      <c r="X125" s="172"/>
      <c r="Y125" s="171" t="s">
        <v>318</v>
      </c>
      <c r="Z125" s="172"/>
      <c r="AA125" s="171" t="s">
        <v>317</v>
      </c>
      <c r="AB125" s="172"/>
      <c r="AC125" s="171" t="s">
        <v>316</v>
      </c>
      <c r="AD125" s="172"/>
      <c r="AE125" s="171" t="s">
        <v>315</v>
      </c>
      <c r="AF125" s="172"/>
      <c r="AG125" s="171" t="s">
        <v>314</v>
      </c>
      <c r="AH125" s="172"/>
      <c r="AI125" s="171" t="s">
        <v>313</v>
      </c>
    </row>
    <row r="126" spans="1:35" s="160" customFormat="1" ht="16.149999999999999" customHeight="1" x14ac:dyDescent="0.2">
      <c r="A126" s="700"/>
      <c r="B126" s="613" t="s">
        <v>248</v>
      </c>
      <c r="C126" s="615"/>
      <c r="D126" s="696"/>
      <c r="E126" s="697"/>
      <c r="F126" s="696"/>
      <c r="G126" s="697"/>
      <c r="H126" s="696"/>
      <c r="I126" s="697"/>
      <c r="J126" s="696"/>
      <c r="K126" s="697"/>
      <c r="L126" s="696"/>
      <c r="M126" s="697"/>
      <c r="N126" s="696"/>
      <c r="O126" s="697"/>
      <c r="P126" s="696"/>
      <c r="Q126" s="697"/>
      <c r="R126" s="696"/>
      <c r="S126" s="697"/>
      <c r="T126" s="696"/>
      <c r="U126" s="697"/>
      <c r="V126" s="696"/>
      <c r="W126" s="697"/>
      <c r="X126" s="696"/>
      <c r="Y126" s="697"/>
      <c r="Z126" s="696"/>
      <c r="AA126" s="697"/>
      <c r="AB126" s="696"/>
      <c r="AC126" s="697"/>
      <c r="AD126" s="696"/>
      <c r="AE126" s="697"/>
      <c r="AF126" s="696"/>
      <c r="AG126" s="697"/>
      <c r="AH126" s="696"/>
      <c r="AI126" s="697"/>
    </row>
    <row r="127" spans="1:35" s="160" customFormat="1" ht="16.149999999999999" customHeight="1" x14ac:dyDescent="0.2">
      <c r="A127" s="700"/>
      <c r="B127" s="613" t="s">
        <v>651</v>
      </c>
      <c r="C127" s="615"/>
      <c r="D127" s="694"/>
      <c r="E127" s="695"/>
      <c r="F127" s="694"/>
      <c r="G127" s="695"/>
      <c r="H127" s="694"/>
      <c r="I127" s="695"/>
      <c r="J127" s="694"/>
      <c r="K127" s="695"/>
      <c r="L127" s="694"/>
      <c r="M127" s="695"/>
      <c r="N127" s="694"/>
      <c r="O127" s="695"/>
      <c r="P127" s="694"/>
      <c r="Q127" s="695"/>
      <c r="R127" s="694"/>
      <c r="S127" s="695"/>
      <c r="T127" s="694"/>
      <c r="U127" s="695"/>
      <c r="V127" s="694"/>
      <c r="W127" s="695"/>
      <c r="X127" s="694"/>
      <c r="Y127" s="695"/>
      <c r="Z127" s="694"/>
      <c r="AA127" s="695"/>
      <c r="AB127" s="694"/>
      <c r="AC127" s="695"/>
      <c r="AD127" s="694"/>
      <c r="AE127" s="695"/>
      <c r="AF127" s="694"/>
      <c r="AG127" s="695"/>
      <c r="AH127" s="694"/>
      <c r="AI127" s="695"/>
    </row>
    <row r="128" spans="1:35" s="160" customFormat="1" ht="16.149999999999999" customHeight="1" x14ac:dyDescent="0.2">
      <c r="A128" s="700"/>
      <c r="B128" s="613" t="s">
        <v>247</v>
      </c>
      <c r="C128" s="615"/>
      <c r="D128" s="692"/>
      <c r="E128" s="693"/>
      <c r="F128" s="692"/>
      <c r="G128" s="693"/>
      <c r="H128" s="692"/>
      <c r="I128" s="693"/>
      <c r="J128" s="692"/>
      <c r="K128" s="693"/>
      <c r="L128" s="692"/>
      <c r="M128" s="693"/>
      <c r="N128" s="692"/>
      <c r="O128" s="693"/>
      <c r="P128" s="692"/>
      <c r="Q128" s="693"/>
      <c r="R128" s="692"/>
      <c r="S128" s="693"/>
      <c r="T128" s="692"/>
      <c r="U128" s="693"/>
      <c r="V128" s="692"/>
      <c r="W128" s="693"/>
      <c r="X128" s="692"/>
      <c r="Y128" s="693"/>
      <c r="Z128" s="692"/>
      <c r="AA128" s="693"/>
      <c r="AB128" s="692"/>
      <c r="AC128" s="693"/>
      <c r="AD128" s="692"/>
      <c r="AE128" s="693"/>
      <c r="AF128" s="692"/>
      <c r="AG128" s="693"/>
      <c r="AH128" s="692"/>
      <c r="AI128" s="693"/>
    </row>
    <row r="129" spans="1:35" s="160" customFormat="1" ht="16.350000000000001" customHeight="1" x14ac:dyDescent="0.2">
      <c r="A129" s="168"/>
      <c r="B129" s="608" t="s">
        <v>246</v>
      </c>
      <c r="C129" s="608"/>
      <c r="D129" s="167"/>
      <c r="E129" s="609" t="s">
        <v>652</v>
      </c>
      <c r="F129" s="609"/>
      <c r="G129" s="609"/>
      <c r="H129" s="610"/>
      <c r="I129" s="610"/>
      <c r="J129" s="293"/>
      <c r="K129" s="293"/>
      <c r="L129" s="293"/>
      <c r="M129" s="293"/>
      <c r="N129" s="293"/>
      <c r="O129" s="609" t="s">
        <v>653</v>
      </c>
      <c r="P129" s="609"/>
      <c r="Q129" s="610"/>
      <c r="R129" s="610"/>
      <c r="S129" s="293"/>
      <c r="T129" s="293"/>
      <c r="U129" s="293"/>
      <c r="V129" s="293"/>
      <c r="W129" s="293"/>
      <c r="X129" s="293"/>
      <c r="Y129" s="293"/>
      <c r="Z129" s="293"/>
      <c r="AA129" s="293"/>
      <c r="AB129" s="293"/>
      <c r="AC129" s="293"/>
      <c r="AD129" s="293"/>
      <c r="AE129" s="293"/>
      <c r="AF129" s="293"/>
      <c r="AG129" s="293"/>
      <c r="AH129" s="293"/>
      <c r="AI129" s="293"/>
    </row>
    <row r="130" spans="1:35" s="181" customFormat="1" ht="15" customHeight="1" x14ac:dyDescent="0.2">
      <c r="B130" s="163"/>
      <c r="D130" s="163"/>
      <c r="E130" s="165"/>
    </row>
    <row r="131" spans="1:35" s="161" customFormat="1" ht="16.149999999999999" customHeight="1" x14ac:dyDescent="0.2">
      <c r="A131" s="644" t="s">
        <v>312</v>
      </c>
      <c r="B131" s="613" t="s">
        <v>265</v>
      </c>
      <c r="C131" s="615"/>
      <c r="D131" s="180"/>
      <c r="E131" s="179" t="s">
        <v>311</v>
      </c>
      <c r="F131" s="180"/>
      <c r="G131" s="179" t="s">
        <v>310</v>
      </c>
      <c r="H131" s="180"/>
      <c r="I131" s="179" t="s">
        <v>309</v>
      </c>
      <c r="J131" s="180"/>
      <c r="K131" s="179" t="s">
        <v>308</v>
      </c>
      <c r="L131" s="180"/>
      <c r="M131" s="179" t="s">
        <v>307</v>
      </c>
      <c r="N131" s="180"/>
      <c r="O131" s="179" t="s">
        <v>306</v>
      </c>
      <c r="P131" s="180"/>
      <c r="Q131" s="179" t="s">
        <v>305</v>
      </c>
      <c r="R131" s="180"/>
      <c r="S131" s="179" t="s">
        <v>304</v>
      </c>
      <c r="T131" s="180"/>
      <c r="U131" s="179" t="s">
        <v>303</v>
      </c>
      <c r="V131" s="180"/>
      <c r="W131" s="179" t="s">
        <v>302</v>
      </c>
      <c r="X131" s="180"/>
      <c r="Y131" s="179" t="s">
        <v>301</v>
      </c>
      <c r="Z131" s="180"/>
      <c r="AA131" s="179" t="s">
        <v>300</v>
      </c>
      <c r="AB131" s="180"/>
      <c r="AC131" s="179" t="s">
        <v>299</v>
      </c>
      <c r="AD131" s="180"/>
      <c r="AE131" s="179" t="s">
        <v>298</v>
      </c>
      <c r="AF131" s="180"/>
      <c r="AG131" s="179" t="s">
        <v>297</v>
      </c>
      <c r="AH131" s="178"/>
      <c r="AI131" s="177"/>
    </row>
    <row r="132" spans="1:35" s="160" customFormat="1" ht="16.149999999999999" customHeight="1" x14ac:dyDescent="0.2">
      <c r="A132" s="700"/>
      <c r="B132" s="613" t="s">
        <v>248</v>
      </c>
      <c r="C132" s="615"/>
      <c r="D132" s="696"/>
      <c r="E132" s="697"/>
      <c r="F132" s="696"/>
      <c r="G132" s="697"/>
      <c r="H132" s="696"/>
      <c r="I132" s="697"/>
      <c r="J132" s="696"/>
      <c r="K132" s="697"/>
      <c r="L132" s="696"/>
      <c r="M132" s="697"/>
      <c r="N132" s="696"/>
      <c r="O132" s="697"/>
      <c r="P132" s="696"/>
      <c r="Q132" s="697"/>
      <c r="R132" s="696"/>
      <c r="S132" s="697"/>
      <c r="T132" s="696"/>
      <c r="U132" s="697"/>
      <c r="V132" s="696"/>
      <c r="W132" s="697"/>
      <c r="X132" s="696"/>
      <c r="Y132" s="697"/>
      <c r="Z132" s="696"/>
      <c r="AA132" s="697"/>
      <c r="AB132" s="696"/>
      <c r="AC132" s="697"/>
      <c r="AD132" s="696"/>
      <c r="AE132" s="697"/>
      <c r="AF132" s="696"/>
      <c r="AG132" s="697"/>
      <c r="AH132" s="176"/>
      <c r="AI132" s="175"/>
    </row>
    <row r="133" spans="1:35" s="160" customFormat="1" ht="16.149999999999999" customHeight="1" x14ac:dyDescent="0.2">
      <c r="A133" s="700"/>
      <c r="B133" s="613" t="s">
        <v>651</v>
      </c>
      <c r="C133" s="615"/>
      <c r="D133" s="694"/>
      <c r="E133" s="695"/>
      <c r="F133" s="694"/>
      <c r="G133" s="695"/>
      <c r="H133" s="694"/>
      <c r="I133" s="695"/>
      <c r="J133" s="694"/>
      <c r="K133" s="695"/>
      <c r="L133" s="694"/>
      <c r="M133" s="695"/>
      <c r="N133" s="694"/>
      <c r="O133" s="695"/>
      <c r="P133" s="694"/>
      <c r="Q133" s="695"/>
      <c r="R133" s="694"/>
      <c r="S133" s="695"/>
      <c r="T133" s="694"/>
      <c r="U133" s="695"/>
      <c r="V133" s="694"/>
      <c r="W133" s="695"/>
      <c r="X133" s="694"/>
      <c r="Y133" s="695"/>
      <c r="Z133" s="694"/>
      <c r="AA133" s="695"/>
      <c r="AB133" s="694"/>
      <c r="AC133" s="695"/>
      <c r="AD133" s="694"/>
      <c r="AE133" s="695"/>
      <c r="AF133" s="694"/>
      <c r="AG133" s="695"/>
      <c r="AH133" s="176"/>
      <c r="AI133" s="175"/>
    </row>
    <row r="134" spans="1:35" s="160" customFormat="1" ht="16.149999999999999" customHeight="1" thickBot="1" x14ac:dyDescent="0.25">
      <c r="A134" s="700"/>
      <c r="B134" s="621" t="s">
        <v>247</v>
      </c>
      <c r="C134" s="622"/>
      <c r="D134" s="698"/>
      <c r="E134" s="699"/>
      <c r="F134" s="698"/>
      <c r="G134" s="699"/>
      <c r="H134" s="698"/>
      <c r="I134" s="699"/>
      <c r="J134" s="698"/>
      <c r="K134" s="699"/>
      <c r="L134" s="698"/>
      <c r="M134" s="699"/>
      <c r="N134" s="698"/>
      <c r="O134" s="699"/>
      <c r="P134" s="698"/>
      <c r="Q134" s="699"/>
      <c r="R134" s="698"/>
      <c r="S134" s="699"/>
      <c r="T134" s="698"/>
      <c r="U134" s="699"/>
      <c r="V134" s="698"/>
      <c r="W134" s="699"/>
      <c r="X134" s="698"/>
      <c r="Y134" s="699"/>
      <c r="Z134" s="698"/>
      <c r="AA134" s="699"/>
      <c r="AB134" s="698"/>
      <c r="AC134" s="699"/>
      <c r="AD134" s="698"/>
      <c r="AE134" s="699"/>
      <c r="AF134" s="698"/>
      <c r="AG134" s="699"/>
      <c r="AH134" s="183"/>
      <c r="AI134" s="182"/>
    </row>
    <row r="135" spans="1:35" s="161" customFormat="1" ht="16.149999999999999" customHeight="1" thickTop="1" x14ac:dyDescent="0.2">
      <c r="A135" s="700"/>
      <c r="B135" s="618" t="s">
        <v>265</v>
      </c>
      <c r="C135" s="619"/>
      <c r="D135" s="172"/>
      <c r="E135" s="171" t="s">
        <v>296</v>
      </c>
      <c r="F135" s="172"/>
      <c r="G135" s="171" t="s">
        <v>295</v>
      </c>
      <c r="H135" s="172"/>
      <c r="I135" s="171" t="s">
        <v>294</v>
      </c>
      <c r="J135" s="172"/>
      <c r="K135" s="171" t="s">
        <v>293</v>
      </c>
      <c r="L135" s="172"/>
      <c r="M135" s="171" t="s">
        <v>292</v>
      </c>
      <c r="N135" s="172"/>
      <c r="O135" s="171" t="s">
        <v>291</v>
      </c>
      <c r="P135" s="172"/>
      <c r="Q135" s="171" t="s">
        <v>290</v>
      </c>
      <c r="R135" s="172"/>
      <c r="S135" s="171" t="s">
        <v>289</v>
      </c>
      <c r="T135" s="172"/>
      <c r="U135" s="171" t="s">
        <v>288</v>
      </c>
      <c r="V135" s="172"/>
      <c r="W135" s="171" t="s">
        <v>287</v>
      </c>
      <c r="X135" s="172"/>
      <c r="Y135" s="171" t="s">
        <v>286</v>
      </c>
      <c r="Z135" s="172"/>
      <c r="AA135" s="171" t="s">
        <v>285</v>
      </c>
      <c r="AB135" s="172"/>
      <c r="AC135" s="171" t="s">
        <v>284</v>
      </c>
      <c r="AD135" s="172"/>
      <c r="AE135" s="171" t="s">
        <v>283</v>
      </c>
      <c r="AF135" s="172"/>
      <c r="AG135" s="171" t="s">
        <v>282</v>
      </c>
      <c r="AH135" s="294"/>
      <c r="AI135" s="177"/>
    </row>
    <row r="136" spans="1:35" s="160" customFormat="1" ht="16.149999999999999" customHeight="1" x14ac:dyDescent="0.2">
      <c r="A136" s="700"/>
      <c r="B136" s="613" t="s">
        <v>248</v>
      </c>
      <c r="C136" s="615"/>
      <c r="D136" s="696"/>
      <c r="E136" s="697"/>
      <c r="F136" s="696"/>
      <c r="G136" s="697"/>
      <c r="H136" s="696"/>
      <c r="I136" s="697"/>
      <c r="J136" s="696"/>
      <c r="K136" s="697"/>
      <c r="L136" s="696"/>
      <c r="M136" s="697"/>
      <c r="N136" s="696"/>
      <c r="O136" s="697"/>
      <c r="P136" s="696"/>
      <c r="Q136" s="697"/>
      <c r="R136" s="696"/>
      <c r="S136" s="697"/>
      <c r="T136" s="696"/>
      <c r="U136" s="697"/>
      <c r="V136" s="696"/>
      <c r="W136" s="697"/>
      <c r="X136" s="696"/>
      <c r="Y136" s="697"/>
      <c r="Z136" s="696"/>
      <c r="AA136" s="697"/>
      <c r="AB136" s="696"/>
      <c r="AC136" s="697"/>
      <c r="AD136" s="696"/>
      <c r="AE136" s="697"/>
      <c r="AF136" s="696"/>
      <c r="AG136" s="697"/>
      <c r="AH136" s="627"/>
      <c r="AI136" s="628"/>
    </row>
    <row r="137" spans="1:35" s="160" customFormat="1" ht="16.149999999999999" customHeight="1" x14ac:dyDescent="0.2">
      <c r="A137" s="700"/>
      <c r="B137" s="613" t="s">
        <v>651</v>
      </c>
      <c r="C137" s="615"/>
      <c r="D137" s="694"/>
      <c r="E137" s="695"/>
      <c r="F137" s="694"/>
      <c r="G137" s="695"/>
      <c r="H137" s="694"/>
      <c r="I137" s="695"/>
      <c r="J137" s="694"/>
      <c r="K137" s="695"/>
      <c r="L137" s="694"/>
      <c r="M137" s="695"/>
      <c r="N137" s="694"/>
      <c r="O137" s="695"/>
      <c r="P137" s="694"/>
      <c r="Q137" s="695"/>
      <c r="R137" s="694"/>
      <c r="S137" s="695"/>
      <c r="T137" s="694"/>
      <c r="U137" s="695"/>
      <c r="V137" s="694"/>
      <c r="W137" s="695"/>
      <c r="X137" s="694"/>
      <c r="Y137" s="695"/>
      <c r="Z137" s="694"/>
      <c r="AA137" s="695"/>
      <c r="AB137" s="694"/>
      <c r="AC137" s="695"/>
      <c r="AD137" s="694"/>
      <c r="AE137" s="695"/>
      <c r="AF137" s="694"/>
      <c r="AG137" s="695"/>
      <c r="AH137" s="701"/>
      <c r="AI137" s="702"/>
    </row>
    <row r="138" spans="1:35" s="160" customFormat="1" ht="16.149999999999999" customHeight="1" x14ac:dyDescent="0.2">
      <c r="A138" s="700"/>
      <c r="B138" s="613" t="s">
        <v>247</v>
      </c>
      <c r="C138" s="615"/>
      <c r="D138" s="692"/>
      <c r="E138" s="693"/>
      <c r="F138" s="692"/>
      <c r="G138" s="693"/>
      <c r="H138" s="692"/>
      <c r="I138" s="693"/>
      <c r="J138" s="692"/>
      <c r="K138" s="693"/>
      <c r="L138" s="692"/>
      <c r="M138" s="693"/>
      <c r="N138" s="692"/>
      <c r="O138" s="693"/>
      <c r="P138" s="692"/>
      <c r="Q138" s="693"/>
      <c r="R138" s="692"/>
      <c r="S138" s="693"/>
      <c r="T138" s="692"/>
      <c r="U138" s="693"/>
      <c r="V138" s="692"/>
      <c r="W138" s="693"/>
      <c r="X138" s="692"/>
      <c r="Y138" s="693"/>
      <c r="Z138" s="692"/>
      <c r="AA138" s="693"/>
      <c r="AB138" s="692"/>
      <c r="AC138" s="693"/>
      <c r="AD138" s="692"/>
      <c r="AE138" s="693"/>
      <c r="AF138" s="692"/>
      <c r="AG138" s="693"/>
      <c r="AH138" s="625"/>
      <c r="AI138" s="626"/>
    </row>
    <row r="139" spans="1:35" s="160" customFormat="1" ht="16.350000000000001" customHeight="1" x14ac:dyDescent="0.2">
      <c r="A139" s="168"/>
      <c r="B139" s="608" t="s">
        <v>246</v>
      </c>
      <c r="C139" s="608"/>
      <c r="D139" s="167"/>
      <c r="E139" s="609" t="s">
        <v>652</v>
      </c>
      <c r="F139" s="609"/>
      <c r="G139" s="609"/>
      <c r="H139" s="610"/>
      <c r="I139" s="610"/>
      <c r="J139" s="293"/>
      <c r="K139" s="293"/>
      <c r="L139" s="293"/>
      <c r="M139" s="293"/>
      <c r="N139" s="293"/>
      <c r="O139" s="609" t="s">
        <v>653</v>
      </c>
      <c r="P139" s="609"/>
      <c r="Q139" s="610"/>
      <c r="R139" s="610"/>
      <c r="S139" s="293"/>
      <c r="T139" s="293"/>
      <c r="U139" s="293"/>
      <c r="V139" s="293"/>
      <c r="W139" s="293"/>
      <c r="X139" s="293"/>
      <c r="Y139" s="293"/>
      <c r="Z139" s="293"/>
      <c r="AA139" s="293"/>
      <c r="AB139" s="293"/>
      <c r="AC139" s="293"/>
      <c r="AD139" s="293"/>
      <c r="AE139" s="293"/>
      <c r="AF139" s="293"/>
      <c r="AG139" s="293"/>
      <c r="AH139" s="296"/>
      <c r="AI139" s="296"/>
    </row>
    <row r="140" spans="1:35" s="181" customFormat="1" ht="15" customHeight="1" x14ac:dyDescent="0.2">
      <c r="B140" s="163"/>
      <c r="D140" s="163"/>
      <c r="E140" s="165"/>
    </row>
    <row r="141" spans="1:35" s="161" customFormat="1" ht="16.149999999999999" customHeight="1" x14ac:dyDescent="0.2">
      <c r="A141" s="644" t="s">
        <v>281</v>
      </c>
      <c r="B141" s="613" t="s">
        <v>265</v>
      </c>
      <c r="C141" s="615"/>
      <c r="D141" s="180"/>
      <c r="E141" s="179" t="s">
        <v>280</v>
      </c>
      <c r="F141" s="180"/>
      <c r="G141" s="179" t="s">
        <v>279</v>
      </c>
      <c r="H141" s="180"/>
      <c r="I141" s="179" t="s">
        <v>278</v>
      </c>
      <c r="J141" s="180"/>
      <c r="K141" s="179" t="s">
        <v>277</v>
      </c>
      <c r="L141" s="180"/>
      <c r="M141" s="179" t="s">
        <v>276</v>
      </c>
      <c r="N141" s="180"/>
      <c r="O141" s="179" t="s">
        <v>275</v>
      </c>
      <c r="P141" s="180"/>
      <c r="Q141" s="179" t="s">
        <v>274</v>
      </c>
      <c r="R141" s="180"/>
      <c r="S141" s="179" t="s">
        <v>273</v>
      </c>
      <c r="T141" s="180"/>
      <c r="U141" s="179" t="s">
        <v>272</v>
      </c>
      <c r="V141" s="180"/>
      <c r="W141" s="179" t="s">
        <v>271</v>
      </c>
      <c r="X141" s="180"/>
      <c r="Y141" s="179" t="s">
        <v>270</v>
      </c>
      <c r="Z141" s="180"/>
      <c r="AA141" s="179" t="s">
        <v>269</v>
      </c>
      <c r="AB141" s="180"/>
      <c r="AC141" s="179" t="s">
        <v>268</v>
      </c>
      <c r="AD141" s="180"/>
      <c r="AE141" s="179" t="s">
        <v>267</v>
      </c>
      <c r="AF141" s="180"/>
      <c r="AG141" s="179" t="s">
        <v>266</v>
      </c>
      <c r="AH141" s="178"/>
      <c r="AI141" s="177"/>
    </row>
    <row r="142" spans="1:35" s="160" customFormat="1" ht="16.149999999999999" customHeight="1" x14ac:dyDescent="0.2">
      <c r="A142" s="700"/>
      <c r="B142" s="613" t="s">
        <v>248</v>
      </c>
      <c r="C142" s="615"/>
      <c r="D142" s="696"/>
      <c r="E142" s="697"/>
      <c r="F142" s="696"/>
      <c r="G142" s="697"/>
      <c r="H142" s="696"/>
      <c r="I142" s="697"/>
      <c r="J142" s="696"/>
      <c r="K142" s="697"/>
      <c r="L142" s="696"/>
      <c r="M142" s="697"/>
      <c r="N142" s="696"/>
      <c r="O142" s="697"/>
      <c r="P142" s="696"/>
      <c r="Q142" s="697"/>
      <c r="R142" s="696"/>
      <c r="S142" s="697"/>
      <c r="T142" s="696"/>
      <c r="U142" s="697"/>
      <c r="V142" s="696"/>
      <c r="W142" s="697"/>
      <c r="X142" s="696"/>
      <c r="Y142" s="697"/>
      <c r="Z142" s="696"/>
      <c r="AA142" s="697"/>
      <c r="AB142" s="696"/>
      <c r="AC142" s="697"/>
      <c r="AD142" s="696"/>
      <c r="AE142" s="697"/>
      <c r="AF142" s="696"/>
      <c r="AG142" s="697"/>
      <c r="AH142" s="176"/>
      <c r="AI142" s="175"/>
    </row>
    <row r="143" spans="1:35" s="160" customFormat="1" ht="16.149999999999999" customHeight="1" x14ac:dyDescent="0.2">
      <c r="A143" s="700"/>
      <c r="B143" s="613" t="s">
        <v>651</v>
      </c>
      <c r="C143" s="615"/>
      <c r="D143" s="694"/>
      <c r="E143" s="695"/>
      <c r="F143" s="694"/>
      <c r="G143" s="695"/>
      <c r="H143" s="694"/>
      <c r="I143" s="695"/>
      <c r="J143" s="694"/>
      <c r="K143" s="695"/>
      <c r="L143" s="694"/>
      <c r="M143" s="695"/>
      <c r="N143" s="694"/>
      <c r="O143" s="695"/>
      <c r="P143" s="694"/>
      <c r="Q143" s="695"/>
      <c r="R143" s="694"/>
      <c r="S143" s="695"/>
      <c r="T143" s="694"/>
      <c r="U143" s="695"/>
      <c r="V143" s="694"/>
      <c r="W143" s="695"/>
      <c r="X143" s="694"/>
      <c r="Y143" s="695"/>
      <c r="Z143" s="694"/>
      <c r="AA143" s="695"/>
      <c r="AB143" s="694"/>
      <c r="AC143" s="695"/>
      <c r="AD143" s="694"/>
      <c r="AE143" s="695"/>
      <c r="AF143" s="694"/>
      <c r="AG143" s="695"/>
      <c r="AH143" s="176"/>
      <c r="AI143" s="175"/>
    </row>
    <row r="144" spans="1:35" s="160" customFormat="1" ht="16.149999999999999" customHeight="1" thickBot="1" x14ac:dyDescent="0.25">
      <c r="A144" s="700"/>
      <c r="B144" s="621" t="s">
        <v>247</v>
      </c>
      <c r="C144" s="622"/>
      <c r="D144" s="698"/>
      <c r="E144" s="699"/>
      <c r="F144" s="698"/>
      <c r="G144" s="699"/>
      <c r="H144" s="698"/>
      <c r="I144" s="699"/>
      <c r="J144" s="698"/>
      <c r="K144" s="699"/>
      <c r="L144" s="698"/>
      <c r="M144" s="699"/>
      <c r="N144" s="698"/>
      <c r="O144" s="699"/>
      <c r="P144" s="698"/>
      <c r="Q144" s="699"/>
      <c r="R144" s="698"/>
      <c r="S144" s="699"/>
      <c r="T144" s="698"/>
      <c r="U144" s="699"/>
      <c r="V144" s="698"/>
      <c r="W144" s="699"/>
      <c r="X144" s="698"/>
      <c r="Y144" s="699"/>
      <c r="Z144" s="698"/>
      <c r="AA144" s="699"/>
      <c r="AB144" s="698"/>
      <c r="AC144" s="699"/>
      <c r="AD144" s="698"/>
      <c r="AE144" s="699"/>
      <c r="AF144" s="698"/>
      <c r="AG144" s="699"/>
      <c r="AH144" s="174"/>
      <c r="AI144" s="173"/>
    </row>
    <row r="145" spans="1:35" s="161" customFormat="1" ht="16.149999999999999" customHeight="1" thickTop="1" x14ac:dyDescent="0.2">
      <c r="A145" s="700"/>
      <c r="B145" s="618" t="s">
        <v>265</v>
      </c>
      <c r="C145" s="619"/>
      <c r="D145" s="172"/>
      <c r="E145" s="171" t="s">
        <v>264</v>
      </c>
      <c r="F145" s="172"/>
      <c r="G145" s="171" t="s">
        <v>263</v>
      </c>
      <c r="H145" s="172"/>
      <c r="I145" s="171" t="s">
        <v>262</v>
      </c>
      <c r="J145" s="172"/>
      <c r="K145" s="171" t="s">
        <v>261</v>
      </c>
      <c r="L145" s="172"/>
      <c r="M145" s="171" t="s">
        <v>260</v>
      </c>
      <c r="N145" s="172"/>
      <c r="O145" s="171" t="s">
        <v>259</v>
      </c>
      <c r="P145" s="172"/>
      <c r="Q145" s="171" t="s">
        <v>258</v>
      </c>
      <c r="R145" s="172"/>
      <c r="S145" s="171" t="s">
        <v>257</v>
      </c>
      <c r="T145" s="172"/>
      <c r="U145" s="171" t="s">
        <v>256</v>
      </c>
      <c r="V145" s="172"/>
      <c r="W145" s="171" t="s">
        <v>255</v>
      </c>
      <c r="X145" s="172"/>
      <c r="Y145" s="171" t="s">
        <v>254</v>
      </c>
      <c r="Z145" s="172"/>
      <c r="AA145" s="171" t="s">
        <v>253</v>
      </c>
      <c r="AB145" s="172"/>
      <c r="AC145" s="171" t="s">
        <v>252</v>
      </c>
      <c r="AD145" s="172"/>
      <c r="AE145" s="171" t="s">
        <v>251</v>
      </c>
      <c r="AF145" s="172"/>
      <c r="AG145" s="171" t="s">
        <v>250</v>
      </c>
      <c r="AH145" s="172"/>
      <c r="AI145" s="171" t="s">
        <v>249</v>
      </c>
    </row>
    <row r="146" spans="1:35" s="160" customFormat="1" ht="16.149999999999999" customHeight="1" x14ac:dyDescent="0.2">
      <c r="A146" s="700"/>
      <c r="B146" s="613" t="s">
        <v>248</v>
      </c>
      <c r="C146" s="615"/>
      <c r="D146" s="696"/>
      <c r="E146" s="697"/>
      <c r="F146" s="696"/>
      <c r="G146" s="697"/>
      <c r="H146" s="696"/>
      <c r="I146" s="697"/>
      <c r="J146" s="696"/>
      <c r="K146" s="697"/>
      <c r="L146" s="696"/>
      <c r="M146" s="697"/>
      <c r="N146" s="696"/>
      <c r="O146" s="697"/>
      <c r="P146" s="696"/>
      <c r="Q146" s="697"/>
      <c r="R146" s="696"/>
      <c r="S146" s="697"/>
      <c r="T146" s="696"/>
      <c r="U146" s="697"/>
      <c r="V146" s="696"/>
      <c r="W146" s="697"/>
      <c r="X146" s="696"/>
      <c r="Y146" s="697"/>
      <c r="Z146" s="696"/>
      <c r="AA146" s="697"/>
      <c r="AB146" s="696"/>
      <c r="AC146" s="697"/>
      <c r="AD146" s="696"/>
      <c r="AE146" s="697"/>
      <c r="AF146" s="696"/>
      <c r="AG146" s="697"/>
      <c r="AH146" s="696"/>
      <c r="AI146" s="697"/>
    </row>
    <row r="147" spans="1:35" s="160" customFormat="1" ht="16.149999999999999" customHeight="1" x14ac:dyDescent="0.2">
      <c r="A147" s="700"/>
      <c r="B147" s="613" t="s">
        <v>651</v>
      </c>
      <c r="C147" s="615"/>
      <c r="D147" s="694"/>
      <c r="E147" s="695"/>
      <c r="F147" s="694"/>
      <c r="G147" s="695"/>
      <c r="H147" s="694"/>
      <c r="I147" s="695"/>
      <c r="J147" s="694"/>
      <c r="K147" s="695"/>
      <c r="L147" s="694"/>
      <c r="M147" s="695"/>
      <c r="N147" s="694"/>
      <c r="O147" s="695"/>
      <c r="P147" s="694"/>
      <c r="Q147" s="695"/>
      <c r="R147" s="694"/>
      <c r="S147" s="695"/>
      <c r="T147" s="694"/>
      <c r="U147" s="695"/>
      <c r="V147" s="694"/>
      <c r="W147" s="695"/>
      <c r="X147" s="694"/>
      <c r="Y147" s="695"/>
      <c r="Z147" s="694"/>
      <c r="AA147" s="695"/>
      <c r="AB147" s="694"/>
      <c r="AC147" s="695"/>
      <c r="AD147" s="694"/>
      <c r="AE147" s="695"/>
      <c r="AF147" s="694"/>
      <c r="AG147" s="695"/>
      <c r="AH147" s="694"/>
      <c r="AI147" s="695"/>
    </row>
    <row r="148" spans="1:35" s="160" customFormat="1" ht="16.149999999999999" customHeight="1" x14ac:dyDescent="0.2">
      <c r="A148" s="700"/>
      <c r="B148" s="613" t="s">
        <v>247</v>
      </c>
      <c r="C148" s="615"/>
      <c r="D148" s="692"/>
      <c r="E148" s="693"/>
      <c r="F148" s="692"/>
      <c r="G148" s="693"/>
      <c r="H148" s="692"/>
      <c r="I148" s="693"/>
      <c r="J148" s="692"/>
      <c r="K148" s="693"/>
      <c r="L148" s="692"/>
      <c r="M148" s="693"/>
      <c r="N148" s="692"/>
      <c r="O148" s="693"/>
      <c r="P148" s="692"/>
      <c r="Q148" s="693"/>
      <c r="R148" s="692"/>
      <c r="S148" s="693"/>
      <c r="T148" s="692"/>
      <c r="U148" s="693"/>
      <c r="V148" s="692"/>
      <c r="W148" s="693"/>
      <c r="X148" s="692"/>
      <c r="Y148" s="693"/>
      <c r="Z148" s="692"/>
      <c r="AA148" s="693"/>
      <c r="AB148" s="692"/>
      <c r="AC148" s="693"/>
      <c r="AD148" s="692"/>
      <c r="AE148" s="693"/>
      <c r="AF148" s="692"/>
      <c r="AG148" s="693"/>
      <c r="AH148" s="692"/>
      <c r="AI148" s="693"/>
    </row>
    <row r="149" spans="1:35" s="160" customFormat="1" ht="16.350000000000001" customHeight="1" x14ac:dyDescent="0.2">
      <c r="A149" s="168"/>
      <c r="B149" s="608" t="s">
        <v>246</v>
      </c>
      <c r="C149" s="608"/>
      <c r="D149" s="167"/>
      <c r="E149" s="609" t="s">
        <v>652</v>
      </c>
      <c r="F149" s="609"/>
      <c r="G149" s="609"/>
      <c r="H149" s="610"/>
      <c r="I149" s="610"/>
      <c r="J149" s="293"/>
      <c r="K149" s="293"/>
      <c r="L149" s="293"/>
      <c r="M149" s="293"/>
      <c r="N149" s="293"/>
      <c r="O149" s="609" t="s">
        <v>653</v>
      </c>
      <c r="P149" s="609"/>
      <c r="Q149" s="610"/>
      <c r="R149" s="610"/>
      <c r="S149" s="293"/>
      <c r="T149" s="293"/>
      <c r="U149" s="293"/>
      <c r="V149" s="293"/>
      <c r="W149" s="293"/>
      <c r="X149" s="293"/>
      <c r="Y149" s="293"/>
      <c r="Z149" s="293"/>
      <c r="AA149" s="293"/>
      <c r="AB149" s="293"/>
      <c r="AC149" s="293"/>
      <c r="AD149" s="293"/>
      <c r="AE149" s="293"/>
      <c r="AF149" s="293"/>
      <c r="AG149" s="293"/>
      <c r="AH149" s="293"/>
      <c r="AI149" s="293"/>
    </row>
    <row r="150" spans="1:35" s="160" customFormat="1" ht="15" customHeight="1" x14ac:dyDescent="0.2"/>
    <row r="151" spans="1:35" s="160" customFormat="1" ht="16.149999999999999" customHeight="1" x14ac:dyDescent="0.2"/>
    <row r="152" spans="1:35" s="160" customFormat="1" ht="16.149999999999999" customHeight="1" x14ac:dyDescent="0.2"/>
    <row r="153" spans="1:35" s="160" customFormat="1" ht="16.149999999999999" customHeight="1" x14ac:dyDescent="0.2"/>
    <row r="154" spans="1:35" s="160" customFormat="1" ht="16.149999999999999" customHeight="1" x14ac:dyDescent="0.2"/>
    <row r="155" spans="1:35" s="160" customFormat="1" ht="16.149999999999999" customHeight="1" x14ac:dyDescent="0.2"/>
    <row r="156" spans="1:35" s="160" customFormat="1" ht="16.149999999999999" customHeight="1" x14ac:dyDescent="0.2"/>
  </sheetData>
  <mergeCells count="1316">
    <mergeCell ref="C15:M15"/>
    <mergeCell ref="O15:Y15"/>
    <mergeCell ref="C16:M16"/>
    <mergeCell ref="O16:Y16"/>
    <mergeCell ref="C17:M17"/>
    <mergeCell ref="O17:Y17"/>
    <mergeCell ref="C12:M12"/>
    <mergeCell ref="O12:Y12"/>
    <mergeCell ref="C13:M13"/>
    <mergeCell ref="O13:Y13"/>
    <mergeCell ref="C14:M14"/>
    <mergeCell ref="O14:Y14"/>
    <mergeCell ref="C9:M9"/>
    <mergeCell ref="O9:Y9"/>
    <mergeCell ref="C10:M10"/>
    <mergeCell ref="O10:Y10"/>
    <mergeCell ref="C11:M11"/>
    <mergeCell ref="O11:Y11"/>
    <mergeCell ref="A31:A38"/>
    <mergeCell ref="B31:C31"/>
    <mergeCell ref="B32:C32"/>
    <mergeCell ref="D32:E32"/>
    <mergeCell ref="F32:G32"/>
    <mergeCell ref="H32:I32"/>
    <mergeCell ref="J32:K32"/>
    <mergeCell ref="C21:M21"/>
    <mergeCell ref="O21:Y21"/>
    <mergeCell ref="C22:M22"/>
    <mergeCell ref="O22:Y22"/>
    <mergeCell ref="C23:M23"/>
    <mergeCell ref="O23:Y23"/>
    <mergeCell ref="C18:M18"/>
    <mergeCell ref="O18:Y18"/>
    <mergeCell ref="C19:M19"/>
    <mergeCell ref="O19:Y19"/>
    <mergeCell ref="C20:M20"/>
    <mergeCell ref="O20:Y20"/>
    <mergeCell ref="X32:Y32"/>
    <mergeCell ref="X34:Y34"/>
    <mergeCell ref="B37:C37"/>
    <mergeCell ref="D37:E37"/>
    <mergeCell ref="F37:G37"/>
    <mergeCell ref="H37:I37"/>
    <mergeCell ref="J37:K37"/>
    <mergeCell ref="N36:O36"/>
    <mergeCell ref="P36:Q36"/>
    <mergeCell ref="R36:S36"/>
    <mergeCell ref="T36:U36"/>
    <mergeCell ref="V36:W36"/>
    <mergeCell ref="X36:Y36"/>
    <mergeCell ref="Z32:AA32"/>
    <mergeCell ref="AB32:AC32"/>
    <mergeCell ref="AD32:AE32"/>
    <mergeCell ref="AF32:AG32"/>
    <mergeCell ref="B33:C33"/>
    <mergeCell ref="D33:E33"/>
    <mergeCell ref="F33:G33"/>
    <mergeCell ref="H33:I33"/>
    <mergeCell ref="J33:K33"/>
    <mergeCell ref="L32:M32"/>
    <mergeCell ref="N32:O32"/>
    <mergeCell ref="P32:Q32"/>
    <mergeCell ref="R32:S32"/>
    <mergeCell ref="T32:U32"/>
    <mergeCell ref="V32:W32"/>
    <mergeCell ref="C24:M24"/>
    <mergeCell ref="O24:Y24"/>
    <mergeCell ref="Z34:AA34"/>
    <mergeCell ref="AB34:AC34"/>
    <mergeCell ref="AD34:AE34"/>
    <mergeCell ref="AF34:AG34"/>
    <mergeCell ref="B35:C35"/>
    <mergeCell ref="L34:M34"/>
    <mergeCell ref="N34:O34"/>
    <mergeCell ref="P34:Q34"/>
    <mergeCell ref="R34:S34"/>
    <mergeCell ref="T34:U34"/>
    <mergeCell ref="V34:W34"/>
    <mergeCell ref="X33:Y33"/>
    <mergeCell ref="Z33:AA33"/>
    <mergeCell ref="AB33:AC33"/>
    <mergeCell ref="AD33:AE33"/>
    <mergeCell ref="AF33:AG33"/>
    <mergeCell ref="B34:C34"/>
    <mergeCell ref="D34:E34"/>
    <mergeCell ref="F34:G34"/>
    <mergeCell ref="H34:I34"/>
    <mergeCell ref="J34:K34"/>
    <mergeCell ref="L33:M33"/>
    <mergeCell ref="N33:O33"/>
    <mergeCell ref="P33:Q33"/>
    <mergeCell ref="R33:S33"/>
    <mergeCell ref="T33:U33"/>
    <mergeCell ref="V33:W33"/>
    <mergeCell ref="B36:C36"/>
    <mergeCell ref="D36:E36"/>
    <mergeCell ref="F36:G36"/>
    <mergeCell ref="H36:I36"/>
    <mergeCell ref="J36:K36"/>
    <mergeCell ref="L36:M36"/>
    <mergeCell ref="L38:M38"/>
    <mergeCell ref="X37:Y37"/>
    <mergeCell ref="Z37:AA37"/>
    <mergeCell ref="AB37:AC37"/>
    <mergeCell ref="AD37:AE37"/>
    <mergeCell ref="AF37:AG37"/>
    <mergeCell ref="AH37:AI37"/>
    <mergeCell ref="L37:M37"/>
    <mergeCell ref="N37:O37"/>
    <mergeCell ref="P37:Q37"/>
    <mergeCell ref="R37:S37"/>
    <mergeCell ref="T37:U37"/>
    <mergeCell ref="V37:W37"/>
    <mergeCell ref="Z36:AA36"/>
    <mergeCell ref="AB36:AC36"/>
    <mergeCell ref="AD36:AE36"/>
    <mergeCell ref="AF36:AG36"/>
    <mergeCell ref="AH36:AI36"/>
    <mergeCell ref="H42:I42"/>
    <mergeCell ref="J42:K42"/>
    <mergeCell ref="L42:M42"/>
    <mergeCell ref="N42:O42"/>
    <mergeCell ref="P42:Q42"/>
    <mergeCell ref="R42:S42"/>
    <mergeCell ref="A41:A48"/>
    <mergeCell ref="B41:C41"/>
    <mergeCell ref="B42:C42"/>
    <mergeCell ref="D42:E42"/>
    <mergeCell ref="F42:G42"/>
    <mergeCell ref="Z38:AA38"/>
    <mergeCell ref="AB38:AC38"/>
    <mergeCell ref="AD38:AE38"/>
    <mergeCell ref="AF38:AG38"/>
    <mergeCell ref="AH38:AI38"/>
    <mergeCell ref="B39:C39"/>
    <mergeCell ref="E39:G39"/>
    <mergeCell ref="H39:I39"/>
    <mergeCell ref="O39:P39"/>
    <mergeCell ref="Q39:R39"/>
    <mergeCell ref="N38:O38"/>
    <mergeCell ref="P38:Q38"/>
    <mergeCell ref="R38:S38"/>
    <mergeCell ref="T38:U38"/>
    <mergeCell ref="V38:W38"/>
    <mergeCell ref="X38:Y38"/>
    <mergeCell ref="B38:C38"/>
    <mergeCell ref="D38:E38"/>
    <mergeCell ref="F38:G38"/>
    <mergeCell ref="H38:I38"/>
    <mergeCell ref="J38:K38"/>
    <mergeCell ref="AF43:AG43"/>
    <mergeCell ref="B44:C44"/>
    <mergeCell ref="D44:E44"/>
    <mergeCell ref="F44:G44"/>
    <mergeCell ref="H44:I44"/>
    <mergeCell ref="J44:K44"/>
    <mergeCell ref="L44:M44"/>
    <mergeCell ref="N44:O44"/>
    <mergeCell ref="P44:Q44"/>
    <mergeCell ref="R44:S44"/>
    <mergeCell ref="T43:U43"/>
    <mergeCell ref="V43:W43"/>
    <mergeCell ref="X43:Y43"/>
    <mergeCell ref="Z43:AA43"/>
    <mergeCell ref="AB43:AC43"/>
    <mergeCell ref="AD43:AE43"/>
    <mergeCell ref="AF42:AG42"/>
    <mergeCell ref="B43:C43"/>
    <mergeCell ref="D43:E43"/>
    <mergeCell ref="F43:G43"/>
    <mergeCell ref="H43:I43"/>
    <mergeCell ref="J43:K43"/>
    <mergeCell ref="L43:M43"/>
    <mergeCell ref="N43:O43"/>
    <mergeCell ref="P43:Q43"/>
    <mergeCell ref="R43:S43"/>
    <mergeCell ref="T42:U42"/>
    <mergeCell ref="V42:W42"/>
    <mergeCell ref="X42:Y42"/>
    <mergeCell ref="Z42:AA42"/>
    <mergeCell ref="AB42:AC42"/>
    <mergeCell ref="AD42:AE42"/>
    <mergeCell ref="AD46:AE46"/>
    <mergeCell ref="AF46:AG46"/>
    <mergeCell ref="AH46:AI46"/>
    <mergeCell ref="B47:C47"/>
    <mergeCell ref="D47:E47"/>
    <mergeCell ref="F47:G47"/>
    <mergeCell ref="H47:I47"/>
    <mergeCell ref="J47:K47"/>
    <mergeCell ref="L47:M47"/>
    <mergeCell ref="N47:O47"/>
    <mergeCell ref="R46:S46"/>
    <mergeCell ref="T46:U46"/>
    <mergeCell ref="V46:W46"/>
    <mergeCell ref="X46:Y46"/>
    <mergeCell ref="Z46:AA46"/>
    <mergeCell ref="AB46:AC46"/>
    <mergeCell ref="AF44:AG44"/>
    <mergeCell ref="B45:C45"/>
    <mergeCell ref="B46:C46"/>
    <mergeCell ref="D46:E46"/>
    <mergeCell ref="F46:G46"/>
    <mergeCell ref="H46:I46"/>
    <mergeCell ref="J46:K46"/>
    <mergeCell ref="L46:M46"/>
    <mergeCell ref="N46:O46"/>
    <mergeCell ref="P46:Q46"/>
    <mergeCell ref="T44:U44"/>
    <mergeCell ref="V44:W44"/>
    <mergeCell ref="X44:Y44"/>
    <mergeCell ref="Z44:AA44"/>
    <mergeCell ref="AB44:AC44"/>
    <mergeCell ref="AD44:AE44"/>
    <mergeCell ref="Z48:AA48"/>
    <mergeCell ref="AB48:AC48"/>
    <mergeCell ref="AD48:AE48"/>
    <mergeCell ref="AF48:AG48"/>
    <mergeCell ref="AH48:AI48"/>
    <mergeCell ref="B49:C49"/>
    <mergeCell ref="E49:G49"/>
    <mergeCell ref="H49:I49"/>
    <mergeCell ref="O49:P49"/>
    <mergeCell ref="Q49:R49"/>
    <mergeCell ref="N48:O48"/>
    <mergeCell ref="P48:Q48"/>
    <mergeCell ref="R48:S48"/>
    <mergeCell ref="T48:U48"/>
    <mergeCell ref="V48:W48"/>
    <mergeCell ref="X48:Y48"/>
    <mergeCell ref="AB47:AC47"/>
    <mergeCell ref="AD47:AE47"/>
    <mergeCell ref="AF47:AG47"/>
    <mergeCell ref="AH47:AI47"/>
    <mergeCell ref="B48:C48"/>
    <mergeCell ref="D48:E48"/>
    <mergeCell ref="F48:G48"/>
    <mergeCell ref="H48:I48"/>
    <mergeCell ref="J48:K48"/>
    <mergeCell ref="L48:M48"/>
    <mergeCell ref="P47:Q47"/>
    <mergeCell ref="R47:S47"/>
    <mergeCell ref="T47:U47"/>
    <mergeCell ref="V47:W47"/>
    <mergeCell ref="X47:Y47"/>
    <mergeCell ref="Z47:AA47"/>
    <mergeCell ref="AF52:AG52"/>
    <mergeCell ref="B53:C53"/>
    <mergeCell ref="D53:E53"/>
    <mergeCell ref="F53:G53"/>
    <mergeCell ref="H53:I53"/>
    <mergeCell ref="J53:K53"/>
    <mergeCell ref="L53:M53"/>
    <mergeCell ref="N53:O53"/>
    <mergeCell ref="P53:Q53"/>
    <mergeCell ref="R53:S53"/>
    <mergeCell ref="T52:U52"/>
    <mergeCell ref="V52:W52"/>
    <mergeCell ref="X52:Y52"/>
    <mergeCell ref="Z52:AA52"/>
    <mergeCell ref="AB52:AC52"/>
    <mergeCell ref="AD52:AE52"/>
    <mergeCell ref="H52:I52"/>
    <mergeCell ref="J52:K52"/>
    <mergeCell ref="L52:M52"/>
    <mergeCell ref="N52:O52"/>
    <mergeCell ref="P52:Q52"/>
    <mergeCell ref="R52:S52"/>
    <mergeCell ref="B52:C52"/>
    <mergeCell ref="D52:E52"/>
    <mergeCell ref="F52:G52"/>
    <mergeCell ref="AF54:AG54"/>
    <mergeCell ref="B55:C55"/>
    <mergeCell ref="B56:C56"/>
    <mergeCell ref="D56:E56"/>
    <mergeCell ref="F56:G56"/>
    <mergeCell ref="H56:I56"/>
    <mergeCell ref="J56:K56"/>
    <mergeCell ref="L56:M56"/>
    <mergeCell ref="N56:O56"/>
    <mergeCell ref="P56:Q56"/>
    <mergeCell ref="T54:U54"/>
    <mergeCell ref="V54:W54"/>
    <mergeCell ref="X54:Y54"/>
    <mergeCell ref="Z54:AA54"/>
    <mergeCell ref="AB54:AC54"/>
    <mergeCell ref="AD54:AE54"/>
    <mergeCell ref="AF53:AG53"/>
    <mergeCell ref="B54:C54"/>
    <mergeCell ref="D54:E54"/>
    <mergeCell ref="F54:G54"/>
    <mergeCell ref="H54:I54"/>
    <mergeCell ref="J54:K54"/>
    <mergeCell ref="L54:M54"/>
    <mergeCell ref="N54:O54"/>
    <mergeCell ref="P54:Q54"/>
    <mergeCell ref="R54:S54"/>
    <mergeCell ref="T53:U53"/>
    <mergeCell ref="V53:W53"/>
    <mergeCell ref="X53:Y53"/>
    <mergeCell ref="Z53:AA53"/>
    <mergeCell ref="AB53:AC53"/>
    <mergeCell ref="AD53:AE53"/>
    <mergeCell ref="AH57:AI57"/>
    <mergeCell ref="B58:C58"/>
    <mergeCell ref="D58:E58"/>
    <mergeCell ref="F58:G58"/>
    <mergeCell ref="H58:I58"/>
    <mergeCell ref="J58:K58"/>
    <mergeCell ref="L58:M58"/>
    <mergeCell ref="P57:Q57"/>
    <mergeCell ref="R57:S57"/>
    <mergeCell ref="T57:U57"/>
    <mergeCell ref="V57:W57"/>
    <mergeCell ref="X57:Y57"/>
    <mergeCell ref="Z57:AA57"/>
    <mergeCell ref="AD56:AE56"/>
    <mergeCell ref="AF56:AG56"/>
    <mergeCell ref="AH56:AI56"/>
    <mergeCell ref="B57:C57"/>
    <mergeCell ref="D57:E57"/>
    <mergeCell ref="F57:G57"/>
    <mergeCell ref="H57:I57"/>
    <mergeCell ref="J57:K57"/>
    <mergeCell ref="L57:M57"/>
    <mergeCell ref="N57:O57"/>
    <mergeCell ref="R56:S56"/>
    <mergeCell ref="T56:U56"/>
    <mergeCell ref="V56:W56"/>
    <mergeCell ref="X56:Y56"/>
    <mergeCell ref="Z56:AA56"/>
    <mergeCell ref="AB56:AC56"/>
    <mergeCell ref="N62:O62"/>
    <mergeCell ref="P62:Q62"/>
    <mergeCell ref="R62:S62"/>
    <mergeCell ref="A61:A68"/>
    <mergeCell ref="B61:C61"/>
    <mergeCell ref="B62:C62"/>
    <mergeCell ref="D62:E62"/>
    <mergeCell ref="F62:G62"/>
    <mergeCell ref="Z58:AA58"/>
    <mergeCell ref="AB58:AC58"/>
    <mergeCell ref="AD58:AE58"/>
    <mergeCell ref="AF58:AG58"/>
    <mergeCell ref="AH58:AI58"/>
    <mergeCell ref="B59:C59"/>
    <mergeCell ref="E59:G59"/>
    <mergeCell ref="H59:I59"/>
    <mergeCell ref="O59:P59"/>
    <mergeCell ref="Q59:R59"/>
    <mergeCell ref="N58:O58"/>
    <mergeCell ref="P58:Q58"/>
    <mergeCell ref="R58:S58"/>
    <mergeCell ref="T58:U58"/>
    <mergeCell ref="V58:W58"/>
    <mergeCell ref="X58:Y58"/>
    <mergeCell ref="A51:A58"/>
    <mergeCell ref="B51:C51"/>
    <mergeCell ref="AF63:AG63"/>
    <mergeCell ref="B64:C64"/>
    <mergeCell ref="D64:E64"/>
    <mergeCell ref="AB57:AC57"/>
    <mergeCell ref="AD57:AE57"/>
    <mergeCell ref="AF57:AG57"/>
    <mergeCell ref="F64:G64"/>
    <mergeCell ref="H64:I64"/>
    <mergeCell ref="J64:K64"/>
    <mergeCell ref="L64:M64"/>
    <mergeCell ref="N64:O64"/>
    <mergeCell ref="P64:Q64"/>
    <mergeCell ref="R64:S64"/>
    <mergeCell ref="T63:U63"/>
    <mergeCell ref="V63:W63"/>
    <mergeCell ref="X63:Y63"/>
    <mergeCell ref="Z63:AA63"/>
    <mergeCell ref="AB63:AC63"/>
    <mergeCell ref="AD63:AE63"/>
    <mergeCell ref="AF62:AG62"/>
    <mergeCell ref="B63:C63"/>
    <mergeCell ref="D63:E63"/>
    <mergeCell ref="F63:G63"/>
    <mergeCell ref="H63:I63"/>
    <mergeCell ref="J63:K63"/>
    <mergeCell ref="L63:M63"/>
    <mergeCell ref="N63:O63"/>
    <mergeCell ref="P63:Q63"/>
    <mergeCell ref="R63:S63"/>
    <mergeCell ref="T62:U62"/>
    <mergeCell ref="V62:W62"/>
    <mergeCell ref="X62:Y62"/>
    <mergeCell ref="Z62:AA62"/>
    <mergeCell ref="AB62:AC62"/>
    <mergeCell ref="AD62:AE62"/>
    <mergeCell ref="H62:I62"/>
    <mergeCell ref="J62:K62"/>
    <mergeCell ref="L62:M62"/>
    <mergeCell ref="AD66:AE66"/>
    <mergeCell ref="AF66:AG66"/>
    <mergeCell ref="AH66:AI66"/>
    <mergeCell ref="B67:C67"/>
    <mergeCell ref="D67:E67"/>
    <mergeCell ref="F67:G67"/>
    <mergeCell ref="H67:I67"/>
    <mergeCell ref="J67:K67"/>
    <mergeCell ref="L67:M67"/>
    <mergeCell ref="N67:O67"/>
    <mergeCell ref="R66:S66"/>
    <mergeCell ref="T66:U66"/>
    <mergeCell ref="V66:W66"/>
    <mergeCell ref="X66:Y66"/>
    <mergeCell ref="Z66:AA66"/>
    <mergeCell ref="AB66:AC66"/>
    <mergeCell ref="AF64:AG64"/>
    <mergeCell ref="B65:C65"/>
    <mergeCell ref="B66:C66"/>
    <mergeCell ref="D66:E66"/>
    <mergeCell ref="F66:G66"/>
    <mergeCell ref="H66:I66"/>
    <mergeCell ref="J66:K66"/>
    <mergeCell ref="L66:M66"/>
    <mergeCell ref="N66:O66"/>
    <mergeCell ref="P66:Q66"/>
    <mergeCell ref="T64:U64"/>
    <mergeCell ref="V64:W64"/>
    <mergeCell ref="X64:Y64"/>
    <mergeCell ref="Z64:AA64"/>
    <mergeCell ref="AB64:AC64"/>
    <mergeCell ref="AD64:AE64"/>
    <mergeCell ref="Z68:AA68"/>
    <mergeCell ref="AB68:AC68"/>
    <mergeCell ref="AD68:AE68"/>
    <mergeCell ref="AF68:AG68"/>
    <mergeCell ref="AH68:AI68"/>
    <mergeCell ref="B69:C69"/>
    <mergeCell ref="E69:G69"/>
    <mergeCell ref="H69:I69"/>
    <mergeCell ref="O69:P69"/>
    <mergeCell ref="Q69:R69"/>
    <mergeCell ref="N68:O68"/>
    <mergeCell ref="P68:Q68"/>
    <mergeCell ref="R68:S68"/>
    <mergeCell ref="T68:U68"/>
    <mergeCell ref="V68:W68"/>
    <mergeCell ref="X68:Y68"/>
    <mergeCell ref="AB67:AC67"/>
    <mergeCell ref="AD67:AE67"/>
    <mergeCell ref="AF67:AG67"/>
    <mergeCell ref="AH67:AI67"/>
    <mergeCell ref="B68:C68"/>
    <mergeCell ref="D68:E68"/>
    <mergeCell ref="F68:G68"/>
    <mergeCell ref="H68:I68"/>
    <mergeCell ref="J68:K68"/>
    <mergeCell ref="L68:M68"/>
    <mergeCell ref="P67:Q67"/>
    <mergeCell ref="R67:S67"/>
    <mergeCell ref="T67:U67"/>
    <mergeCell ref="V67:W67"/>
    <mergeCell ref="X67:Y67"/>
    <mergeCell ref="Z67:AA67"/>
    <mergeCell ref="AF72:AG72"/>
    <mergeCell ref="B73:C73"/>
    <mergeCell ref="D73:E73"/>
    <mergeCell ref="F73:G73"/>
    <mergeCell ref="H73:I73"/>
    <mergeCell ref="J73:K73"/>
    <mergeCell ref="L73:M73"/>
    <mergeCell ref="N73:O73"/>
    <mergeCell ref="P73:Q73"/>
    <mergeCell ref="R73:S73"/>
    <mergeCell ref="T72:U72"/>
    <mergeCell ref="V72:W72"/>
    <mergeCell ref="X72:Y72"/>
    <mergeCell ref="Z72:AA72"/>
    <mergeCell ref="AB72:AC72"/>
    <mergeCell ref="AD72:AE72"/>
    <mergeCell ref="H72:I72"/>
    <mergeCell ref="J72:K72"/>
    <mergeCell ref="L72:M72"/>
    <mergeCell ref="N72:O72"/>
    <mergeCell ref="P72:Q72"/>
    <mergeCell ref="R72:S72"/>
    <mergeCell ref="B72:C72"/>
    <mergeCell ref="D72:E72"/>
    <mergeCell ref="F72:G72"/>
    <mergeCell ref="AF74:AG74"/>
    <mergeCell ref="B75:C75"/>
    <mergeCell ref="B76:C76"/>
    <mergeCell ref="D76:E76"/>
    <mergeCell ref="F76:G76"/>
    <mergeCell ref="H76:I76"/>
    <mergeCell ref="J76:K76"/>
    <mergeCell ref="L76:M76"/>
    <mergeCell ref="N76:O76"/>
    <mergeCell ref="P76:Q76"/>
    <mergeCell ref="T74:U74"/>
    <mergeCell ref="V74:W74"/>
    <mergeCell ref="X74:Y74"/>
    <mergeCell ref="Z74:AA74"/>
    <mergeCell ref="AB74:AC74"/>
    <mergeCell ref="AD74:AE74"/>
    <mergeCell ref="AF73:AG73"/>
    <mergeCell ref="B74:C74"/>
    <mergeCell ref="D74:E74"/>
    <mergeCell ref="F74:G74"/>
    <mergeCell ref="H74:I74"/>
    <mergeCell ref="J74:K74"/>
    <mergeCell ref="L74:M74"/>
    <mergeCell ref="N74:O74"/>
    <mergeCell ref="P74:Q74"/>
    <mergeCell ref="R74:S74"/>
    <mergeCell ref="T73:U73"/>
    <mergeCell ref="V73:W73"/>
    <mergeCell ref="X73:Y73"/>
    <mergeCell ref="Z73:AA73"/>
    <mergeCell ref="AB73:AC73"/>
    <mergeCell ref="AD73:AE73"/>
    <mergeCell ref="AH77:AI77"/>
    <mergeCell ref="B78:C78"/>
    <mergeCell ref="D78:E78"/>
    <mergeCell ref="F78:G78"/>
    <mergeCell ref="H78:I78"/>
    <mergeCell ref="J78:K78"/>
    <mergeCell ref="L78:M78"/>
    <mergeCell ref="P77:Q77"/>
    <mergeCell ref="R77:S77"/>
    <mergeCell ref="T77:U77"/>
    <mergeCell ref="V77:W77"/>
    <mergeCell ref="X77:Y77"/>
    <mergeCell ref="Z77:AA77"/>
    <mergeCell ref="AD76:AE76"/>
    <mergeCell ref="AF76:AG76"/>
    <mergeCell ref="AH76:AI76"/>
    <mergeCell ref="B77:C77"/>
    <mergeCell ref="D77:E77"/>
    <mergeCell ref="F77:G77"/>
    <mergeCell ref="H77:I77"/>
    <mergeCell ref="J77:K77"/>
    <mergeCell ref="L77:M77"/>
    <mergeCell ref="N77:O77"/>
    <mergeCell ref="R76:S76"/>
    <mergeCell ref="T76:U76"/>
    <mergeCell ref="V76:W76"/>
    <mergeCell ref="X76:Y76"/>
    <mergeCell ref="Z76:AA76"/>
    <mergeCell ref="AB76:AC76"/>
    <mergeCell ref="N82:O82"/>
    <mergeCell ref="P82:Q82"/>
    <mergeCell ref="R82:S82"/>
    <mergeCell ref="A81:A88"/>
    <mergeCell ref="B81:C81"/>
    <mergeCell ref="B82:C82"/>
    <mergeCell ref="D82:E82"/>
    <mergeCell ref="F82:G82"/>
    <mergeCell ref="Z78:AA78"/>
    <mergeCell ref="AB78:AC78"/>
    <mergeCell ref="AD78:AE78"/>
    <mergeCell ref="AF78:AG78"/>
    <mergeCell ref="AH78:AI78"/>
    <mergeCell ref="B79:C79"/>
    <mergeCell ref="E79:G79"/>
    <mergeCell ref="H79:I79"/>
    <mergeCell ref="O79:P79"/>
    <mergeCell ref="Q79:R79"/>
    <mergeCell ref="N78:O78"/>
    <mergeCell ref="P78:Q78"/>
    <mergeCell ref="R78:S78"/>
    <mergeCell ref="T78:U78"/>
    <mergeCell ref="V78:W78"/>
    <mergeCell ref="X78:Y78"/>
    <mergeCell ref="A71:A78"/>
    <mergeCell ref="B71:C71"/>
    <mergeCell ref="AF83:AG83"/>
    <mergeCell ref="B84:C84"/>
    <mergeCell ref="D84:E84"/>
    <mergeCell ref="AB77:AC77"/>
    <mergeCell ref="AD77:AE77"/>
    <mergeCell ref="AF77:AG77"/>
    <mergeCell ref="F84:G84"/>
    <mergeCell ref="H84:I84"/>
    <mergeCell ref="J84:K84"/>
    <mergeCell ref="L84:M84"/>
    <mergeCell ref="N84:O84"/>
    <mergeCell ref="P84:Q84"/>
    <mergeCell ref="R84:S84"/>
    <mergeCell ref="T83:U83"/>
    <mergeCell ref="V83:W83"/>
    <mergeCell ref="X83:Y83"/>
    <mergeCell ref="Z83:AA83"/>
    <mergeCell ref="AB83:AC83"/>
    <mergeCell ref="AD83:AE83"/>
    <mergeCell ref="AF82:AG82"/>
    <mergeCell ref="B83:C83"/>
    <mergeCell ref="D83:E83"/>
    <mergeCell ref="F83:G83"/>
    <mergeCell ref="H83:I83"/>
    <mergeCell ref="J83:K83"/>
    <mergeCell ref="L83:M83"/>
    <mergeCell ref="N83:O83"/>
    <mergeCell ref="P83:Q83"/>
    <mergeCell ref="R83:S83"/>
    <mergeCell ref="T82:U82"/>
    <mergeCell ref="V82:W82"/>
    <mergeCell ref="X82:Y82"/>
    <mergeCell ref="Z82:AA82"/>
    <mergeCell ref="AB82:AC82"/>
    <mergeCell ref="AD82:AE82"/>
    <mergeCell ref="H82:I82"/>
    <mergeCell ref="J82:K82"/>
    <mergeCell ref="L82:M82"/>
    <mergeCell ref="AD86:AE86"/>
    <mergeCell ref="AF86:AG86"/>
    <mergeCell ref="AH86:AI86"/>
    <mergeCell ref="B87:C87"/>
    <mergeCell ref="D87:E87"/>
    <mergeCell ref="F87:G87"/>
    <mergeCell ref="H87:I87"/>
    <mergeCell ref="J87:K87"/>
    <mergeCell ref="L87:M87"/>
    <mergeCell ref="N87:O87"/>
    <mergeCell ref="R86:S86"/>
    <mergeCell ref="T86:U86"/>
    <mergeCell ref="V86:W86"/>
    <mergeCell ref="X86:Y86"/>
    <mergeCell ref="Z86:AA86"/>
    <mergeCell ref="AB86:AC86"/>
    <mergeCell ref="AF84:AG84"/>
    <mergeCell ref="B85:C85"/>
    <mergeCell ref="B86:C86"/>
    <mergeCell ref="D86:E86"/>
    <mergeCell ref="F86:G86"/>
    <mergeCell ref="H86:I86"/>
    <mergeCell ref="J86:K86"/>
    <mergeCell ref="L86:M86"/>
    <mergeCell ref="N86:O86"/>
    <mergeCell ref="P86:Q86"/>
    <mergeCell ref="T84:U84"/>
    <mergeCell ref="V84:W84"/>
    <mergeCell ref="X84:Y84"/>
    <mergeCell ref="Z84:AA84"/>
    <mergeCell ref="AB84:AC84"/>
    <mergeCell ref="AD84:AE84"/>
    <mergeCell ref="Z88:AA88"/>
    <mergeCell ref="AB88:AC88"/>
    <mergeCell ref="AD88:AE88"/>
    <mergeCell ref="AF88:AG88"/>
    <mergeCell ref="AH88:AI88"/>
    <mergeCell ref="B89:C89"/>
    <mergeCell ref="E89:G89"/>
    <mergeCell ref="H89:I89"/>
    <mergeCell ref="O89:P89"/>
    <mergeCell ref="Q89:R89"/>
    <mergeCell ref="N88:O88"/>
    <mergeCell ref="P88:Q88"/>
    <mergeCell ref="R88:S88"/>
    <mergeCell ref="T88:U88"/>
    <mergeCell ref="V88:W88"/>
    <mergeCell ref="X88:Y88"/>
    <mergeCell ref="AB87:AC87"/>
    <mergeCell ref="AD87:AE87"/>
    <mergeCell ref="AF87:AG87"/>
    <mergeCell ref="AH87:AI87"/>
    <mergeCell ref="B88:C88"/>
    <mergeCell ref="D88:E88"/>
    <mergeCell ref="F88:G88"/>
    <mergeCell ref="H88:I88"/>
    <mergeCell ref="J88:K88"/>
    <mergeCell ref="L88:M88"/>
    <mergeCell ref="P87:Q87"/>
    <mergeCell ref="R87:S87"/>
    <mergeCell ref="T87:U87"/>
    <mergeCell ref="V87:W87"/>
    <mergeCell ref="X87:Y87"/>
    <mergeCell ref="Z87:AA87"/>
    <mergeCell ref="AF92:AG92"/>
    <mergeCell ref="B93:C93"/>
    <mergeCell ref="D93:E93"/>
    <mergeCell ref="F93:G93"/>
    <mergeCell ref="H93:I93"/>
    <mergeCell ref="J93:K93"/>
    <mergeCell ref="L93:M93"/>
    <mergeCell ref="N93:O93"/>
    <mergeCell ref="P93:Q93"/>
    <mergeCell ref="R93:S93"/>
    <mergeCell ref="T92:U92"/>
    <mergeCell ref="V92:W92"/>
    <mergeCell ref="X92:Y92"/>
    <mergeCell ref="Z92:AA92"/>
    <mergeCell ref="AB92:AC92"/>
    <mergeCell ref="AD92:AE92"/>
    <mergeCell ref="H92:I92"/>
    <mergeCell ref="J92:K92"/>
    <mergeCell ref="L92:M92"/>
    <mergeCell ref="N92:O92"/>
    <mergeCell ref="P92:Q92"/>
    <mergeCell ref="R92:S92"/>
    <mergeCell ref="B92:C92"/>
    <mergeCell ref="D92:E92"/>
    <mergeCell ref="F92:G92"/>
    <mergeCell ref="AF94:AG94"/>
    <mergeCell ref="B95:C95"/>
    <mergeCell ref="B96:C96"/>
    <mergeCell ref="D96:E96"/>
    <mergeCell ref="F96:G96"/>
    <mergeCell ref="H96:I96"/>
    <mergeCell ref="J96:K96"/>
    <mergeCell ref="L96:M96"/>
    <mergeCell ref="N96:O96"/>
    <mergeCell ref="P96:Q96"/>
    <mergeCell ref="T94:U94"/>
    <mergeCell ref="V94:W94"/>
    <mergeCell ref="X94:Y94"/>
    <mergeCell ref="Z94:AA94"/>
    <mergeCell ref="AB94:AC94"/>
    <mergeCell ref="AD94:AE94"/>
    <mergeCell ref="AF93:AG93"/>
    <mergeCell ref="B94:C94"/>
    <mergeCell ref="D94:E94"/>
    <mergeCell ref="F94:G94"/>
    <mergeCell ref="H94:I94"/>
    <mergeCell ref="J94:K94"/>
    <mergeCell ref="L94:M94"/>
    <mergeCell ref="N94:O94"/>
    <mergeCell ref="P94:Q94"/>
    <mergeCell ref="R94:S94"/>
    <mergeCell ref="T93:U93"/>
    <mergeCell ref="V93:W93"/>
    <mergeCell ref="X93:Y93"/>
    <mergeCell ref="Z93:AA93"/>
    <mergeCell ref="AB93:AC93"/>
    <mergeCell ref="AD93:AE93"/>
    <mergeCell ref="AH97:AI97"/>
    <mergeCell ref="B98:C98"/>
    <mergeCell ref="D98:E98"/>
    <mergeCell ref="F98:G98"/>
    <mergeCell ref="H98:I98"/>
    <mergeCell ref="J98:K98"/>
    <mergeCell ref="L98:M98"/>
    <mergeCell ref="P97:Q97"/>
    <mergeCell ref="R97:S97"/>
    <mergeCell ref="T97:U97"/>
    <mergeCell ref="V97:W97"/>
    <mergeCell ref="X97:Y97"/>
    <mergeCell ref="Z97:AA97"/>
    <mergeCell ref="AD96:AE96"/>
    <mergeCell ref="AF96:AG96"/>
    <mergeCell ref="AH96:AI96"/>
    <mergeCell ref="B97:C97"/>
    <mergeCell ref="D97:E97"/>
    <mergeCell ref="F97:G97"/>
    <mergeCell ref="H97:I97"/>
    <mergeCell ref="J97:K97"/>
    <mergeCell ref="L97:M97"/>
    <mergeCell ref="N97:O97"/>
    <mergeCell ref="R96:S96"/>
    <mergeCell ref="T96:U96"/>
    <mergeCell ref="V96:W96"/>
    <mergeCell ref="X96:Y96"/>
    <mergeCell ref="Z96:AA96"/>
    <mergeCell ref="AB96:AC96"/>
    <mergeCell ref="N102:O102"/>
    <mergeCell ref="P102:Q102"/>
    <mergeCell ref="R102:S102"/>
    <mergeCell ref="A101:A108"/>
    <mergeCell ref="B101:C101"/>
    <mergeCell ref="B102:C102"/>
    <mergeCell ref="D102:E102"/>
    <mergeCell ref="F102:G102"/>
    <mergeCell ref="Z98:AA98"/>
    <mergeCell ref="AB98:AC98"/>
    <mergeCell ref="AD98:AE98"/>
    <mergeCell ref="AF98:AG98"/>
    <mergeCell ref="AH98:AI98"/>
    <mergeCell ref="B99:C99"/>
    <mergeCell ref="E99:G99"/>
    <mergeCell ref="H99:I99"/>
    <mergeCell ref="O99:P99"/>
    <mergeCell ref="Q99:R99"/>
    <mergeCell ref="N98:O98"/>
    <mergeCell ref="P98:Q98"/>
    <mergeCell ref="R98:S98"/>
    <mergeCell ref="T98:U98"/>
    <mergeCell ref="V98:W98"/>
    <mergeCell ref="X98:Y98"/>
    <mergeCell ref="A91:A98"/>
    <mergeCell ref="B91:C91"/>
    <mergeCell ref="AF103:AG103"/>
    <mergeCell ref="B104:C104"/>
    <mergeCell ref="D104:E104"/>
    <mergeCell ref="AB97:AC97"/>
    <mergeCell ref="AD97:AE97"/>
    <mergeCell ref="AF97:AG97"/>
    <mergeCell ref="F104:G104"/>
    <mergeCell ref="H104:I104"/>
    <mergeCell ref="J104:K104"/>
    <mergeCell ref="L104:M104"/>
    <mergeCell ref="N104:O104"/>
    <mergeCell ref="P104:Q104"/>
    <mergeCell ref="R104:S104"/>
    <mergeCell ref="T103:U103"/>
    <mergeCell ref="V103:W103"/>
    <mergeCell ref="X103:Y103"/>
    <mergeCell ref="Z103:AA103"/>
    <mergeCell ref="AB103:AC103"/>
    <mergeCell ref="AD103:AE103"/>
    <mergeCell ref="AF102:AG102"/>
    <mergeCell ref="B103:C103"/>
    <mergeCell ref="D103:E103"/>
    <mergeCell ref="F103:G103"/>
    <mergeCell ref="H103:I103"/>
    <mergeCell ref="J103:K103"/>
    <mergeCell ref="L103:M103"/>
    <mergeCell ref="N103:O103"/>
    <mergeCell ref="P103:Q103"/>
    <mergeCell ref="R103:S103"/>
    <mergeCell ref="T102:U102"/>
    <mergeCell ref="V102:W102"/>
    <mergeCell ref="X102:Y102"/>
    <mergeCell ref="Z102:AA102"/>
    <mergeCell ref="AB102:AC102"/>
    <mergeCell ref="AD102:AE102"/>
    <mergeCell ref="H102:I102"/>
    <mergeCell ref="J102:K102"/>
    <mergeCell ref="L102:M102"/>
    <mergeCell ref="AD106:AE106"/>
    <mergeCell ref="AF106:AG106"/>
    <mergeCell ref="AH106:AI106"/>
    <mergeCell ref="B107:C107"/>
    <mergeCell ref="D107:E107"/>
    <mergeCell ref="F107:G107"/>
    <mergeCell ref="H107:I107"/>
    <mergeCell ref="J107:K107"/>
    <mergeCell ref="L107:M107"/>
    <mergeCell ref="N107:O107"/>
    <mergeCell ref="R106:S106"/>
    <mergeCell ref="T106:U106"/>
    <mergeCell ref="V106:W106"/>
    <mergeCell ref="X106:Y106"/>
    <mergeCell ref="Z106:AA106"/>
    <mergeCell ref="AB106:AC106"/>
    <mergeCell ref="AF104:AG104"/>
    <mergeCell ref="B105:C105"/>
    <mergeCell ref="B106:C106"/>
    <mergeCell ref="D106:E106"/>
    <mergeCell ref="F106:G106"/>
    <mergeCell ref="H106:I106"/>
    <mergeCell ref="J106:K106"/>
    <mergeCell ref="L106:M106"/>
    <mergeCell ref="N106:O106"/>
    <mergeCell ref="P106:Q106"/>
    <mergeCell ref="T104:U104"/>
    <mergeCell ref="V104:W104"/>
    <mergeCell ref="X104:Y104"/>
    <mergeCell ref="Z104:AA104"/>
    <mergeCell ref="AB104:AC104"/>
    <mergeCell ref="AD104:AE104"/>
    <mergeCell ref="Z108:AA108"/>
    <mergeCell ref="AB108:AC108"/>
    <mergeCell ref="AD108:AE108"/>
    <mergeCell ref="AF108:AG108"/>
    <mergeCell ref="AH108:AI108"/>
    <mergeCell ref="B109:C109"/>
    <mergeCell ref="E109:G109"/>
    <mergeCell ref="H109:I109"/>
    <mergeCell ref="O109:P109"/>
    <mergeCell ref="Q109:R109"/>
    <mergeCell ref="N108:O108"/>
    <mergeCell ref="P108:Q108"/>
    <mergeCell ref="R108:S108"/>
    <mergeCell ref="T108:U108"/>
    <mergeCell ref="V108:W108"/>
    <mergeCell ref="X108:Y108"/>
    <mergeCell ref="AB107:AC107"/>
    <mergeCell ref="AD107:AE107"/>
    <mergeCell ref="AF107:AG107"/>
    <mergeCell ref="AH107:AI107"/>
    <mergeCell ref="B108:C108"/>
    <mergeCell ref="D108:E108"/>
    <mergeCell ref="F108:G108"/>
    <mergeCell ref="H108:I108"/>
    <mergeCell ref="J108:K108"/>
    <mergeCell ref="L108:M108"/>
    <mergeCell ref="P107:Q107"/>
    <mergeCell ref="R107:S107"/>
    <mergeCell ref="T107:U107"/>
    <mergeCell ref="V107:W107"/>
    <mergeCell ref="X107:Y107"/>
    <mergeCell ref="Z107:AA107"/>
    <mergeCell ref="AF112:AG112"/>
    <mergeCell ref="B113:C113"/>
    <mergeCell ref="D113:E113"/>
    <mergeCell ref="F113:G113"/>
    <mergeCell ref="H113:I113"/>
    <mergeCell ref="J113:K113"/>
    <mergeCell ref="L113:M113"/>
    <mergeCell ref="N113:O113"/>
    <mergeCell ref="P113:Q113"/>
    <mergeCell ref="R113:S113"/>
    <mergeCell ref="T112:U112"/>
    <mergeCell ref="V112:W112"/>
    <mergeCell ref="X112:Y112"/>
    <mergeCell ref="Z112:AA112"/>
    <mergeCell ref="AB112:AC112"/>
    <mergeCell ref="AD112:AE112"/>
    <mergeCell ref="H112:I112"/>
    <mergeCell ref="J112:K112"/>
    <mergeCell ref="L112:M112"/>
    <mergeCell ref="N112:O112"/>
    <mergeCell ref="P112:Q112"/>
    <mergeCell ref="R112:S112"/>
    <mergeCell ref="B112:C112"/>
    <mergeCell ref="D112:E112"/>
    <mergeCell ref="F112:G112"/>
    <mergeCell ref="AF114:AG114"/>
    <mergeCell ref="B115:C115"/>
    <mergeCell ref="B116:C116"/>
    <mergeCell ref="D116:E116"/>
    <mergeCell ref="F116:G116"/>
    <mergeCell ref="H116:I116"/>
    <mergeCell ref="J116:K116"/>
    <mergeCell ref="L116:M116"/>
    <mergeCell ref="N116:O116"/>
    <mergeCell ref="P116:Q116"/>
    <mergeCell ref="T114:U114"/>
    <mergeCell ref="V114:W114"/>
    <mergeCell ref="X114:Y114"/>
    <mergeCell ref="Z114:AA114"/>
    <mergeCell ref="AB114:AC114"/>
    <mergeCell ref="AD114:AE114"/>
    <mergeCell ref="AF113:AG113"/>
    <mergeCell ref="B114:C114"/>
    <mergeCell ref="D114:E114"/>
    <mergeCell ref="F114:G114"/>
    <mergeCell ref="H114:I114"/>
    <mergeCell ref="J114:K114"/>
    <mergeCell ref="L114:M114"/>
    <mergeCell ref="N114:O114"/>
    <mergeCell ref="P114:Q114"/>
    <mergeCell ref="R114:S114"/>
    <mergeCell ref="T113:U113"/>
    <mergeCell ref="V113:W113"/>
    <mergeCell ref="X113:Y113"/>
    <mergeCell ref="Z113:AA113"/>
    <mergeCell ref="AB113:AC113"/>
    <mergeCell ref="AD113:AE113"/>
    <mergeCell ref="AH117:AI117"/>
    <mergeCell ref="B118:C118"/>
    <mergeCell ref="D118:E118"/>
    <mergeCell ref="F118:G118"/>
    <mergeCell ref="H118:I118"/>
    <mergeCell ref="J118:K118"/>
    <mergeCell ref="L118:M118"/>
    <mergeCell ref="P117:Q117"/>
    <mergeCell ref="R117:S117"/>
    <mergeCell ref="T117:U117"/>
    <mergeCell ref="V117:W117"/>
    <mergeCell ref="X117:Y117"/>
    <mergeCell ref="Z117:AA117"/>
    <mergeCell ref="AD116:AE116"/>
    <mergeCell ref="AF116:AG116"/>
    <mergeCell ref="AH116:AI116"/>
    <mergeCell ref="B117:C117"/>
    <mergeCell ref="D117:E117"/>
    <mergeCell ref="F117:G117"/>
    <mergeCell ref="H117:I117"/>
    <mergeCell ref="J117:K117"/>
    <mergeCell ref="L117:M117"/>
    <mergeCell ref="N117:O117"/>
    <mergeCell ref="R116:S116"/>
    <mergeCell ref="T116:U116"/>
    <mergeCell ref="V116:W116"/>
    <mergeCell ref="X116:Y116"/>
    <mergeCell ref="Z116:AA116"/>
    <mergeCell ref="AB116:AC116"/>
    <mergeCell ref="N122:O122"/>
    <mergeCell ref="P122:Q122"/>
    <mergeCell ref="R122:S122"/>
    <mergeCell ref="A121:A128"/>
    <mergeCell ref="B121:C121"/>
    <mergeCell ref="B122:C122"/>
    <mergeCell ref="D122:E122"/>
    <mergeCell ref="F122:G122"/>
    <mergeCell ref="Z118:AA118"/>
    <mergeCell ref="AB118:AC118"/>
    <mergeCell ref="AD118:AE118"/>
    <mergeCell ref="AF118:AG118"/>
    <mergeCell ref="AH118:AI118"/>
    <mergeCell ref="B119:C119"/>
    <mergeCell ref="E119:G119"/>
    <mergeCell ref="H119:I119"/>
    <mergeCell ref="O119:P119"/>
    <mergeCell ref="Q119:R119"/>
    <mergeCell ref="N118:O118"/>
    <mergeCell ref="P118:Q118"/>
    <mergeCell ref="R118:S118"/>
    <mergeCell ref="T118:U118"/>
    <mergeCell ref="V118:W118"/>
    <mergeCell ref="X118:Y118"/>
    <mergeCell ref="A111:A118"/>
    <mergeCell ref="B111:C111"/>
    <mergeCell ref="AF123:AG123"/>
    <mergeCell ref="B124:C124"/>
    <mergeCell ref="D124:E124"/>
    <mergeCell ref="AB117:AC117"/>
    <mergeCell ref="AD117:AE117"/>
    <mergeCell ref="AF117:AG117"/>
    <mergeCell ref="F124:G124"/>
    <mergeCell ref="H124:I124"/>
    <mergeCell ref="J124:K124"/>
    <mergeCell ref="L124:M124"/>
    <mergeCell ref="N124:O124"/>
    <mergeCell ref="P124:Q124"/>
    <mergeCell ref="R124:S124"/>
    <mergeCell ref="T123:U123"/>
    <mergeCell ref="V123:W123"/>
    <mergeCell ref="X123:Y123"/>
    <mergeCell ref="Z123:AA123"/>
    <mergeCell ref="AB123:AC123"/>
    <mergeCell ref="AD123:AE123"/>
    <mergeCell ref="AF122:AG122"/>
    <mergeCell ref="B123:C123"/>
    <mergeCell ref="D123:E123"/>
    <mergeCell ref="F123:G123"/>
    <mergeCell ref="H123:I123"/>
    <mergeCell ref="J123:K123"/>
    <mergeCell ref="L123:M123"/>
    <mergeCell ref="N123:O123"/>
    <mergeCell ref="P123:Q123"/>
    <mergeCell ref="R123:S123"/>
    <mergeCell ref="T122:U122"/>
    <mergeCell ref="V122:W122"/>
    <mergeCell ref="X122:Y122"/>
    <mergeCell ref="Z122:AA122"/>
    <mergeCell ref="AB122:AC122"/>
    <mergeCell ref="AD122:AE122"/>
    <mergeCell ref="H122:I122"/>
    <mergeCell ref="J122:K122"/>
    <mergeCell ref="L122:M122"/>
    <mergeCell ref="AD126:AE126"/>
    <mergeCell ref="AF126:AG126"/>
    <mergeCell ref="AH126:AI126"/>
    <mergeCell ref="B127:C127"/>
    <mergeCell ref="D127:E127"/>
    <mergeCell ref="F127:G127"/>
    <mergeCell ref="H127:I127"/>
    <mergeCell ref="J127:K127"/>
    <mergeCell ref="L127:M127"/>
    <mergeCell ref="N127:O127"/>
    <mergeCell ref="R126:S126"/>
    <mergeCell ref="T126:U126"/>
    <mergeCell ref="V126:W126"/>
    <mergeCell ref="X126:Y126"/>
    <mergeCell ref="Z126:AA126"/>
    <mergeCell ref="AB126:AC126"/>
    <mergeCell ref="AF124:AG124"/>
    <mergeCell ref="B125:C125"/>
    <mergeCell ref="B126:C126"/>
    <mergeCell ref="D126:E126"/>
    <mergeCell ref="F126:G126"/>
    <mergeCell ref="H126:I126"/>
    <mergeCell ref="J126:K126"/>
    <mergeCell ref="L126:M126"/>
    <mergeCell ref="N126:O126"/>
    <mergeCell ref="P126:Q126"/>
    <mergeCell ref="T124:U124"/>
    <mergeCell ref="V124:W124"/>
    <mergeCell ref="X124:Y124"/>
    <mergeCell ref="Z124:AA124"/>
    <mergeCell ref="AB124:AC124"/>
    <mergeCell ref="AD124:AE124"/>
    <mergeCell ref="Z128:AA128"/>
    <mergeCell ref="AB128:AC128"/>
    <mergeCell ref="AD128:AE128"/>
    <mergeCell ref="AF128:AG128"/>
    <mergeCell ref="AH128:AI128"/>
    <mergeCell ref="B129:C129"/>
    <mergeCell ref="E129:G129"/>
    <mergeCell ref="H129:I129"/>
    <mergeCell ref="O129:P129"/>
    <mergeCell ref="Q129:R129"/>
    <mergeCell ref="N128:O128"/>
    <mergeCell ref="P128:Q128"/>
    <mergeCell ref="R128:S128"/>
    <mergeCell ref="T128:U128"/>
    <mergeCell ref="V128:W128"/>
    <mergeCell ref="X128:Y128"/>
    <mergeCell ref="AB127:AC127"/>
    <mergeCell ref="AD127:AE127"/>
    <mergeCell ref="AF127:AG127"/>
    <mergeCell ref="AH127:AI127"/>
    <mergeCell ref="B128:C128"/>
    <mergeCell ref="D128:E128"/>
    <mergeCell ref="F128:G128"/>
    <mergeCell ref="H128:I128"/>
    <mergeCell ref="J128:K128"/>
    <mergeCell ref="L128:M128"/>
    <mergeCell ref="P127:Q127"/>
    <mergeCell ref="R127:S127"/>
    <mergeCell ref="T127:U127"/>
    <mergeCell ref="V127:W127"/>
    <mergeCell ref="X127:Y127"/>
    <mergeCell ref="Z127:AA127"/>
    <mergeCell ref="AF132:AG132"/>
    <mergeCell ref="B133:C133"/>
    <mergeCell ref="D133:E133"/>
    <mergeCell ref="F133:G133"/>
    <mergeCell ref="H133:I133"/>
    <mergeCell ref="J133:K133"/>
    <mergeCell ref="L133:M133"/>
    <mergeCell ref="N133:O133"/>
    <mergeCell ref="P133:Q133"/>
    <mergeCell ref="R133:S133"/>
    <mergeCell ref="T132:U132"/>
    <mergeCell ref="V132:W132"/>
    <mergeCell ref="X132:Y132"/>
    <mergeCell ref="Z132:AA132"/>
    <mergeCell ref="AB132:AC132"/>
    <mergeCell ref="AD132:AE132"/>
    <mergeCell ref="H132:I132"/>
    <mergeCell ref="J132:K132"/>
    <mergeCell ref="L132:M132"/>
    <mergeCell ref="N132:O132"/>
    <mergeCell ref="P132:Q132"/>
    <mergeCell ref="R132:S132"/>
    <mergeCell ref="B132:C132"/>
    <mergeCell ref="D132:E132"/>
    <mergeCell ref="F132:G132"/>
    <mergeCell ref="AF134:AG134"/>
    <mergeCell ref="B135:C135"/>
    <mergeCell ref="B136:C136"/>
    <mergeCell ref="D136:E136"/>
    <mergeCell ref="F136:G136"/>
    <mergeCell ref="H136:I136"/>
    <mergeCell ref="J136:K136"/>
    <mergeCell ref="L136:M136"/>
    <mergeCell ref="N136:O136"/>
    <mergeCell ref="P136:Q136"/>
    <mergeCell ref="T134:U134"/>
    <mergeCell ref="V134:W134"/>
    <mergeCell ref="X134:Y134"/>
    <mergeCell ref="Z134:AA134"/>
    <mergeCell ref="AB134:AC134"/>
    <mergeCell ref="AD134:AE134"/>
    <mergeCell ref="AF133:AG133"/>
    <mergeCell ref="B134:C134"/>
    <mergeCell ref="D134:E134"/>
    <mergeCell ref="F134:G134"/>
    <mergeCell ref="H134:I134"/>
    <mergeCell ref="J134:K134"/>
    <mergeCell ref="L134:M134"/>
    <mergeCell ref="N134:O134"/>
    <mergeCell ref="P134:Q134"/>
    <mergeCell ref="R134:S134"/>
    <mergeCell ref="T133:U133"/>
    <mergeCell ref="V133:W133"/>
    <mergeCell ref="X133:Y133"/>
    <mergeCell ref="Z133:AA133"/>
    <mergeCell ref="AB133:AC133"/>
    <mergeCell ref="AD133:AE133"/>
    <mergeCell ref="AB137:AC137"/>
    <mergeCell ref="AD137:AE137"/>
    <mergeCell ref="AF137:AG137"/>
    <mergeCell ref="AH137:AI137"/>
    <mergeCell ref="B138:C138"/>
    <mergeCell ref="D138:E138"/>
    <mergeCell ref="F138:G138"/>
    <mergeCell ref="H138:I138"/>
    <mergeCell ref="J138:K138"/>
    <mergeCell ref="L138:M138"/>
    <mergeCell ref="P137:Q137"/>
    <mergeCell ref="R137:S137"/>
    <mergeCell ref="T137:U137"/>
    <mergeCell ref="V137:W137"/>
    <mergeCell ref="X137:Y137"/>
    <mergeCell ref="Z137:AA137"/>
    <mergeCell ref="AD136:AE136"/>
    <mergeCell ref="AF136:AG136"/>
    <mergeCell ref="AH136:AI136"/>
    <mergeCell ref="B137:C137"/>
    <mergeCell ref="D137:E137"/>
    <mergeCell ref="F137:G137"/>
    <mergeCell ref="H137:I137"/>
    <mergeCell ref="J137:K137"/>
    <mergeCell ref="L137:M137"/>
    <mergeCell ref="N137:O137"/>
    <mergeCell ref="R136:S136"/>
    <mergeCell ref="T136:U136"/>
    <mergeCell ref="V136:W136"/>
    <mergeCell ref="X136:Y136"/>
    <mergeCell ref="Z136:AA136"/>
    <mergeCell ref="AB136:AC136"/>
    <mergeCell ref="A141:A148"/>
    <mergeCell ref="B141:C141"/>
    <mergeCell ref="B142:C142"/>
    <mergeCell ref="D142:E142"/>
    <mergeCell ref="F142:G142"/>
    <mergeCell ref="Z138:AA138"/>
    <mergeCell ref="AB138:AC138"/>
    <mergeCell ref="AD138:AE138"/>
    <mergeCell ref="AF138:AG138"/>
    <mergeCell ref="AH138:AI138"/>
    <mergeCell ref="B139:C139"/>
    <mergeCell ref="E139:G139"/>
    <mergeCell ref="H139:I139"/>
    <mergeCell ref="O139:P139"/>
    <mergeCell ref="Q139:R139"/>
    <mergeCell ref="N138:O138"/>
    <mergeCell ref="P138:Q138"/>
    <mergeCell ref="R138:S138"/>
    <mergeCell ref="T138:U138"/>
    <mergeCell ref="V138:W138"/>
    <mergeCell ref="X138:Y138"/>
    <mergeCell ref="A131:A138"/>
    <mergeCell ref="B131:C131"/>
    <mergeCell ref="AF142:AG142"/>
    <mergeCell ref="B143:C143"/>
    <mergeCell ref="D143:E143"/>
    <mergeCell ref="F143:G143"/>
    <mergeCell ref="H143:I143"/>
    <mergeCell ref="J143:K143"/>
    <mergeCell ref="L143:M143"/>
    <mergeCell ref="N143:O143"/>
    <mergeCell ref="P143:Q143"/>
    <mergeCell ref="T142:U142"/>
    <mergeCell ref="V142:W142"/>
    <mergeCell ref="X142:Y142"/>
    <mergeCell ref="Z142:AA142"/>
    <mergeCell ref="AB142:AC142"/>
    <mergeCell ref="AD142:AE142"/>
    <mergeCell ref="H142:I142"/>
    <mergeCell ref="J142:K142"/>
    <mergeCell ref="L142:M142"/>
    <mergeCell ref="N142:O142"/>
    <mergeCell ref="P142:Q142"/>
    <mergeCell ref="R142:S142"/>
    <mergeCell ref="AF144:AG144"/>
    <mergeCell ref="B145:C145"/>
    <mergeCell ref="B146:C146"/>
    <mergeCell ref="D146:E146"/>
    <mergeCell ref="F146:G146"/>
    <mergeCell ref="H146:I146"/>
    <mergeCell ref="J146:K146"/>
    <mergeCell ref="L146:M146"/>
    <mergeCell ref="N146:O146"/>
    <mergeCell ref="P146:Q146"/>
    <mergeCell ref="T144:U144"/>
    <mergeCell ref="V144:W144"/>
    <mergeCell ref="X144:Y144"/>
    <mergeCell ref="Z144:AA144"/>
    <mergeCell ref="AB144:AC144"/>
    <mergeCell ref="AD144:AE144"/>
    <mergeCell ref="AF143:AG143"/>
    <mergeCell ref="B144:C144"/>
    <mergeCell ref="D144:E144"/>
    <mergeCell ref="F144:G144"/>
    <mergeCell ref="T143:U143"/>
    <mergeCell ref="V143:W143"/>
    <mergeCell ref="X143:Y143"/>
    <mergeCell ref="Z143:AA143"/>
    <mergeCell ref="AB143:AC143"/>
    <mergeCell ref="AD143:AE143"/>
    <mergeCell ref="AB147:AC147"/>
    <mergeCell ref="AD147:AE147"/>
    <mergeCell ref="AF147:AG147"/>
    <mergeCell ref="AH147:AI147"/>
    <mergeCell ref="R143:S143"/>
    <mergeCell ref="P147:Q147"/>
    <mergeCell ref="R147:S147"/>
    <mergeCell ref="T147:U147"/>
    <mergeCell ref="V147:W147"/>
    <mergeCell ref="X147:Y147"/>
    <mergeCell ref="Z147:AA147"/>
    <mergeCell ref="AD146:AE146"/>
    <mergeCell ref="AF146:AG146"/>
    <mergeCell ref="AH146:AI146"/>
    <mergeCell ref="B147:C147"/>
    <mergeCell ref="D147:E147"/>
    <mergeCell ref="F147:G147"/>
    <mergeCell ref="H147:I147"/>
    <mergeCell ref="J147:K147"/>
    <mergeCell ref="L147:M147"/>
    <mergeCell ref="N147:O147"/>
    <mergeCell ref="R146:S146"/>
    <mergeCell ref="T146:U146"/>
    <mergeCell ref="V146:W146"/>
    <mergeCell ref="X146:Y146"/>
    <mergeCell ref="Z146:AA146"/>
    <mergeCell ref="AB146:AC146"/>
    <mergeCell ref="Z148:AA148"/>
    <mergeCell ref="AB148:AC148"/>
    <mergeCell ref="H144:I144"/>
    <mergeCell ref="J144:K144"/>
    <mergeCell ref="L144:M144"/>
    <mergeCell ref="N144:O144"/>
    <mergeCell ref="P144:Q144"/>
    <mergeCell ref="R144:S144"/>
    <mergeCell ref="AD148:AE148"/>
    <mergeCell ref="AF148:AG148"/>
    <mergeCell ref="AH148:AI148"/>
    <mergeCell ref="B149:C149"/>
    <mergeCell ref="E149:G149"/>
    <mergeCell ref="H149:I149"/>
    <mergeCell ref="O149:P149"/>
    <mergeCell ref="Q149:R149"/>
    <mergeCell ref="N148:O148"/>
    <mergeCell ref="P148:Q148"/>
    <mergeCell ref="R148:S148"/>
    <mergeCell ref="T148:U148"/>
    <mergeCell ref="V148:W148"/>
    <mergeCell ref="X148:Y148"/>
    <mergeCell ref="B148:C148"/>
    <mergeCell ref="D148:E148"/>
    <mergeCell ref="F148:G148"/>
    <mergeCell ref="H148:I148"/>
    <mergeCell ref="J148:K148"/>
    <mergeCell ref="L148:M148"/>
  </mergeCells>
  <pageMargins left="0.59055118110236227" right="0.39370078740157483" top="0.19685039370078741" bottom="0.19685039370078741" header="0.39370078740157483" footer="0"/>
  <pageSetup paperSize="9" scale="90" orientation="landscape" horizontalDpi="4294967293" verticalDpi="36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154"/>
  <sheetViews>
    <sheetView view="pageBreakPreview" topLeftCell="A106" zoomScale="60" zoomScaleNormal="100" workbookViewId="0">
      <selection activeCell="AH2" sqref="AH2"/>
    </sheetView>
  </sheetViews>
  <sheetFormatPr defaultColWidth="1.85546875" defaultRowHeight="12.75" x14ac:dyDescent="0.2"/>
  <cols>
    <col min="1" max="1" width="3.140625" style="159" customWidth="1"/>
    <col min="2" max="35" width="4.140625" style="159" customWidth="1"/>
    <col min="36" max="45" width="2.140625" style="159" customWidth="1"/>
    <col min="46" max="255" width="1.85546875" style="159"/>
    <col min="256" max="256" width="2.7109375" style="159" customWidth="1"/>
    <col min="257" max="257" width="3.140625" style="159" customWidth="1"/>
    <col min="258" max="291" width="4.140625" style="159" customWidth="1"/>
    <col min="292" max="301" width="2.140625" style="159" customWidth="1"/>
    <col min="302" max="511" width="1.85546875" style="159"/>
    <col min="512" max="512" width="2.7109375" style="159" customWidth="1"/>
    <col min="513" max="513" width="3.140625" style="159" customWidth="1"/>
    <col min="514" max="547" width="4.140625" style="159" customWidth="1"/>
    <col min="548" max="557" width="2.140625" style="159" customWidth="1"/>
    <col min="558" max="767" width="1.85546875" style="159"/>
    <col min="768" max="768" width="2.7109375" style="159" customWidth="1"/>
    <col min="769" max="769" width="3.140625" style="159" customWidth="1"/>
    <col min="770" max="803" width="4.140625" style="159" customWidth="1"/>
    <col min="804" max="813" width="2.140625" style="159" customWidth="1"/>
    <col min="814" max="1023" width="1.85546875" style="159"/>
    <col min="1024" max="1024" width="2.7109375" style="159" customWidth="1"/>
    <col min="1025" max="1025" width="3.140625" style="159" customWidth="1"/>
    <col min="1026" max="1059" width="4.140625" style="159" customWidth="1"/>
    <col min="1060" max="1069" width="2.140625" style="159" customWidth="1"/>
    <col min="1070" max="1279" width="1.85546875" style="159"/>
    <col min="1280" max="1280" width="2.7109375" style="159" customWidth="1"/>
    <col min="1281" max="1281" width="3.140625" style="159" customWidth="1"/>
    <col min="1282" max="1315" width="4.140625" style="159" customWidth="1"/>
    <col min="1316" max="1325" width="2.140625" style="159" customWidth="1"/>
    <col min="1326" max="1535" width="1.85546875" style="159"/>
    <col min="1536" max="1536" width="2.7109375" style="159" customWidth="1"/>
    <col min="1537" max="1537" width="3.140625" style="159" customWidth="1"/>
    <col min="1538" max="1571" width="4.140625" style="159" customWidth="1"/>
    <col min="1572" max="1581" width="2.140625" style="159" customWidth="1"/>
    <col min="1582" max="1791" width="1.85546875" style="159"/>
    <col min="1792" max="1792" width="2.7109375" style="159" customWidth="1"/>
    <col min="1793" max="1793" width="3.140625" style="159" customWidth="1"/>
    <col min="1794" max="1827" width="4.140625" style="159" customWidth="1"/>
    <col min="1828" max="1837" width="2.140625" style="159" customWidth="1"/>
    <col min="1838" max="2047" width="1.85546875" style="159"/>
    <col min="2048" max="2048" width="2.7109375" style="159" customWidth="1"/>
    <col min="2049" max="2049" width="3.140625" style="159" customWidth="1"/>
    <col min="2050" max="2083" width="4.140625" style="159" customWidth="1"/>
    <col min="2084" max="2093" width="2.140625" style="159" customWidth="1"/>
    <col min="2094" max="2303" width="1.85546875" style="159"/>
    <col min="2304" max="2304" width="2.7109375" style="159" customWidth="1"/>
    <col min="2305" max="2305" width="3.140625" style="159" customWidth="1"/>
    <col min="2306" max="2339" width="4.140625" style="159" customWidth="1"/>
    <col min="2340" max="2349" width="2.140625" style="159" customWidth="1"/>
    <col min="2350" max="2559" width="1.85546875" style="159"/>
    <col min="2560" max="2560" width="2.7109375" style="159" customWidth="1"/>
    <col min="2561" max="2561" width="3.140625" style="159" customWidth="1"/>
    <col min="2562" max="2595" width="4.140625" style="159" customWidth="1"/>
    <col min="2596" max="2605" width="2.140625" style="159" customWidth="1"/>
    <col min="2606" max="2815" width="1.85546875" style="159"/>
    <col min="2816" max="2816" width="2.7109375" style="159" customWidth="1"/>
    <col min="2817" max="2817" width="3.140625" style="159" customWidth="1"/>
    <col min="2818" max="2851" width="4.140625" style="159" customWidth="1"/>
    <col min="2852" max="2861" width="2.140625" style="159" customWidth="1"/>
    <col min="2862" max="3071" width="1.85546875" style="159"/>
    <col min="3072" max="3072" width="2.7109375" style="159" customWidth="1"/>
    <col min="3073" max="3073" width="3.140625" style="159" customWidth="1"/>
    <col min="3074" max="3107" width="4.140625" style="159" customWidth="1"/>
    <col min="3108" max="3117" width="2.140625" style="159" customWidth="1"/>
    <col min="3118" max="3327" width="1.85546875" style="159"/>
    <col min="3328" max="3328" width="2.7109375" style="159" customWidth="1"/>
    <col min="3329" max="3329" width="3.140625" style="159" customWidth="1"/>
    <col min="3330" max="3363" width="4.140625" style="159" customWidth="1"/>
    <col min="3364" max="3373" width="2.140625" style="159" customWidth="1"/>
    <col min="3374" max="3583" width="1.85546875" style="159"/>
    <col min="3584" max="3584" width="2.7109375" style="159" customWidth="1"/>
    <col min="3585" max="3585" width="3.140625" style="159" customWidth="1"/>
    <col min="3586" max="3619" width="4.140625" style="159" customWidth="1"/>
    <col min="3620" max="3629" width="2.140625" style="159" customWidth="1"/>
    <col min="3630" max="3839" width="1.85546875" style="159"/>
    <col min="3840" max="3840" width="2.7109375" style="159" customWidth="1"/>
    <col min="3841" max="3841" width="3.140625" style="159" customWidth="1"/>
    <col min="3842" max="3875" width="4.140625" style="159" customWidth="1"/>
    <col min="3876" max="3885" width="2.140625" style="159" customWidth="1"/>
    <col min="3886" max="4095" width="1.85546875" style="159"/>
    <col min="4096" max="4096" width="2.7109375" style="159" customWidth="1"/>
    <col min="4097" max="4097" width="3.140625" style="159" customWidth="1"/>
    <col min="4098" max="4131" width="4.140625" style="159" customWidth="1"/>
    <col min="4132" max="4141" width="2.140625" style="159" customWidth="1"/>
    <col min="4142" max="4351" width="1.85546875" style="159"/>
    <col min="4352" max="4352" width="2.7109375" style="159" customWidth="1"/>
    <col min="4353" max="4353" width="3.140625" style="159" customWidth="1"/>
    <col min="4354" max="4387" width="4.140625" style="159" customWidth="1"/>
    <col min="4388" max="4397" width="2.140625" style="159" customWidth="1"/>
    <col min="4398" max="4607" width="1.85546875" style="159"/>
    <col min="4608" max="4608" width="2.7109375" style="159" customWidth="1"/>
    <col min="4609" max="4609" width="3.140625" style="159" customWidth="1"/>
    <col min="4610" max="4643" width="4.140625" style="159" customWidth="1"/>
    <col min="4644" max="4653" width="2.140625" style="159" customWidth="1"/>
    <col min="4654" max="4863" width="1.85546875" style="159"/>
    <col min="4864" max="4864" width="2.7109375" style="159" customWidth="1"/>
    <col min="4865" max="4865" width="3.140625" style="159" customWidth="1"/>
    <col min="4866" max="4899" width="4.140625" style="159" customWidth="1"/>
    <col min="4900" max="4909" width="2.140625" style="159" customWidth="1"/>
    <col min="4910" max="5119" width="1.85546875" style="159"/>
    <col min="5120" max="5120" width="2.7109375" style="159" customWidth="1"/>
    <col min="5121" max="5121" width="3.140625" style="159" customWidth="1"/>
    <col min="5122" max="5155" width="4.140625" style="159" customWidth="1"/>
    <col min="5156" max="5165" width="2.140625" style="159" customWidth="1"/>
    <col min="5166" max="5375" width="1.85546875" style="159"/>
    <col min="5376" max="5376" width="2.7109375" style="159" customWidth="1"/>
    <col min="5377" max="5377" width="3.140625" style="159" customWidth="1"/>
    <col min="5378" max="5411" width="4.140625" style="159" customWidth="1"/>
    <col min="5412" max="5421" width="2.140625" style="159" customWidth="1"/>
    <col min="5422" max="5631" width="1.85546875" style="159"/>
    <col min="5632" max="5632" width="2.7109375" style="159" customWidth="1"/>
    <col min="5633" max="5633" width="3.140625" style="159" customWidth="1"/>
    <col min="5634" max="5667" width="4.140625" style="159" customWidth="1"/>
    <col min="5668" max="5677" width="2.140625" style="159" customWidth="1"/>
    <col min="5678" max="5887" width="1.85546875" style="159"/>
    <col min="5888" max="5888" width="2.7109375" style="159" customWidth="1"/>
    <col min="5889" max="5889" width="3.140625" style="159" customWidth="1"/>
    <col min="5890" max="5923" width="4.140625" style="159" customWidth="1"/>
    <col min="5924" max="5933" width="2.140625" style="159" customWidth="1"/>
    <col min="5934" max="6143" width="1.85546875" style="159"/>
    <col min="6144" max="6144" width="2.7109375" style="159" customWidth="1"/>
    <col min="6145" max="6145" width="3.140625" style="159" customWidth="1"/>
    <col min="6146" max="6179" width="4.140625" style="159" customWidth="1"/>
    <col min="6180" max="6189" width="2.140625" style="159" customWidth="1"/>
    <col min="6190" max="6399" width="1.85546875" style="159"/>
    <col min="6400" max="6400" width="2.7109375" style="159" customWidth="1"/>
    <col min="6401" max="6401" width="3.140625" style="159" customWidth="1"/>
    <col min="6402" max="6435" width="4.140625" style="159" customWidth="1"/>
    <col min="6436" max="6445" width="2.140625" style="159" customWidth="1"/>
    <col min="6446" max="6655" width="1.85546875" style="159"/>
    <col min="6656" max="6656" width="2.7109375" style="159" customWidth="1"/>
    <col min="6657" max="6657" width="3.140625" style="159" customWidth="1"/>
    <col min="6658" max="6691" width="4.140625" style="159" customWidth="1"/>
    <col min="6692" max="6701" width="2.140625" style="159" customWidth="1"/>
    <col min="6702" max="6911" width="1.85546875" style="159"/>
    <col min="6912" max="6912" width="2.7109375" style="159" customWidth="1"/>
    <col min="6913" max="6913" width="3.140625" style="159" customWidth="1"/>
    <col min="6914" max="6947" width="4.140625" style="159" customWidth="1"/>
    <col min="6948" max="6957" width="2.140625" style="159" customWidth="1"/>
    <col min="6958" max="7167" width="1.85546875" style="159"/>
    <col min="7168" max="7168" width="2.7109375" style="159" customWidth="1"/>
    <col min="7169" max="7169" width="3.140625" style="159" customWidth="1"/>
    <col min="7170" max="7203" width="4.140625" style="159" customWidth="1"/>
    <col min="7204" max="7213" width="2.140625" style="159" customWidth="1"/>
    <col min="7214" max="7423" width="1.85546875" style="159"/>
    <col min="7424" max="7424" width="2.7109375" style="159" customWidth="1"/>
    <col min="7425" max="7425" width="3.140625" style="159" customWidth="1"/>
    <col min="7426" max="7459" width="4.140625" style="159" customWidth="1"/>
    <col min="7460" max="7469" width="2.140625" style="159" customWidth="1"/>
    <col min="7470" max="7679" width="1.85546875" style="159"/>
    <col min="7680" max="7680" width="2.7109375" style="159" customWidth="1"/>
    <col min="7681" max="7681" width="3.140625" style="159" customWidth="1"/>
    <col min="7682" max="7715" width="4.140625" style="159" customWidth="1"/>
    <col min="7716" max="7725" width="2.140625" style="159" customWidth="1"/>
    <col min="7726" max="7935" width="1.85546875" style="159"/>
    <col min="7936" max="7936" width="2.7109375" style="159" customWidth="1"/>
    <col min="7937" max="7937" width="3.140625" style="159" customWidth="1"/>
    <col min="7938" max="7971" width="4.140625" style="159" customWidth="1"/>
    <col min="7972" max="7981" width="2.140625" style="159" customWidth="1"/>
    <col min="7982" max="8191" width="1.85546875" style="159"/>
    <col min="8192" max="8192" width="2.7109375" style="159" customWidth="1"/>
    <col min="8193" max="8193" width="3.140625" style="159" customWidth="1"/>
    <col min="8194" max="8227" width="4.140625" style="159" customWidth="1"/>
    <col min="8228" max="8237" width="2.140625" style="159" customWidth="1"/>
    <col min="8238" max="8447" width="1.85546875" style="159"/>
    <col min="8448" max="8448" width="2.7109375" style="159" customWidth="1"/>
    <col min="8449" max="8449" width="3.140625" style="159" customWidth="1"/>
    <col min="8450" max="8483" width="4.140625" style="159" customWidth="1"/>
    <col min="8484" max="8493" width="2.140625" style="159" customWidth="1"/>
    <col min="8494" max="8703" width="1.85546875" style="159"/>
    <col min="8704" max="8704" width="2.7109375" style="159" customWidth="1"/>
    <col min="8705" max="8705" width="3.140625" style="159" customWidth="1"/>
    <col min="8706" max="8739" width="4.140625" style="159" customWidth="1"/>
    <col min="8740" max="8749" width="2.140625" style="159" customWidth="1"/>
    <col min="8750" max="8959" width="1.85546875" style="159"/>
    <col min="8960" max="8960" width="2.7109375" style="159" customWidth="1"/>
    <col min="8961" max="8961" width="3.140625" style="159" customWidth="1"/>
    <col min="8962" max="8995" width="4.140625" style="159" customWidth="1"/>
    <col min="8996" max="9005" width="2.140625" style="159" customWidth="1"/>
    <col min="9006" max="9215" width="1.85546875" style="159"/>
    <col min="9216" max="9216" width="2.7109375" style="159" customWidth="1"/>
    <col min="9217" max="9217" width="3.140625" style="159" customWidth="1"/>
    <col min="9218" max="9251" width="4.140625" style="159" customWidth="1"/>
    <col min="9252" max="9261" width="2.140625" style="159" customWidth="1"/>
    <col min="9262" max="9471" width="1.85546875" style="159"/>
    <col min="9472" max="9472" width="2.7109375" style="159" customWidth="1"/>
    <col min="9473" max="9473" width="3.140625" style="159" customWidth="1"/>
    <col min="9474" max="9507" width="4.140625" style="159" customWidth="1"/>
    <col min="9508" max="9517" width="2.140625" style="159" customWidth="1"/>
    <col min="9518" max="9727" width="1.85546875" style="159"/>
    <col min="9728" max="9728" width="2.7109375" style="159" customWidth="1"/>
    <col min="9729" max="9729" width="3.140625" style="159" customWidth="1"/>
    <col min="9730" max="9763" width="4.140625" style="159" customWidth="1"/>
    <col min="9764" max="9773" width="2.140625" style="159" customWidth="1"/>
    <col min="9774" max="9983" width="1.85546875" style="159"/>
    <col min="9984" max="9984" width="2.7109375" style="159" customWidth="1"/>
    <col min="9985" max="9985" width="3.140625" style="159" customWidth="1"/>
    <col min="9986" max="10019" width="4.140625" style="159" customWidth="1"/>
    <col min="10020" max="10029" width="2.140625" style="159" customWidth="1"/>
    <col min="10030" max="10239" width="1.85546875" style="159"/>
    <col min="10240" max="10240" width="2.7109375" style="159" customWidth="1"/>
    <col min="10241" max="10241" width="3.140625" style="159" customWidth="1"/>
    <col min="10242" max="10275" width="4.140625" style="159" customWidth="1"/>
    <col min="10276" max="10285" width="2.140625" style="159" customWidth="1"/>
    <col min="10286" max="10495" width="1.85546875" style="159"/>
    <col min="10496" max="10496" width="2.7109375" style="159" customWidth="1"/>
    <col min="10497" max="10497" width="3.140625" style="159" customWidth="1"/>
    <col min="10498" max="10531" width="4.140625" style="159" customWidth="1"/>
    <col min="10532" max="10541" width="2.140625" style="159" customWidth="1"/>
    <col min="10542" max="10751" width="1.85546875" style="159"/>
    <col min="10752" max="10752" width="2.7109375" style="159" customWidth="1"/>
    <col min="10753" max="10753" width="3.140625" style="159" customWidth="1"/>
    <col min="10754" max="10787" width="4.140625" style="159" customWidth="1"/>
    <col min="10788" max="10797" width="2.140625" style="159" customWidth="1"/>
    <col min="10798" max="11007" width="1.85546875" style="159"/>
    <col min="11008" max="11008" width="2.7109375" style="159" customWidth="1"/>
    <col min="11009" max="11009" width="3.140625" style="159" customWidth="1"/>
    <col min="11010" max="11043" width="4.140625" style="159" customWidth="1"/>
    <col min="11044" max="11053" width="2.140625" style="159" customWidth="1"/>
    <col min="11054" max="11263" width="1.85546875" style="159"/>
    <col min="11264" max="11264" width="2.7109375" style="159" customWidth="1"/>
    <col min="11265" max="11265" width="3.140625" style="159" customWidth="1"/>
    <col min="11266" max="11299" width="4.140625" style="159" customWidth="1"/>
    <col min="11300" max="11309" width="2.140625" style="159" customWidth="1"/>
    <col min="11310" max="11519" width="1.85546875" style="159"/>
    <col min="11520" max="11520" width="2.7109375" style="159" customWidth="1"/>
    <col min="11521" max="11521" width="3.140625" style="159" customWidth="1"/>
    <col min="11522" max="11555" width="4.140625" style="159" customWidth="1"/>
    <col min="11556" max="11565" width="2.140625" style="159" customWidth="1"/>
    <col min="11566" max="11775" width="1.85546875" style="159"/>
    <col min="11776" max="11776" width="2.7109375" style="159" customWidth="1"/>
    <col min="11777" max="11777" width="3.140625" style="159" customWidth="1"/>
    <col min="11778" max="11811" width="4.140625" style="159" customWidth="1"/>
    <col min="11812" max="11821" width="2.140625" style="159" customWidth="1"/>
    <col min="11822" max="12031" width="1.85546875" style="159"/>
    <col min="12032" max="12032" width="2.7109375" style="159" customWidth="1"/>
    <col min="12033" max="12033" width="3.140625" style="159" customWidth="1"/>
    <col min="12034" max="12067" width="4.140625" style="159" customWidth="1"/>
    <col min="12068" max="12077" width="2.140625" style="159" customWidth="1"/>
    <col min="12078" max="12287" width="1.85546875" style="159"/>
    <col min="12288" max="12288" width="2.7109375" style="159" customWidth="1"/>
    <col min="12289" max="12289" width="3.140625" style="159" customWidth="1"/>
    <col min="12290" max="12323" width="4.140625" style="159" customWidth="1"/>
    <col min="12324" max="12333" width="2.140625" style="159" customWidth="1"/>
    <col min="12334" max="12543" width="1.85546875" style="159"/>
    <col min="12544" max="12544" width="2.7109375" style="159" customWidth="1"/>
    <col min="12545" max="12545" width="3.140625" style="159" customWidth="1"/>
    <col min="12546" max="12579" width="4.140625" style="159" customWidth="1"/>
    <col min="12580" max="12589" width="2.140625" style="159" customWidth="1"/>
    <col min="12590" max="12799" width="1.85546875" style="159"/>
    <col min="12800" max="12800" width="2.7109375" style="159" customWidth="1"/>
    <col min="12801" max="12801" width="3.140625" style="159" customWidth="1"/>
    <col min="12802" max="12835" width="4.140625" style="159" customWidth="1"/>
    <col min="12836" max="12845" width="2.140625" style="159" customWidth="1"/>
    <col min="12846" max="13055" width="1.85546875" style="159"/>
    <col min="13056" max="13056" width="2.7109375" style="159" customWidth="1"/>
    <col min="13057" max="13057" width="3.140625" style="159" customWidth="1"/>
    <col min="13058" max="13091" width="4.140625" style="159" customWidth="1"/>
    <col min="13092" max="13101" width="2.140625" style="159" customWidth="1"/>
    <col min="13102" max="13311" width="1.85546875" style="159"/>
    <col min="13312" max="13312" width="2.7109375" style="159" customWidth="1"/>
    <col min="13313" max="13313" width="3.140625" style="159" customWidth="1"/>
    <col min="13314" max="13347" width="4.140625" style="159" customWidth="1"/>
    <col min="13348" max="13357" width="2.140625" style="159" customWidth="1"/>
    <col min="13358" max="13567" width="1.85546875" style="159"/>
    <col min="13568" max="13568" width="2.7109375" style="159" customWidth="1"/>
    <col min="13569" max="13569" width="3.140625" style="159" customWidth="1"/>
    <col min="13570" max="13603" width="4.140625" style="159" customWidth="1"/>
    <col min="13604" max="13613" width="2.140625" style="159" customWidth="1"/>
    <col min="13614" max="13823" width="1.85546875" style="159"/>
    <col min="13824" max="13824" width="2.7109375" style="159" customWidth="1"/>
    <col min="13825" max="13825" width="3.140625" style="159" customWidth="1"/>
    <col min="13826" max="13859" width="4.140625" style="159" customWidth="1"/>
    <col min="13860" max="13869" width="2.140625" style="159" customWidth="1"/>
    <col min="13870" max="14079" width="1.85546875" style="159"/>
    <col min="14080" max="14080" width="2.7109375" style="159" customWidth="1"/>
    <col min="14081" max="14081" width="3.140625" style="159" customWidth="1"/>
    <col min="14082" max="14115" width="4.140625" style="159" customWidth="1"/>
    <col min="14116" max="14125" width="2.140625" style="159" customWidth="1"/>
    <col min="14126" max="14335" width="1.85546875" style="159"/>
    <col min="14336" max="14336" width="2.7109375" style="159" customWidth="1"/>
    <col min="14337" max="14337" width="3.140625" style="159" customWidth="1"/>
    <col min="14338" max="14371" width="4.140625" style="159" customWidth="1"/>
    <col min="14372" max="14381" width="2.140625" style="159" customWidth="1"/>
    <col min="14382" max="14591" width="1.85546875" style="159"/>
    <col min="14592" max="14592" width="2.7109375" style="159" customWidth="1"/>
    <col min="14593" max="14593" width="3.140625" style="159" customWidth="1"/>
    <col min="14594" max="14627" width="4.140625" style="159" customWidth="1"/>
    <col min="14628" max="14637" width="2.140625" style="159" customWidth="1"/>
    <col min="14638" max="14847" width="1.85546875" style="159"/>
    <col min="14848" max="14848" width="2.7109375" style="159" customWidth="1"/>
    <col min="14849" max="14849" width="3.140625" style="159" customWidth="1"/>
    <col min="14850" max="14883" width="4.140625" style="159" customWidth="1"/>
    <col min="14884" max="14893" width="2.140625" style="159" customWidth="1"/>
    <col min="14894" max="15103" width="1.85546875" style="159"/>
    <col min="15104" max="15104" width="2.7109375" style="159" customWidth="1"/>
    <col min="15105" max="15105" width="3.140625" style="159" customWidth="1"/>
    <col min="15106" max="15139" width="4.140625" style="159" customWidth="1"/>
    <col min="15140" max="15149" width="2.140625" style="159" customWidth="1"/>
    <col min="15150" max="15359" width="1.85546875" style="159"/>
    <col min="15360" max="15360" width="2.7109375" style="159" customWidth="1"/>
    <col min="15361" max="15361" width="3.140625" style="159" customWidth="1"/>
    <col min="15362" max="15395" width="4.140625" style="159" customWidth="1"/>
    <col min="15396" max="15405" width="2.140625" style="159" customWidth="1"/>
    <col min="15406" max="15615" width="1.85546875" style="159"/>
    <col min="15616" max="15616" width="2.7109375" style="159" customWidth="1"/>
    <col min="15617" max="15617" width="3.140625" style="159" customWidth="1"/>
    <col min="15618" max="15651" width="4.140625" style="159" customWidth="1"/>
    <col min="15652" max="15661" width="2.140625" style="159" customWidth="1"/>
    <col min="15662" max="15871" width="1.85546875" style="159"/>
    <col min="15872" max="15872" width="2.7109375" style="159" customWidth="1"/>
    <col min="15873" max="15873" width="3.140625" style="159" customWidth="1"/>
    <col min="15874" max="15907" width="4.140625" style="159" customWidth="1"/>
    <col min="15908" max="15917" width="2.140625" style="159" customWidth="1"/>
    <col min="15918" max="16127" width="1.85546875" style="159"/>
    <col min="16128" max="16128" width="2.7109375" style="159" customWidth="1"/>
    <col min="16129" max="16129" width="3.140625" style="159" customWidth="1"/>
    <col min="16130" max="16163" width="4.140625" style="159" customWidth="1"/>
    <col min="16164" max="16173" width="2.140625" style="159" customWidth="1"/>
    <col min="16174" max="16384" width="1.85546875" style="159"/>
  </cols>
  <sheetData>
    <row r="1" spans="2:34" s="181" customFormat="1" ht="15" customHeight="1" x14ac:dyDescent="0.25">
      <c r="B1" s="206" t="s">
        <v>647</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205" t="s">
        <v>712</v>
      </c>
    </row>
    <row r="2" spans="2:34" s="181" customFormat="1" ht="15" customHeigh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row>
    <row r="3" spans="2:34" s="181" customFormat="1" ht="15" customHeight="1" thickBot="1" x14ac:dyDescent="0.25">
      <c r="B3" s="190" t="s">
        <v>635</v>
      </c>
      <c r="C3" s="190"/>
      <c r="D3" s="190"/>
      <c r="E3" s="190"/>
      <c r="F3" s="292"/>
      <c r="G3" s="292"/>
      <c r="H3" s="292"/>
      <c r="I3" s="292"/>
      <c r="J3" s="207"/>
      <c r="K3" s="207"/>
      <c r="L3" s="207"/>
      <c r="M3" s="207"/>
      <c r="N3" s="207"/>
      <c r="O3" s="208"/>
      <c r="P3" s="201"/>
      <c r="Q3" s="190"/>
      <c r="R3" s="200" t="s">
        <v>634</v>
      </c>
      <c r="S3" s="190"/>
      <c r="T3" s="190"/>
      <c r="U3" s="190"/>
      <c r="V3" s="198"/>
      <c r="W3" s="198"/>
      <c r="X3" s="198"/>
      <c r="Y3" s="198"/>
      <c r="Z3" s="198"/>
      <c r="AA3" s="198"/>
      <c r="AB3" s="198"/>
      <c r="AC3" s="198"/>
      <c r="AD3" s="198"/>
      <c r="AE3" s="198"/>
      <c r="AF3" s="198"/>
      <c r="AG3" s="198"/>
      <c r="AH3" s="199"/>
    </row>
    <row r="4" spans="2:34" s="181" customFormat="1" ht="15" customHeight="1" x14ac:dyDescent="0.2">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2:34" s="181" customFormat="1" ht="20.100000000000001" customHeight="1" x14ac:dyDescent="0.2">
      <c r="B5" s="190" t="s">
        <v>649</v>
      </c>
      <c r="C5" s="190"/>
      <c r="D5" s="198"/>
      <c r="E5" s="198"/>
      <c r="F5" s="198"/>
      <c r="G5" s="198"/>
      <c r="H5" s="198"/>
      <c r="I5" s="198"/>
      <c r="J5" s="198"/>
      <c r="K5" s="198"/>
      <c r="L5" s="198"/>
      <c r="M5" s="198"/>
      <c r="N5" s="198"/>
      <c r="O5" s="190"/>
      <c r="P5" s="190"/>
      <c r="Q5" s="190"/>
      <c r="R5" s="190" t="s">
        <v>632</v>
      </c>
      <c r="S5" s="190"/>
      <c r="T5" s="198"/>
      <c r="U5" s="198"/>
      <c r="V5" s="198"/>
      <c r="W5" s="198"/>
      <c r="X5" s="198"/>
      <c r="Y5" s="190"/>
      <c r="Z5" s="190"/>
      <c r="AA5" s="190"/>
      <c r="AB5" s="190"/>
      <c r="AC5" s="190"/>
      <c r="AD5" s="190"/>
      <c r="AE5" s="190"/>
      <c r="AF5" s="190"/>
      <c r="AG5" s="190"/>
    </row>
    <row r="6" spans="2:34" s="181" customFormat="1" ht="20.100000000000001" customHeight="1" x14ac:dyDescent="0.2">
      <c r="B6" s="190" t="s">
        <v>631</v>
      </c>
      <c r="C6" s="190"/>
      <c r="D6" s="198"/>
      <c r="E6" s="198"/>
      <c r="F6" s="198"/>
      <c r="G6" s="198"/>
      <c r="H6" s="198"/>
      <c r="I6" s="198"/>
      <c r="J6" s="198"/>
      <c r="K6" s="198"/>
      <c r="L6" s="198"/>
      <c r="M6" s="198"/>
      <c r="N6" s="198"/>
      <c r="O6" s="190"/>
      <c r="P6" s="190"/>
      <c r="Q6" s="190"/>
      <c r="R6" s="190" t="s">
        <v>630</v>
      </c>
      <c r="S6" s="190"/>
      <c r="T6" s="198"/>
      <c r="U6" s="198"/>
      <c r="V6" s="198"/>
      <c r="W6" s="198"/>
      <c r="X6" s="198"/>
      <c r="Y6" s="190"/>
      <c r="Z6" s="190"/>
      <c r="AA6" s="190"/>
      <c r="AB6" s="190"/>
      <c r="AC6" s="190"/>
      <c r="AD6" s="190"/>
      <c r="AE6" s="190"/>
      <c r="AF6" s="190"/>
      <c r="AG6" s="190"/>
    </row>
    <row r="7" spans="2:34" s="181" customFormat="1" ht="15" customHeight="1" x14ac:dyDescent="0.2">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row>
    <row r="8" spans="2:34" s="181" customFormat="1" ht="20.100000000000001" customHeight="1" x14ac:dyDescent="0.2">
      <c r="B8" s="197" t="s">
        <v>650</v>
      </c>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row>
    <row r="9" spans="2:34" s="181" customFormat="1" ht="16.899999999999999" customHeight="1" x14ac:dyDescent="0.2">
      <c r="B9" s="196" t="s">
        <v>628</v>
      </c>
      <c r="C9" s="629" t="s">
        <v>46</v>
      </c>
      <c r="D9" s="630"/>
      <c r="E9" s="630"/>
      <c r="F9" s="630"/>
      <c r="G9" s="630"/>
      <c r="H9" s="630"/>
      <c r="I9" s="630"/>
      <c r="J9" s="630"/>
      <c r="K9" s="630"/>
      <c r="L9" s="630"/>
      <c r="M9" s="654"/>
      <c r="N9" s="195" t="s">
        <v>628</v>
      </c>
      <c r="O9" s="629" t="s">
        <v>46</v>
      </c>
      <c r="P9" s="630"/>
      <c r="Q9" s="630"/>
      <c r="R9" s="630"/>
      <c r="S9" s="630"/>
      <c r="T9" s="630"/>
      <c r="U9" s="630"/>
      <c r="V9" s="630"/>
      <c r="W9" s="630"/>
      <c r="X9" s="630"/>
      <c r="Y9" s="631"/>
    </row>
    <row r="10" spans="2:34" s="181" customFormat="1" ht="16.899999999999999" customHeight="1" x14ac:dyDescent="0.2">
      <c r="B10" s="194">
        <v>1</v>
      </c>
      <c r="C10" s="632"/>
      <c r="D10" s="633"/>
      <c r="E10" s="633"/>
      <c r="F10" s="633"/>
      <c r="G10" s="633"/>
      <c r="H10" s="633"/>
      <c r="I10" s="633"/>
      <c r="J10" s="633"/>
      <c r="K10" s="633"/>
      <c r="L10" s="633"/>
      <c r="M10" s="705"/>
      <c r="N10" s="193">
        <v>16</v>
      </c>
      <c r="O10" s="632"/>
      <c r="P10" s="633"/>
      <c r="Q10" s="633"/>
      <c r="R10" s="633"/>
      <c r="S10" s="633"/>
      <c r="T10" s="633"/>
      <c r="U10" s="633"/>
      <c r="V10" s="633"/>
      <c r="W10" s="633"/>
      <c r="X10" s="633"/>
      <c r="Y10" s="634"/>
    </row>
    <row r="11" spans="2:34" s="181" customFormat="1" ht="16.899999999999999" customHeight="1" x14ac:dyDescent="0.2">
      <c r="B11" s="194">
        <v>2</v>
      </c>
      <c r="C11" s="635"/>
      <c r="D11" s="636"/>
      <c r="E11" s="636"/>
      <c r="F11" s="636"/>
      <c r="G11" s="636"/>
      <c r="H11" s="636"/>
      <c r="I11" s="636"/>
      <c r="J11" s="636"/>
      <c r="K11" s="636"/>
      <c r="L11" s="636"/>
      <c r="M11" s="704"/>
      <c r="N11" s="193">
        <v>17</v>
      </c>
      <c r="O11" s="635"/>
      <c r="P11" s="636"/>
      <c r="Q11" s="636"/>
      <c r="R11" s="636"/>
      <c r="S11" s="636"/>
      <c r="T11" s="636"/>
      <c r="U11" s="636"/>
      <c r="V11" s="636"/>
      <c r="W11" s="636"/>
      <c r="X11" s="636"/>
      <c r="Y11" s="637"/>
    </row>
    <row r="12" spans="2:34" s="181" customFormat="1" ht="16.899999999999999" customHeight="1" x14ac:dyDescent="0.2">
      <c r="B12" s="194">
        <v>3</v>
      </c>
      <c r="C12" s="635"/>
      <c r="D12" s="636"/>
      <c r="E12" s="636"/>
      <c r="F12" s="636"/>
      <c r="G12" s="636"/>
      <c r="H12" s="636"/>
      <c r="I12" s="636"/>
      <c r="J12" s="636"/>
      <c r="K12" s="636"/>
      <c r="L12" s="636"/>
      <c r="M12" s="704"/>
      <c r="N12" s="193">
        <v>18</v>
      </c>
      <c r="O12" s="635"/>
      <c r="P12" s="636"/>
      <c r="Q12" s="636"/>
      <c r="R12" s="636"/>
      <c r="S12" s="636"/>
      <c r="T12" s="636"/>
      <c r="U12" s="636"/>
      <c r="V12" s="636"/>
      <c r="W12" s="636"/>
      <c r="X12" s="636"/>
      <c r="Y12" s="637"/>
    </row>
    <row r="13" spans="2:34" s="181" customFormat="1" ht="16.899999999999999" customHeight="1" x14ac:dyDescent="0.2">
      <c r="B13" s="194">
        <v>4</v>
      </c>
      <c r="C13" s="635"/>
      <c r="D13" s="636"/>
      <c r="E13" s="636"/>
      <c r="F13" s="636"/>
      <c r="G13" s="636"/>
      <c r="H13" s="636"/>
      <c r="I13" s="636"/>
      <c r="J13" s="636"/>
      <c r="K13" s="636"/>
      <c r="L13" s="636"/>
      <c r="M13" s="704"/>
      <c r="N13" s="193">
        <v>19</v>
      </c>
      <c r="O13" s="635"/>
      <c r="P13" s="636"/>
      <c r="Q13" s="636"/>
      <c r="R13" s="636"/>
      <c r="S13" s="636"/>
      <c r="T13" s="636"/>
      <c r="U13" s="636"/>
      <c r="V13" s="636"/>
      <c r="W13" s="636"/>
      <c r="X13" s="636"/>
      <c r="Y13" s="637"/>
    </row>
    <row r="14" spans="2:34" s="181" customFormat="1" ht="16.899999999999999" customHeight="1" x14ac:dyDescent="0.2">
      <c r="B14" s="194">
        <v>5</v>
      </c>
      <c r="C14" s="635"/>
      <c r="D14" s="636"/>
      <c r="E14" s="636"/>
      <c r="F14" s="636"/>
      <c r="G14" s="636"/>
      <c r="H14" s="636"/>
      <c r="I14" s="636"/>
      <c r="J14" s="636"/>
      <c r="K14" s="636"/>
      <c r="L14" s="636"/>
      <c r="M14" s="704"/>
      <c r="N14" s="193">
        <v>20</v>
      </c>
      <c r="O14" s="635"/>
      <c r="P14" s="636"/>
      <c r="Q14" s="636"/>
      <c r="R14" s="636"/>
      <c r="S14" s="636"/>
      <c r="T14" s="636"/>
      <c r="U14" s="636"/>
      <c r="V14" s="636"/>
      <c r="W14" s="636"/>
      <c r="X14" s="636"/>
      <c r="Y14" s="637"/>
    </row>
    <row r="15" spans="2:34" s="181" customFormat="1" ht="16.899999999999999" customHeight="1" x14ac:dyDescent="0.2">
      <c r="B15" s="194">
        <v>6</v>
      </c>
      <c r="C15" s="635"/>
      <c r="D15" s="636"/>
      <c r="E15" s="636"/>
      <c r="F15" s="636"/>
      <c r="G15" s="636"/>
      <c r="H15" s="636"/>
      <c r="I15" s="636"/>
      <c r="J15" s="636"/>
      <c r="K15" s="636"/>
      <c r="L15" s="636"/>
      <c r="M15" s="704"/>
      <c r="N15" s="193">
        <v>21</v>
      </c>
      <c r="O15" s="635"/>
      <c r="P15" s="636"/>
      <c r="Q15" s="636"/>
      <c r="R15" s="636"/>
      <c r="S15" s="636"/>
      <c r="T15" s="636"/>
      <c r="U15" s="636"/>
      <c r="V15" s="636"/>
      <c r="W15" s="636"/>
      <c r="X15" s="636"/>
      <c r="Y15" s="637"/>
    </row>
    <row r="16" spans="2:34" s="181" customFormat="1" ht="16.899999999999999" customHeight="1" x14ac:dyDescent="0.2">
      <c r="B16" s="194">
        <v>7</v>
      </c>
      <c r="C16" s="635"/>
      <c r="D16" s="636"/>
      <c r="E16" s="636"/>
      <c r="F16" s="636"/>
      <c r="G16" s="636"/>
      <c r="H16" s="636"/>
      <c r="I16" s="636"/>
      <c r="J16" s="636"/>
      <c r="K16" s="636"/>
      <c r="L16" s="636"/>
      <c r="M16" s="704"/>
      <c r="N16" s="193">
        <v>22</v>
      </c>
      <c r="O16" s="635"/>
      <c r="P16" s="636"/>
      <c r="Q16" s="636"/>
      <c r="R16" s="636"/>
      <c r="S16" s="636"/>
      <c r="T16" s="636"/>
      <c r="U16" s="636"/>
      <c r="V16" s="636"/>
      <c r="W16" s="636"/>
      <c r="X16" s="636"/>
      <c r="Y16" s="637"/>
    </row>
    <row r="17" spans="1:35" s="181" customFormat="1" ht="16.899999999999999" customHeight="1" x14ac:dyDescent="0.2">
      <c r="B17" s="194">
        <v>8</v>
      </c>
      <c r="C17" s="635"/>
      <c r="D17" s="636"/>
      <c r="E17" s="636"/>
      <c r="F17" s="636"/>
      <c r="G17" s="636"/>
      <c r="H17" s="636"/>
      <c r="I17" s="636"/>
      <c r="J17" s="636"/>
      <c r="K17" s="636"/>
      <c r="L17" s="636"/>
      <c r="M17" s="704"/>
      <c r="N17" s="193">
        <v>23</v>
      </c>
      <c r="O17" s="635"/>
      <c r="P17" s="636"/>
      <c r="Q17" s="636"/>
      <c r="R17" s="636"/>
      <c r="S17" s="636"/>
      <c r="T17" s="636"/>
      <c r="U17" s="636"/>
      <c r="V17" s="636"/>
      <c r="W17" s="636"/>
      <c r="X17" s="636"/>
      <c r="Y17" s="637"/>
    </row>
    <row r="18" spans="1:35" s="181" customFormat="1" ht="16.899999999999999" customHeight="1" x14ac:dyDescent="0.2">
      <c r="B18" s="194">
        <v>9</v>
      </c>
      <c r="C18" s="635"/>
      <c r="D18" s="636"/>
      <c r="E18" s="636"/>
      <c r="F18" s="636"/>
      <c r="G18" s="636"/>
      <c r="H18" s="636"/>
      <c r="I18" s="636"/>
      <c r="J18" s="636"/>
      <c r="K18" s="636"/>
      <c r="L18" s="636"/>
      <c r="M18" s="704"/>
      <c r="N18" s="193">
        <v>24</v>
      </c>
      <c r="O18" s="635"/>
      <c r="P18" s="636"/>
      <c r="Q18" s="636"/>
      <c r="R18" s="636"/>
      <c r="S18" s="636"/>
      <c r="T18" s="636"/>
      <c r="U18" s="636"/>
      <c r="V18" s="636"/>
      <c r="W18" s="636"/>
      <c r="X18" s="636"/>
      <c r="Y18" s="637"/>
    </row>
    <row r="19" spans="1:35" s="181" customFormat="1" ht="16.899999999999999" customHeight="1" x14ac:dyDescent="0.2">
      <c r="B19" s="194">
        <v>10</v>
      </c>
      <c r="C19" s="635"/>
      <c r="D19" s="636"/>
      <c r="E19" s="636"/>
      <c r="F19" s="636"/>
      <c r="G19" s="636"/>
      <c r="H19" s="636"/>
      <c r="I19" s="636"/>
      <c r="J19" s="636"/>
      <c r="K19" s="636"/>
      <c r="L19" s="636"/>
      <c r="M19" s="704"/>
      <c r="N19" s="193">
        <v>25</v>
      </c>
      <c r="O19" s="635"/>
      <c r="P19" s="636"/>
      <c r="Q19" s="636"/>
      <c r="R19" s="636"/>
      <c r="S19" s="636"/>
      <c r="T19" s="636"/>
      <c r="U19" s="636"/>
      <c r="V19" s="636"/>
      <c r="W19" s="636"/>
      <c r="X19" s="636"/>
      <c r="Y19" s="637"/>
    </row>
    <row r="20" spans="1:35" s="181" customFormat="1" ht="16.899999999999999" customHeight="1" x14ac:dyDescent="0.2">
      <c r="B20" s="194">
        <v>11</v>
      </c>
      <c r="C20" s="635"/>
      <c r="D20" s="636"/>
      <c r="E20" s="636"/>
      <c r="F20" s="636"/>
      <c r="G20" s="636"/>
      <c r="H20" s="636"/>
      <c r="I20" s="636"/>
      <c r="J20" s="636"/>
      <c r="K20" s="636"/>
      <c r="L20" s="636"/>
      <c r="M20" s="704"/>
      <c r="N20" s="193">
        <v>26</v>
      </c>
      <c r="O20" s="635"/>
      <c r="P20" s="636"/>
      <c r="Q20" s="636"/>
      <c r="R20" s="636"/>
      <c r="S20" s="636"/>
      <c r="T20" s="636"/>
      <c r="U20" s="636"/>
      <c r="V20" s="636"/>
      <c r="W20" s="636"/>
      <c r="X20" s="636"/>
      <c r="Y20" s="637"/>
    </row>
    <row r="21" spans="1:35" s="181" customFormat="1" ht="16.899999999999999" customHeight="1" x14ac:dyDescent="0.2">
      <c r="B21" s="194">
        <v>12</v>
      </c>
      <c r="C21" s="635"/>
      <c r="D21" s="636"/>
      <c r="E21" s="636"/>
      <c r="F21" s="636"/>
      <c r="G21" s="636"/>
      <c r="H21" s="636"/>
      <c r="I21" s="636"/>
      <c r="J21" s="636"/>
      <c r="K21" s="636"/>
      <c r="L21" s="636"/>
      <c r="M21" s="704"/>
      <c r="N21" s="193">
        <v>27</v>
      </c>
      <c r="O21" s="635"/>
      <c r="P21" s="636"/>
      <c r="Q21" s="636"/>
      <c r="R21" s="636"/>
      <c r="S21" s="636"/>
      <c r="T21" s="636"/>
      <c r="U21" s="636"/>
      <c r="V21" s="636"/>
      <c r="W21" s="636"/>
      <c r="X21" s="636"/>
      <c r="Y21" s="637"/>
    </row>
    <row r="22" spans="1:35" s="181" customFormat="1" ht="16.899999999999999" customHeight="1" x14ac:dyDescent="0.2">
      <c r="B22" s="194">
        <v>13</v>
      </c>
      <c r="C22" s="635"/>
      <c r="D22" s="636"/>
      <c r="E22" s="636"/>
      <c r="F22" s="636"/>
      <c r="G22" s="636"/>
      <c r="H22" s="636"/>
      <c r="I22" s="636"/>
      <c r="J22" s="636"/>
      <c r="K22" s="636"/>
      <c r="L22" s="636"/>
      <c r="M22" s="704"/>
      <c r="N22" s="193">
        <v>28</v>
      </c>
      <c r="O22" s="635"/>
      <c r="P22" s="636"/>
      <c r="Q22" s="636"/>
      <c r="R22" s="636"/>
      <c r="S22" s="636"/>
      <c r="T22" s="636"/>
      <c r="U22" s="636"/>
      <c r="V22" s="636"/>
      <c r="W22" s="636"/>
      <c r="X22" s="636"/>
      <c r="Y22" s="637"/>
    </row>
    <row r="23" spans="1:35" s="181" customFormat="1" ht="16.899999999999999" customHeight="1" x14ac:dyDescent="0.2">
      <c r="B23" s="194">
        <v>14</v>
      </c>
      <c r="C23" s="635"/>
      <c r="D23" s="636"/>
      <c r="E23" s="636"/>
      <c r="F23" s="636"/>
      <c r="G23" s="636"/>
      <c r="H23" s="636"/>
      <c r="I23" s="636"/>
      <c r="J23" s="636"/>
      <c r="K23" s="636"/>
      <c r="L23" s="636"/>
      <c r="M23" s="704"/>
      <c r="N23" s="193">
        <v>29</v>
      </c>
      <c r="O23" s="635"/>
      <c r="P23" s="636"/>
      <c r="Q23" s="636"/>
      <c r="R23" s="636"/>
      <c r="S23" s="636"/>
      <c r="T23" s="636"/>
      <c r="U23" s="636"/>
      <c r="V23" s="636"/>
      <c r="W23" s="636"/>
      <c r="X23" s="636"/>
      <c r="Y23" s="637"/>
    </row>
    <row r="24" spans="1:35" s="181" customFormat="1" ht="16.899999999999999" customHeight="1" x14ac:dyDescent="0.2">
      <c r="B24" s="192">
        <v>15</v>
      </c>
      <c r="C24" s="661"/>
      <c r="D24" s="662"/>
      <c r="E24" s="662"/>
      <c r="F24" s="662"/>
      <c r="G24" s="662"/>
      <c r="H24" s="662"/>
      <c r="I24" s="662"/>
      <c r="J24" s="662"/>
      <c r="K24" s="662"/>
      <c r="L24" s="662"/>
      <c r="M24" s="703"/>
      <c r="N24" s="191">
        <v>30</v>
      </c>
      <c r="O24" s="661"/>
      <c r="P24" s="662"/>
      <c r="Q24" s="662"/>
      <c r="R24" s="662"/>
      <c r="S24" s="662"/>
      <c r="T24" s="662"/>
      <c r="U24" s="662"/>
      <c r="V24" s="662"/>
      <c r="W24" s="662"/>
      <c r="X24" s="662"/>
      <c r="Y24" s="663"/>
    </row>
    <row r="25" spans="1:35" s="181" customFormat="1" ht="15" customHeight="1" x14ac:dyDescent="0.2">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row>
    <row r="26" spans="1:35" s="181" customFormat="1" ht="15" customHeight="1" x14ac:dyDescent="0.2">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row>
    <row r="27" spans="1:35" s="181" customFormat="1" ht="15" customHeight="1" x14ac:dyDescent="0.2">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row>
    <row r="28" spans="1:35" s="181" customFormat="1" ht="15" customHeight="1" x14ac:dyDescent="0.2">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row>
    <row r="29" spans="1:35" s="181" customFormat="1" ht="15" customHeight="1" x14ac:dyDescent="0.2">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row>
    <row r="30" spans="1:35" s="181" customFormat="1" ht="15" customHeight="1" x14ac:dyDescent="0.2">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row>
    <row r="31" spans="1:35" s="161" customFormat="1" ht="16.149999999999999" customHeight="1" x14ac:dyDescent="0.2">
      <c r="A31" s="644" t="s">
        <v>625</v>
      </c>
      <c r="B31" s="613" t="s">
        <v>265</v>
      </c>
      <c r="C31" s="615"/>
      <c r="D31" s="180"/>
      <c r="E31" s="179" t="s">
        <v>624</v>
      </c>
      <c r="F31" s="180"/>
      <c r="G31" s="179" t="s">
        <v>623</v>
      </c>
      <c r="H31" s="180"/>
      <c r="I31" s="179" t="s">
        <v>622</v>
      </c>
      <c r="J31" s="180"/>
      <c r="K31" s="179" t="s">
        <v>621</v>
      </c>
      <c r="L31" s="180"/>
      <c r="M31" s="179" t="s">
        <v>620</v>
      </c>
      <c r="N31" s="180"/>
      <c r="O31" s="179" t="s">
        <v>619</v>
      </c>
      <c r="P31" s="180"/>
      <c r="Q31" s="179" t="s">
        <v>618</v>
      </c>
      <c r="R31" s="180"/>
      <c r="S31" s="179" t="s">
        <v>617</v>
      </c>
      <c r="T31" s="180"/>
      <c r="U31" s="179" t="s">
        <v>616</v>
      </c>
      <c r="V31" s="180"/>
      <c r="W31" s="179" t="s">
        <v>615</v>
      </c>
      <c r="X31" s="180"/>
      <c r="Y31" s="179" t="s">
        <v>614</v>
      </c>
      <c r="Z31" s="180"/>
      <c r="AA31" s="179" t="s">
        <v>613</v>
      </c>
      <c r="AB31" s="180"/>
      <c r="AC31" s="179" t="s">
        <v>612</v>
      </c>
      <c r="AD31" s="180"/>
      <c r="AE31" s="179" t="s">
        <v>611</v>
      </c>
      <c r="AF31" s="180"/>
      <c r="AG31" s="179" t="s">
        <v>610</v>
      </c>
      <c r="AH31" s="178"/>
      <c r="AI31" s="177"/>
    </row>
    <row r="32" spans="1:35" s="160" customFormat="1" ht="16.149999999999999" customHeight="1" x14ac:dyDescent="0.2">
      <c r="A32" s="700"/>
      <c r="B32" s="613" t="s">
        <v>248</v>
      </c>
      <c r="C32" s="615"/>
      <c r="D32" s="696"/>
      <c r="E32" s="697"/>
      <c r="F32" s="696"/>
      <c r="G32" s="697"/>
      <c r="H32" s="696"/>
      <c r="I32" s="697"/>
      <c r="J32" s="696"/>
      <c r="K32" s="697"/>
      <c r="L32" s="696"/>
      <c r="M32" s="697"/>
      <c r="N32" s="696"/>
      <c r="O32" s="697"/>
      <c r="P32" s="696"/>
      <c r="Q32" s="697"/>
      <c r="R32" s="696"/>
      <c r="S32" s="697"/>
      <c r="T32" s="696"/>
      <c r="U32" s="697"/>
      <c r="V32" s="696"/>
      <c r="W32" s="697"/>
      <c r="X32" s="696"/>
      <c r="Y32" s="697"/>
      <c r="Z32" s="696"/>
      <c r="AA32" s="697"/>
      <c r="AB32" s="696"/>
      <c r="AC32" s="697"/>
      <c r="AD32" s="696"/>
      <c r="AE32" s="697"/>
      <c r="AF32" s="696"/>
      <c r="AG32" s="697"/>
      <c r="AH32" s="176"/>
      <c r="AI32" s="175"/>
    </row>
    <row r="33" spans="1:35" s="160" customFormat="1" ht="16.149999999999999" customHeight="1" x14ac:dyDescent="0.2">
      <c r="A33" s="700"/>
      <c r="B33" s="613" t="s">
        <v>651</v>
      </c>
      <c r="C33" s="615"/>
      <c r="D33" s="694"/>
      <c r="E33" s="695"/>
      <c r="F33" s="694"/>
      <c r="G33" s="695"/>
      <c r="H33" s="694"/>
      <c r="I33" s="695"/>
      <c r="J33" s="694"/>
      <c r="K33" s="695"/>
      <c r="L33" s="694"/>
      <c r="M33" s="695"/>
      <c r="N33" s="694"/>
      <c r="O33" s="695"/>
      <c r="P33" s="694"/>
      <c r="Q33" s="695"/>
      <c r="R33" s="694"/>
      <c r="S33" s="695"/>
      <c r="T33" s="694"/>
      <c r="U33" s="695"/>
      <c r="V33" s="694"/>
      <c r="W33" s="695"/>
      <c r="X33" s="694"/>
      <c r="Y33" s="695"/>
      <c r="Z33" s="694"/>
      <c r="AA33" s="695"/>
      <c r="AB33" s="694"/>
      <c r="AC33" s="695"/>
      <c r="AD33" s="694"/>
      <c r="AE33" s="695"/>
      <c r="AF33" s="694"/>
      <c r="AG33" s="695"/>
      <c r="AH33" s="176"/>
      <c r="AI33" s="175"/>
    </row>
    <row r="34" spans="1:35" s="160" customFormat="1" ht="16.149999999999999" customHeight="1" thickBot="1" x14ac:dyDescent="0.25">
      <c r="A34" s="700"/>
      <c r="B34" s="621" t="s">
        <v>247</v>
      </c>
      <c r="C34" s="622"/>
      <c r="D34" s="698"/>
      <c r="E34" s="699"/>
      <c r="F34" s="698"/>
      <c r="G34" s="699"/>
      <c r="H34" s="698"/>
      <c r="I34" s="699"/>
      <c r="J34" s="698"/>
      <c r="K34" s="699"/>
      <c r="L34" s="698"/>
      <c r="M34" s="699"/>
      <c r="N34" s="698"/>
      <c r="O34" s="699"/>
      <c r="P34" s="698"/>
      <c r="Q34" s="699"/>
      <c r="R34" s="698"/>
      <c r="S34" s="699"/>
      <c r="T34" s="698"/>
      <c r="U34" s="699"/>
      <c r="V34" s="698"/>
      <c r="W34" s="699"/>
      <c r="X34" s="698"/>
      <c r="Y34" s="699"/>
      <c r="Z34" s="698"/>
      <c r="AA34" s="699"/>
      <c r="AB34" s="698"/>
      <c r="AC34" s="699"/>
      <c r="AD34" s="698"/>
      <c r="AE34" s="699"/>
      <c r="AF34" s="698"/>
      <c r="AG34" s="699"/>
      <c r="AH34" s="174"/>
      <c r="AI34" s="173"/>
    </row>
    <row r="35" spans="1:35" s="161" customFormat="1" ht="16.149999999999999" customHeight="1" thickTop="1" x14ac:dyDescent="0.2">
      <c r="A35" s="700"/>
      <c r="B35" s="618" t="s">
        <v>265</v>
      </c>
      <c r="C35" s="619"/>
      <c r="D35" s="172"/>
      <c r="E35" s="171" t="s">
        <v>609</v>
      </c>
      <c r="F35" s="172"/>
      <c r="G35" s="171" t="s">
        <v>608</v>
      </c>
      <c r="H35" s="172"/>
      <c r="I35" s="171" t="s">
        <v>607</v>
      </c>
      <c r="J35" s="172"/>
      <c r="K35" s="171" t="s">
        <v>606</v>
      </c>
      <c r="L35" s="172"/>
      <c r="M35" s="171" t="s">
        <v>605</v>
      </c>
      <c r="N35" s="172"/>
      <c r="O35" s="171" t="s">
        <v>604</v>
      </c>
      <c r="P35" s="172"/>
      <c r="Q35" s="171" t="s">
        <v>603</v>
      </c>
      <c r="R35" s="172"/>
      <c r="S35" s="171" t="s">
        <v>602</v>
      </c>
      <c r="T35" s="172"/>
      <c r="U35" s="171" t="s">
        <v>601</v>
      </c>
      <c r="V35" s="172"/>
      <c r="W35" s="171" t="s">
        <v>600</v>
      </c>
      <c r="X35" s="172"/>
      <c r="Y35" s="171" t="s">
        <v>599</v>
      </c>
      <c r="Z35" s="172"/>
      <c r="AA35" s="171" t="s">
        <v>598</v>
      </c>
      <c r="AB35" s="172"/>
      <c r="AC35" s="171" t="s">
        <v>597</v>
      </c>
      <c r="AD35" s="172"/>
      <c r="AE35" s="171" t="s">
        <v>596</v>
      </c>
      <c r="AF35" s="172"/>
      <c r="AG35" s="171" t="s">
        <v>595</v>
      </c>
      <c r="AH35" s="172"/>
      <c r="AI35" s="171" t="s">
        <v>594</v>
      </c>
    </row>
    <row r="36" spans="1:35" s="160" customFormat="1" ht="16.149999999999999" customHeight="1" x14ac:dyDescent="0.2">
      <c r="A36" s="700"/>
      <c r="B36" s="613" t="s">
        <v>248</v>
      </c>
      <c r="C36" s="615"/>
      <c r="D36" s="696"/>
      <c r="E36" s="697"/>
      <c r="F36" s="696"/>
      <c r="G36" s="697"/>
      <c r="H36" s="696"/>
      <c r="I36" s="697"/>
      <c r="J36" s="696"/>
      <c r="K36" s="697"/>
      <c r="L36" s="696"/>
      <c r="M36" s="697"/>
      <c r="N36" s="696"/>
      <c r="O36" s="697"/>
      <c r="P36" s="696"/>
      <c r="Q36" s="697"/>
      <c r="R36" s="696"/>
      <c r="S36" s="697"/>
      <c r="T36" s="696"/>
      <c r="U36" s="697"/>
      <c r="V36" s="696"/>
      <c r="W36" s="697"/>
      <c r="X36" s="696"/>
      <c r="Y36" s="697"/>
      <c r="Z36" s="696"/>
      <c r="AA36" s="697"/>
      <c r="AB36" s="696"/>
      <c r="AC36" s="697"/>
      <c r="AD36" s="696"/>
      <c r="AE36" s="697"/>
      <c r="AF36" s="696"/>
      <c r="AG36" s="697"/>
      <c r="AH36" s="696"/>
      <c r="AI36" s="697"/>
    </row>
    <row r="37" spans="1:35" s="160" customFormat="1" ht="16.149999999999999" customHeight="1" x14ac:dyDescent="0.2">
      <c r="A37" s="700"/>
      <c r="B37" s="613" t="s">
        <v>651</v>
      </c>
      <c r="C37" s="615"/>
      <c r="D37" s="694"/>
      <c r="E37" s="695"/>
      <c r="F37" s="694"/>
      <c r="G37" s="695"/>
      <c r="H37" s="694"/>
      <c r="I37" s="695"/>
      <c r="J37" s="694"/>
      <c r="K37" s="695"/>
      <c r="L37" s="694"/>
      <c r="M37" s="695"/>
      <c r="N37" s="694"/>
      <c r="O37" s="695"/>
      <c r="P37" s="694"/>
      <c r="Q37" s="695"/>
      <c r="R37" s="694"/>
      <c r="S37" s="695"/>
      <c r="T37" s="694"/>
      <c r="U37" s="695"/>
      <c r="V37" s="694"/>
      <c r="W37" s="695"/>
      <c r="X37" s="694"/>
      <c r="Y37" s="695"/>
      <c r="Z37" s="694"/>
      <c r="AA37" s="695"/>
      <c r="AB37" s="694"/>
      <c r="AC37" s="695"/>
      <c r="AD37" s="694"/>
      <c r="AE37" s="695"/>
      <c r="AF37" s="694"/>
      <c r="AG37" s="695"/>
      <c r="AH37" s="694"/>
      <c r="AI37" s="695"/>
    </row>
    <row r="38" spans="1:35" s="160" customFormat="1" ht="16.149999999999999" customHeight="1" x14ac:dyDescent="0.2">
      <c r="A38" s="700"/>
      <c r="B38" s="613" t="s">
        <v>247</v>
      </c>
      <c r="C38" s="615"/>
      <c r="D38" s="692"/>
      <c r="E38" s="693"/>
      <c r="F38" s="692"/>
      <c r="G38" s="693"/>
      <c r="H38" s="692"/>
      <c r="I38" s="693"/>
      <c r="J38" s="692"/>
      <c r="K38" s="693"/>
      <c r="L38" s="692"/>
      <c r="M38" s="693"/>
      <c r="N38" s="692"/>
      <c r="O38" s="693"/>
      <c r="P38" s="692"/>
      <c r="Q38" s="693"/>
      <c r="R38" s="692"/>
      <c r="S38" s="693"/>
      <c r="T38" s="692"/>
      <c r="U38" s="693"/>
      <c r="V38" s="692"/>
      <c r="W38" s="693"/>
      <c r="X38" s="692"/>
      <c r="Y38" s="693"/>
      <c r="Z38" s="692"/>
      <c r="AA38" s="693"/>
      <c r="AB38" s="692"/>
      <c r="AC38" s="693"/>
      <c r="AD38" s="692"/>
      <c r="AE38" s="693"/>
      <c r="AF38" s="692"/>
      <c r="AG38" s="693"/>
      <c r="AH38" s="692"/>
      <c r="AI38" s="693"/>
    </row>
    <row r="39" spans="1:35" s="160" customFormat="1" ht="16.350000000000001" customHeight="1" x14ac:dyDescent="0.2">
      <c r="A39" s="168"/>
      <c r="B39" s="608" t="s">
        <v>246</v>
      </c>
      <c r="C39" s="608"/>
      <c r="D39" s="167"/>
      <c r="E39" s="609" t="s">
        <v>652</v>
      </c>
      <c r="F39" s="609"/>
      <c r="G39" s="609"/>
      <c r="H39" s="610"/>
      <c r="I39" s="610"/>
      <c r="J39" s="293"/>
      <c r="K39" s="293"/>
      <c r="L39" s="293"/>
      <c r="M39" s="293"/>
      <c r="N39" s="293"/>
      <c r="O39" s="609" t="s">
        <v>653</v>
      </c>
      <c r="P39" s="609"/>
      <c r="Q39" s="610"/>
      <c r="R39" s="610"/>
      <c r="S39" s="293"/>
      <c r="T39" s="293"/>
      <c r="U39" s="293"/>
      <c r="V39" s="293"/>
      <c r="W39" s="293"/>
      <c r="X39" s="293"/>
      <c r="Y39" s="293"/>
      <c r="Z39" s="293"/>
      <c r="AA39" s="293"/>
      <c r="AB39" s="293"/>
      <c r="AC39" s="293"/>
      <c r="AD39" s="293"/>
      <c r="AE39" s="293"/>
      <c r="AF39" s="293"/>
      <c r="AG39" s="293"/>
      <c r="AH39" s="293"/>
      <c r="AI39" s="293"/>
    </row>
    <row r="40" spans="1:35" s="181" customFormat="1" ht="15" customHeight="1" x14ac:dyDescent="0.2">
      <c r="B40" s="163"/>
      <c r="D40" s="163"/>
      <c r="E40" s="165"/>
    </row>
    <row r="41" spans="1:35" s="161" customFormat="1" ht="16.149999999999999" customHeight="1" x14ac:dyDescent="0.2">
      <c r="A41" s="644" t="s">
        <v>593</v>
      </c>
      <c r="B41" s="613" t="s">
        <v>265</v>
      </c>
      <c r="C41" s="615"/>
      <c r="D41" s="180"/>
      <c r="E41" s="179" t="s">
        <v>592</v>
      </c>
      <c r="F41" s="180"/>
      <c r="G41" s="179" t="s">
        <v>591</v>
      </c>
      <c r="H41" s="180"/>
      <c r="I41" s="179" t="s">
        <v>590</v>
      </c>
      <c r="J41" s="180"/>
      <c r="K41" s="179" t="s">
        <v>589</v>
      </c>
      <c r="L41" s="180"/>
      <c r="M41" s="179" t="s">
        <v>588</v>
      </c>
      <c r="N41" s="180"/>
      <c r="O41" s="179" t="s">
        <v>587</v>
      </c>
      <c r="P41" s="180"/>
      <c r="Q41" s="179" t="s">
        <v>586</v>
      </c>
      <c r="R41" s="180"/>
      <c r="S41" s="179" t="s">
        <v>585</v>
      </c>
      <c r="T41" s="180"/>
      <c r="U41" s="179" t="s">
        <v>584</v>
      </c>
      <c r="V41" s="180"/>
      <c r="W41" s="179" t="s">
        <v>583</v>
      </c>
      <c r="X41" s="180"/>
      <c r="Y41" s="179" t="s">
        <v>582</v>
      </c>
      <c r="Z41" s="180"/>
      <c r="AA41" s="179" t="s">
        <v>581</v>
      </c>
      <c r="AB41" s="180"/>
      <c r="AC41" s="179" t="s">
        <v>580</v>
      </c>
      <c r="AD41" s="180"/>
      <c r="AE41" s="179" t="s">
        <v>579</v>
      </c>
      <c r="AF41" s="180"/>
      <c r="AG41" s="179" t="s">
        <v>578</v>
      </c>
      <c r="AH41" s="178"/>
      <c r="AI41" s="177"/>
    </row>
    <row r="42" spans="1:35" s="160" customFormat="1" ht="16.149999999999999" customHeight="1" x14ac:dyDescent="0.2">
      <c r="A42" s="700"/>
      <c r="B42" s="613" t="s">
        <v>248</v>
      </c>
      <c r="C42" s="615"/>
      <c r="D42" s="696"/>
      <c r="E42" s="697"/>
      <c r="F42" s="696"/>
      <c r="G42" s="697"/>
      <c r="H42" s="696"/>
      <c r="I42" s="697"/>
      <c r="J42" s="696"/>
      <c r="K42" s="697"/>
      <c r="L42" s="696"/>
      <c r="M42" s="697"/>
      <c r="N42" s="696"/>
      <c r="O42" s="697"/>
      <c r="P42" s="696"/>
      <c r="Q42" s="697"/>
      <c r="R42" s="696"/>
      <c r="S42" s="697"/>
      <c r="T42" s="696"/>
      <c r="U42" s="697"/>
      <c r="V42" s="696"/>
      <c r="W42" s="697"/>
      <c r="X42" s="696"/>
      <c r="Y42" s="697"/>
      <c r="Z42" s="696"/>
      <c r="AA42" s="697"/>
      <c r="AB42" s="696"/>
      <c r="AC42" s="697"/>
      <c r="AD42" s="696"/>
      <c r="AE42" s="697"/>
      <c r="AF42" s="696"/>
      <c r="AG42" s="697"/>
      <c r="AH42" s="176"/>
      <c r="AI42" s="175"/>
    </row>
    <row r="43" spans="1:35" s="160" customFormat="1" ht="16.149999999999999" customHeight="1" x14ac:dyDescent="0.2">
      <c r="A43" s="700"/>
      <c r="B43" s="613" t="s">
        <v>651</v>
      </c>
      <c r="C43" s="615"/>
      <c r="D43" s="694"/>
      <c r="E43" s="695"/>
      <c r="F43" s="694"/>
      <c r="G43" s="695"/>
      <c r="H43" s="694"/>
      <c r="I43" s="695"/>
      <c r="J43" s="694"/>
      <c r="K43" s="695"/>
      <c r="L43" s="694"/>
      <c r="M43" s="695"/>
      <c r="N43" s="694"/>
      <c r="O43" s="695"/>
      <c r="P43" s="694"/>
      <c r="Q43" s="695"/>
      <c r="R43" s="694"/>
      <c r="S43" s="695"/>
      <c r="T43" s="694"/>
      <c r="U43" s="695"/>
      <c r="V43" s="694"/>
      <c r="W43" s="695"/>
      <c r="X43" s="694"/>
      <c r="Y43" s="695"/>
      <c r="Z43" s="694"/>
      <c r="AA43" s="695"/>
      <c r="AB43" s="694"/>
      <c r="AC43" s="695"/>
      <c r="AD43" s="694"/>
      <c r="AE43" s="695"/>
      <c r="AF43" s="694"/>
      <c r="AG43" s="695"/>
      <c r="AH43" s="176"/>
      <c r="AI43" s="175"/>
    </row>
    <row r="44" spans="1:35" s="160" customFormat="1" ht="16.149999999999999" customHeight="1" thickBot="1" x14ac:dyDescent="0.25">
      <c r="A44" s="700"/>
      <c r="B44" s="621" t="s">
        <v>247</v>
      </c>
      <c r="C44" s="622"/>
      <c r="D44" s="698"/>
      <c r="E44" s="699"/>
      <c r="F44" s="698"/>
      <c r="G44" s="699"/>
      <c r="H44" s="698"/>
      <c r="I44" s="699"/>
      <c r="J44" s="698"/>
      <c r="K44" s="699"/>
      <c r="L44" s="698"/>
      <c r="M44" s="699"/>
      <c r="N44" s="698"/>
      <c r="O44" s="699"/>
      <c r="P44" s="698"/>
      <c r="Q44" s="699"/>
      <c r="R44" s="698"/>
      <c r="S44" s="699"/>
      <c r="T44" s="698"/>
      <c r="U44" s="699"/>
      <c r="V44" s="698"/>
      <c r="W44" s="699"/>
      <c r="X44" s="698"/>
      <c r="Y44" s="699"/>
      <c r="Z44" s="698"/>
      <c r="AA44" s="699"/>
      <c r="AB44" s="698"/>
      <c r="AC44" s="699"/>
      <c r="AD44" s="698"/>
      <c r="AE44" s="699"/>
      <c r="AF44" s="698"/>
      <c r="AG44" s="699"/>
      <c r="AH44" s="183"/>
      <c r="AI44" s="182"/>
    </row>
    <row r="45" spans="1:35" s="161" customFormat="1" ht="16.149999999999999" customHeight="1" thickTop="1" x14ac:dyDescent="0.2">
      <c r="A45" s="700"/>
      <c r="B45" s="618" t="s">
        <v>265</v>
      </c>
      <c r="C45" s="619"/>
      <c r="D45" s="172"/>
      <c r="E45" s="171" t="s">
        <v>577</v>
      </c>
      <c r="F45" s="172"/>
      <c r="G45" s="171" t="s">
        <v>576</v>
      </c>
      <c r="H45" s="172"/>
      <c r="I45" s="171" t="s">
        <v>575</v>
      </c>
      <c r="J45" s="172"/>
      <c r="K45" s="171" t="s">
        <v>574</v>
      </c>
      <c r="L45" s="172"/>
      <c r="M45" s="171" t="s">
        <v>573</v>
      </c>
      <c r="N45" s="172"/>
      <c r="O45" s="171" t="s">
        <v>572</v>
      </c>
      <c r="P45" s="172"/>
      <c r="Q45" s="171" t="s">
        <v>571</v>
      </c>
      <c r="R45" s="172"/>
      <c r="S45" s="171" t="s">
        <v>570</v>
      </c>
      <c r="T45" s="172"/>
      <c r="U45" s="171" t="s">
        <v>569</v>
      </c>
      <c r="V45" s="172"/>
      <c r="W45" s="171" t="s">
        <v>568</v>
      </c>
      <c r="X45" s="172"/>
      <c r="Y45" s="171" t="s">
        <v>567</v>
      </c>
      <c r="Z45" s="172"/>
      <c r="AA45" s="171" t="s">
        <v>566</v>
      </c>
      <c r="AB45" s="172"/>
      <c r="AC45" s="171" t="s">
        <v>565</v>
      </c>
      <c r="AD45" s="172"/>
      <c r="AE45" s="171" t="s">
        <v>564</v>
      </c>
      <c r="AF45" s="294"/>
      <c r="AG45" s="177"/>
      <c r="AH45" s="295"/>
      <c r="AI45" s="177"/>
    </row>
    <row r="46" spans="1:35" s="160" customFormat="1" ht="16.149999999999999" customHeight="1" x14ac:dyDescent="0.2">
      <c r="A46" s="700"/>
      <c r="B46" s="613" t="s">
        <v>248</v>
      </c>
      <c r="C46" s="615"/>
      <c r="D46" s="696"/>
      <c r="E46" s="697"/>
      <c r="F46" s="696"/>
      <c r="G46" s="697"/>
      <c r="H46" s="696"/>
      <c r="I46" s="697"/>
      <c r="J46" s="696"/>
      <c r="K46" s="697"/>
      <c r="L46" s="696"/>
      <c r="M46" s="697"/>
      <c r="N46" s="696"/>
      <c r="O46" s="697"/>
      <c r="P46" s="696"/>
      <c r="Q46" s="697"/>
      <c r="R46" s="696"/>
      <c r="S46" s="697"/>
      <c r="T46" s="696"/>
      <c r="U46" s="697"/>
      <c r="V46" s="696"/>
      <c r="W46" s="697"/>
      <c r="X46" s="696"/>
      <c r="Y46" s="697"/>
      <c r="Z46" s="696"/>
      <c r="AA46" s="697"/>
      <c r="AB46" s="696"/>
      <c r="AC46" s="697"/>
      <c r="AD46" s="696"/>
      <c r="AE46" s="697"/>
      <c r="AF46" s="627"/>
      <c r="AG46" s="628"/>
      <c r="AH46" s="628"/>
      <c r="AI46" s="628"/>
    </row>
    <row r="47" spans="1:35" s="160" customFormat="1" ht="16.149999999999999" customHeight="1" x14ac:dyDescent="0.2">
      <c r="A47" s="700"/>
      <c r="B47" s="613" t="s">
        <v>651</v>
      </c>
      <c r="C47" s="615"/>
      <c r="D47" s="694"/>
      <c r="E47" s="695"/>
      <c r="F47" s="694"/>
      <c r="G47" s="695"/>
      <c r="H47" s="694"/>
      <c r="I47" s="695"/>
      <c r="J47" s="694"/>
      <c r="K47" s="695"/>
      <c r="L47" s="694"/>
      <c r="M47" s="695"/>
      <c r="N47" s="694"/>
      <c r="O47" s="695"/>
      <c r="P47" s="694"/>
      <c r="Q47" s="695"/>
      <c r="R47" s="694"/>
      <c r="S47" s="695"/>
      <c r="T47" s="694"/>
      <c r="U47" s="695"/>
      <c r="V47" s="694"/>
      <c r="W47" s="695"/>
      <c r="X47" s="694"/>
      <c r="Y47" s="695"/>
      <c r="Z47" s="694"/>
      <c r="AA47" s="695"/>
      <c r="AB47" s="694"/>
      <c r="AC47" s="695"/>
      <c r="AD47" s="694"/>
      <c r="AE47" s="695"/>
      <c r="AF47" s="701"/>
      <c r="AG47" s="702"/>
      <c r="AH47" s="702"/>
      <c r="AI47" s="702"/>
    </row>
    <row r="48" spans="1:35" s="160" customFormat="1" ht="16.149999999999999" customHeight="1" x14ac:dyDescent="0.2">
      <c r="A48" s="700"/>
      <c r="B48" s="613" t="s">
        <v>247</v>
      </c>
      <c r="C48" s="615"/>
      <c r="D48" s="692"/>
      <c r="E48" s="693"/>
      <c r="F48" s="692"/>
      <c r="G48" s="693"/>
      <c r="H48" s="692"/>
      <c r="I48" s="693"/>
      <c r="J48" s="692"/>
      <c r="K48" s="693"/>
      <c r="L48" s="692"/>
      <c r="M48" s="693"/>
      <c r="N48" s="692"/>
      <c r="O48" s="693"/>
      <c r="P48" s="692"/>
      <c r="Q48" s="693"/>
      <c r="R48" s="692"/>
      <c r="S48" s="693"/>
      <c r="T48" s="692"/>
      <c r="U48" s="693"/>
      <c r="V48" s="692"/>
      <c r="W48" s="693"/>
      <c r="X48" s="692"/>
      <c r="Y48" s="693"/>
      <c r="Z48" s="692"/>
      <c r="AA48" s="693"/>
      <c r="AB48" s="692"/>
      <c r="AC48" s="693"/>
      <c r="AD48" s="692"/>
      <c r="AE48" s="693"/>
      <c r="AF48" s="625"/>
      <c r="AG48" s="626"/>
      <c r="AH48" s="626"/>
      <c r="AI48" s="626"/>
    </row>
    <row r="49" spans="1:35" s="160" customFormat="1" ht="16.350000000000001" customHeight="1" x14ac:dyDescent="0.2">
      <c r="A49" s="168"/>
      <c r="B49" s="608" t="s">
        <v>246</v>
      </c>
      <c r="C49" s="608"/>
      <c r="D49" s="167"/>
      <c r="E49" s="609" t="s">
        <v>652</v>
      </c>
      <c r="F49" s="609"/>
      <c r="G49" s="609"/>
      <c r="H49" s="610"/>
      <c r="I49" s="610"/>
      <c r="J49" s="293"/>
      <c r="K49" s="293"/>
      <c r="L49" s="293"/>
      <c r="M49" s="293"/>
      <c r="N49" s="293"/>
      <c r="O49" s="609" t="s">
        <v>653</v>
      </c>
      <c r="P49" s="609"/>
      <c r="Q49" s="610"/>
      <c r="R49" s="610"/>
      <c r="S49" s="293"/>
      <c r="T49" s="293"/>
      <c r="U49" s="293"/>
      <c r="V49" s="293"/>
      <c r="W49" s="293"/>
      <c r="X49" s="293"/>
      <c r="Y49" s="293"/>
      <c r="Z49" s="293"/>
      <c r="AA49" s="293"/>
      <c r="AB49" s="293"/>
      <c r="AC49" s="293"/>
      <c r="AD49" s="293"/>
      <c r="AE49" s="293"/>
      <c r="AF49" s="296"/>
      <c r="AG49" s="296"/>
      <c r="AH49" s="296"/>
      <c r="AI49" s="296"/>
    </row>
    <row r="50" spans="1:35" s="181" customFormat="1" ht="15" customHeight="1" x14ac:dyDescent="0.2">
      <c r="B50" s="163"/>
      <c r="D50" s="163"/>
      <c r="E50" s="165"/>
    </row>
    <row r="51" spans="1:35" s="161" customFormat="1" ht="16.149999999999999" customHeight="1" x14ac:dyDescent="0.2">
      <c r="A51" s="644" t="s">
        <v>563</v>
      </c>
      <c r="B51" s="613" t="s">
        <v>265</v>
      </c>
      <c r="C51" s="615"/>
      <c r="D51" s="180"/>
      <c r="E51" s="179" t="s">
        <v>562</v>
      </c>
      <c r="F51" s="180"/>
      <c r="G51" s="179" t="s">
        <v>561</v>
      </c>
      <c r="H51" s="180"/>
      <c r="I51" s="179" t="s">
        <v>404</v>
      </c>
      <c r="J51" s="180"/>
      <c r="K51" s="179" t="s">
        <v>560</v>
      </c>
      <c r="L51" s="180"/>
      <c r="M51" s="179" t="s">
        <v>559</v>
      </c>
      <c r="N51" s="180"/>
      <c r="O51" s="179" t="s">
        <v>558</v>
      </c>
      <c r="P51" s="180"/>
      <c r="Q51" s="179" t="s">
        <v>557</v>
      </c>
      <c r="R51" s="180"/>
      <c r="S51" s="179" t="s">
        <v>556</v>
      </c>
      <c r="T51" s="180"/>
      <c r="U51" s="179" t="s">
        <v>555</v>
      </c>
      <c r="V51" s="180"/>
      <c r="W51" s="179" t="s">
        <v>554</v>
      </c>
      <c r="X51" s="180"/>
      <c r="Y51" s="179" t="s">
        <v>553</v>
      </c>
      <c r="Z51" s="180"/>
      <c r="AA51" s="179" t="s">
        <v>552</v>
      </c>
      <c r="AB51" s="180"/>
      <c r="AC51" s="179" t="s">
        <v>394</v>
      </c>
      <c r="AD51" s="180"/>
      <c r="AE51" s="179" t="s">
        <v>551</v>
      </c>
      <c r="AF51" s="180"/>
      <c r="AG51" s="179" t="s">
        <v>550</v>
      </c>
      <c r="AH51" s="178"/>
      <c r="AI51" s="177"/>
    </row>
    <row r="52" spans="1:35" s="160" customFormat="1" ht="16.149999999999999" customHeight="1" x14ac:dyDescent="0.2">
      <c r="A52" s="700"/>
      <c r="B52" s="613" t="s">
        <v>248</v>
      </c>
      <c r="C52" s="615"/>
      <c r="D52" s="696"/>
      <c r="E52" s="697"/>
      <c r="F52" s="696"/>
      <c r="G52" s="697"/>
      <c r="H52" s="696"/>
      <c r="I52" s="697"/>
      <c r="J52" s="696"/>
      <c r="K52" s="697"/>
      <c r="L52" s="696"/>
      <c r="M52" s="697"/>
      <c r="N52" s="696"/>
      <c r="O52" s="697"/>
      <c r="P52" s="696"/>
      <c r="Q52" s="697"/>
      <c r="R52" s="696"/>
      <c r="S52" s="697"/>
      <c r="T52" s="696"/>
      <c r="U52" s="697"/>
      <c r="V52" s="696"/>
      <c r="W52" s="697"/>
      <c r="X52" s="696"/>
      <c r="Y52" s="697"/>
      <c r="Z52" s="696"/>
      <c r="AA52" s="697"/>
      <c r="AB52" s="696"/>
      <c r="AC52" s="697"/>
      <c r="AD52" s="696"/>
      <c r="AE52" s="697"/>
      <c r="AF52" s="696"/>
      <c r="AG52" s="697"/>
      <c r="AH52" s="176"/>
      <c r="AI52" s="175"/>
    </row>
    <row r="53" spans="1:35" s="160" customFormat="1" ht="16.149999999999999" customHeight="1" x14ac:dyDescent="0.2">
      <c r="A53" s="700"/>
      <c r="B53" s="613" t="s">
        <v>651</v>
      </c>
      <c r="C53" s="615"/>
      <c r="D53" s="694"/>
      <c r="E53" s="695"/>
      <c r="F53" s="694"/>
      <c r="G53" s="695"/>
      <c r="H53" s="694"/>
      <c r="I53" s="695"/>
      <c r="J53" s="694"/>
      <c r="K53" s="695"/>
      <c r="L53" s="694"/>
      <c r="M53" s="695"/>
      <c r="N53" s="694"/>
      <c r="O53" s="695"/>
      <c r="P53" s="694"/>
      <c r="Q53" s="695"/>
      <c r="R53" s="694"/>
      <c r="S53" s="695"/>
      <c r="T53" s="694"/>
      <c r="U53" s="695"/>
      <c r="V53" s="694"/>
      <c r="W53" s="695"/>
      <c r="X53" s="694"/>
      <c r="Y53" s="695"/>
      <c r="Z53" s="694"/>
      <c r="AA53" s="695"/>
      <c r="AB53" s="694"/>
      <c r="AC53" s="695"/>
      <c r="AD53" s="694"/>
      <c r="AE53" s="695"/>
      <c r="AF53" s="694"/>
      <c r="AG53" s="695"/>
      <c r="AH53" s="176"/>
      <c r="AI53" s="175"/>
    </row>
    <row r="54" spans="1:35" s="160" customFormat="1" ht="16.149999999999999" customHeight="1" thickBot="1" x14ac:dyDescent="0.25">
      <c r="A54" s="700"/>
      <c r="B54" s="621" t="s">
        <v>247</v>
      </c>
      <c r="C54" s="622"/>
      <c r="D54" s="698"/>
      <c r="E54" s="699"/>
      <c r="F54" s="698"/>
      <c r="G54" s="699"/>
      <c r="H54" s="698"/>
      <c r="I54" s="699"/>
      <c r="J54" s="698"/>
      <c r="K54" s="699"/>
      <c r="L54" s="698"/>
      <c r="M54" s="699"/>
      <c r="N54" s="698"/>
      <c r="O54" s="699"/>
      <c r="P54" s="698"/>
      <c r="Q54" s="699"/>
      <c r="R54" s="698"/>
      <c r="S54" s="699"/>
      <c r="T54" s="698"/>
      <c r="U54" s="699"/>
      <c r="V54" s="698"/>
      <c r="W54" s="699"/>
      <c r="X54" s="698"/>
      <c r="Y54" s="699"/>
      <c r="Z54" s="698"/>
      <c r="AA54" s="699"/>
      <c r="AB54" s="698"/>
      <c r="AC54" s="699"/>
      <c r="AD54" s="698"/>
      <c r="AE54" s="699"/>
      <c r="AF54" s="698"/>
      <c r="AG54" s="699"/>
      <c r="AH54" s="174"/>
      <c r="AI54" s="173"/>
    </row>
    <row r="55" spans="1:35" s="161" customFormat="1" ht="16.149999999999999" customHeight="1" thickTop="1" x14ac:dyDescent="0.2">
      <c r="A55" s="700"/>
      <c r="B55" s="618" t="s">
        <v>265</v>
      </c>
      <c r="C55" s="619"/>
      <c r="D55" s="172"/>
      <c r="E55" s="171" t="s">
        <v>549</v>
      </c>
      <c r="F55" s="172"/>
      <c r="G55" s="171" t="s">
        <v>548</v>
      </c>
      <c r="H55" s="172"/>
      <c r="I55" s="171" t="s">
        <v>547</v>
      </c>
      <c r="J55" s="172"/>
      <c r="K55" s="171" t="s">
        <v>546</v>
      </c>
      <c r="L55" s="172"/>
      <c r="M55" s="171" t="s">
        <v>545</v>
      </c>
      <c r="N55" s="172"/>
      <c r="O55" s="171" t="s">
        <v>544</v>
      </c>
      <c r="P55" s="172"/>
      <c r="Q55" s="171" t="s">
        <v>543</v>
      </c>
      <c r="R55" s="172"/>
      <c r="S55" s="171" t="s">
        <v>542</v>
      </c>
      <c r="T55" s="172"/>
      <c r="U55" s="171" t="s">
        <v>541</v>
      </c>
      <c r="V55" s="172"/>
      <c r="W55" s="171" t="s">
        <v>540</v>
      </c>
      <c r="X55" s="172"/>
      <c r="Y55" s="171" t="s">
        <v>539</v>
      </c>
      <c r="Z55" s="172"/>
      <c r="AA55" s="171" t="s">
        <v>538</v>
      </c>
      <c r="AB55" s="172"/>
      <c r="AC55" s="171" t="s">
        <v>537</v>
      </c>
      <c r="AD55" s="172"/>
      <c r="AE55" s="171" t="s">
        <v>536</v>
      </c>
      <c r="AF55" s="172"/>
      <c r="AG55" s="171" t="s">
        <v>535</v>
      </c>
      <c r="AH55" s="172"/>
      <c r="AI55" s="171" t="s">
        <v>534</v>
      </c>
    </row>
    <row r="56" spans="1:35" s="160" customFormat="1" ht="16.149999999999999" customHeight="1" x14ac:dyDescent="0.2">
      <c r="A56" s="700"/>
      <c r="B56" s="613" t="s">
        <v>248</v>
      </c>
      <c r="C56" s="615"/>
      <c r="D56" s="696"/>
      <c r="E56" s="697"/>
      <c r="F56" s="696"/>
      <c r="G56" s="697"/>
      <c r="H56" s="696"/>
      <c r="I56" s="697"/>
      <c r="J56" s="696"/>
      <c r="K56" s="697"/>
      <c r="L56" s="696"/>
      <c r="M56" s="697"/>
      <c r="N56" s="696"/>
      <c r="O56" s="697"/>
      <c r="P56" s="696"/>
      <c r="Q56" s="697"/>
      <c r="R56" s="696"/>
      <c r="S56" s="697"/>
      <c r="T56" s="696"/>
      <c r="U56" s="697"/>
      <c r="V56" s="696"/>
      <c r="W56" s="697"/>
      <c r="X56" s="696"/>
      <c r="Y56" s="697"/>
      <c r="Z56" s="696"/>
      <c r="AA56" s="697"/>
      <c r="AB56" s="696"/>
      <c r="AC56" s="697"/>
      <c r="AD56" s="696"/>
      <c r="AE56" s="697"/>
      <c r="AF56" s="696"/>
      <c r="AG56" s="697"/>
      <c r="AH56" s="696"/>
      <c r="AI56" s="697"/>
    </row>
    <row r="57" spans="1:35" s="160" customFormat="1" ht="16.149999999999999" customHeight="1" x14ac:dyDescent="0.2">
      <c r="A57" s="700"/>
      <c r="B57" s="613" t="s">
        <v>651</v>
      </c>
      <c r="C57" s="615"/>
      <c r="D57" s="694"/>
      <c r="E57" s="695"/>
      <c r="F57" s="694"/>
      <c r="G57" s="695"/>
      <c r="H57" s="694"/>
      <c r="I57" s="695"/>
      <c r="J57" s="694"/>
      <c r="K57" s="695"/>
      <c r="L57" s="694"/>
      <c r="M57" s="695"/>
      <c r="N57" s="694"/>
      <c r="O57" s="695"/>
      <c r="P57" s="694"/>
      <c r="Q57" s="695"/>
      <c r="R57" s="694"/>
      <c r="S57" s="695"/>
      <c r="T57" s="694"/>
      <c r="U57" s="695"/>
      <c r="V57" s="694"/>
      <c r="W57" s="695"/>
      <c r="X57" s="694"/>
      <c r="Y57" s="695"/>
      <c r="Z57" s="694"/>
      <c r="AA57" s="695"/>
      <c r="AB57" s="694"/>
      <c r="AC57" s="695"/>
      <c r="AD57" s="694"/>
      <c r="AE57" s="695"/>
      <c r="AF57" s="694"/>
      <c r="AG57" s="695"/>
      <c r="AH57" s="694"/>
      <c r="AI57" s="695"/>
    </row>
    <row r="58" spans="1:35" s="160" customFormat="1" ht="16.149999999999999" customHeight="1" x14ac:dyDescent="0.2">
      <c r="A58" s="700"/>
      <c r="B58" s="613" t="s">
        <v>247</v>
      </c>
      <c r="C58" s="615"/>
      <c r="D58" s="692"/>
      <c r="E58" s="693"/>
      <c r="F58" s="692"/>
      <c r="G58" s="693"/>
      <c r="H58" s="692"/>
      <c r="I58" s="693"/>
      <c r="J58" s="692"/>
      <c r="K58" s="693"/>
      <c r="L58" s="692"/>
      <c r="M58" s="693"/>
      <c r="N58" s="692"/>
      <c r="O58" s="693"/>
      <c r="P58" s="692"/>
      <c r="Q58" s="693"/>
      <c r="R58" s="692"/>
      <c r="S58" s="693"/>
      <c r="T58" s="692"/>
      <c r="U58" s="693"/>
      <c r="V58" s="692"/>
      <c r="W58" s="693"/>
      <c r="X58" s="692"/>
      <c r="Y58" s="693"/>
      <c r="Z58" s="692"/>
      <c r="AA58" s="693"/>
      <c r="AB58" s="692"/>
      <c r="AC58" s="693"/>
      <c r="AD58" s="692"/>
      <c r="AE58" s="693"/>
      <c r="AF58" s="692"/>
      <c r="AG58" s="693"/>
      <c r="AH58" s="692"/>
      <c r="AI58" s="693"/>
    </row>
    <row r="59" spans="1:35" s="160" customFormat="1" ht="16.350000000000001" customHeight="1" x14ac:dyDescent="0.2">
      <c r="A59" s="168"/>
      <c r="B59" s="608" t="s">
        <v>246</v>
      </c>
      <c r="C59" s="608"/>
      <c r="D59" s="167"/>
      <c r="E59" s="609" t="s">
        <v>652</v>
      </c>
      <c r="F59" s="609"/>
      <c r="G59" s="609"/>
      <c r="H59" s="610"/>
      <c r="I59" s="610"/>
      <c r="J59" s="293"/>
      <c r="K59" s="293"/>
      <c r="L59" s="293"/>
      <c r="M59" s="293"/>
      <c r="N59" s="293"/>
      <c r="O59" s="609" t="s">
        <v>653</v>
      </c>
      <c r="P59" s="609"/>
      <c r="Q59" s="610"/>
      <c r="R59" s="610"/>
      <c r="S59" s="293"/>
      <c r="T59" s="293"/>
      <c r="U59" s="293"/>
      <c r="V59" s="293"/>
      <c r="W59" s="293"/>
      <c r="X59" s="293"/>
      <c r="Y59" s="293"/>
      <c r="Z59" s="293"/>
      <c r="AA59" s="293"/>
      <c r="AB59" s="293"/>
      <c r="AC59" s="293"/>
      <c r="AD59" s="293"/>
      <c r="AE59" s="293"/>
      <c r="AF59" s="293"/>
      <c r="AG59" s="293"/>
      <c r="AH59" s="293"/>
      <c r="AI59" s="293"/>
    </row>
    <row r="60" spans="1:35" s="181" customFormat="1" ht="15" customHeight="1" x14ac:dyDescent="0.2">
      <c r="B60" s="163"/>
      <c r="D60" s="163"/>
      <c r="E60" s="165"/>
    </row>
    <row r="61" spans="1:35" s="161" customFormat="1" ht="16.149999999999999" customHeight="1" x14ac:dyDescent="0.2">
      <c r="A61" s="644" t="s">
        <v>533</v>
      </c>
      <c r="B61" s="613" t="s">
        <v>265</v>
      </c>
      <c r="C61" s="615"/>
      <c r="D61" s="180"/>
      <c r="E61" s="179" t="s">
        <v>532</v>
      </c>
      <c r="F61" s="180"/>
      <c r="G61" s="179" t="s">
        <v>531</v>
      </c>
      <c r="H61" s="180"/>
      <c r="I61" s="179" t="s">
        <v>530</v>
      </c>
      <c r="J61" s="180"/>
      <c r="K61" s="179" t="s">
        <v>529</v>
      </c>
      <c r="L61" s="180"/>
      <c r="M61" s="179" t="s">
        <v>528</v>
      </c>
      <c r="N61" s="180"/>
      <c r="O61" s="179" t="s">
        <v>527</v>
      </c>
      <c r="P61" s="180"/>
      <c r="Q61" s="179" t="s">
        <v>526</v>
      </c>
      <c r="R61" s="180"/>
      <c r="S61" s="179" t="s">
        <v>525</v>
      </c>
      <c r="T61" s="180"/>
      <c r="U61" s="179" t="s">
        <v>524</v>
      </c>
      <c r="V61" s="180"/>
      <c r="W61" s="179" t="s">
        <v>523</v>
      </c>
      <c r="X61" s="180"/>
      <c r="Y61" s="179" t="s">
        <v>522</v>
      </c>
      <c r="Z61" s="180"/>
      <c r="AA61" s="179" t="s">
        <v>521</v>
      </c>
      <c r="AB61" s="180"/>
      <c r="AC61" s="179" t="s">
        <v>520</v>
      </c>
      <c r="AD61" s="180"/>
      <c r="AE61" s="179" t="s">
        <v>519</v>
      </c>
      <c r="AF61" s="180"/>
      <c r="AG61" s="179" t="s">
        <v>518</v>
      </c>
      <c r="AH61" s="178"/>
      <c r="AI61" s="177"/>
    </row>
    <row r="62" spans="1:35" s="160" customFormat="1" ht="16.149999999999999" customHeight="1" x14ac:dyDescent="0.2">
      <c r="A62" s="700"/>
      <c r="B62" s="613" t="s">
        <v>248</v>
      </c>
      <c r="C62" s="615"/>
      <c r="D62" s="696"/>
      <c r="E62" s="697"/>
      <c r="F62" s="696"/>
      <c r="G62" s="697"/>
      <c r="H62" s="696"/>
      <c r="I62" s="697"/>
      <c r="J62" s="696"/>
      <c r="K62" s="697"/>
      <c r="L62" s="696"/>
      <c r="M62" s="697"/>
      <c r="N62" s="696"/>
      <c r="O62" s="697"/>
      <c r="P62" s="696"/>
      <c r="Q62" s="697"/>
      <c r="R62" s="696"/>
      <c r="S62" s="697"/>
      <c r="T62" s="696"/>
      <c r="U62" s="697"/>
      <c r="V62" s="696"/>
      <c r="W62" s="697"/>
      <c r="X62" s="696"/>
      <c r="Y62" s="697"/>
      <c r="Z62" s="696"/>
      <c r="AA62" s="697"/>
      <c r="AB62" s="696"/>
      <c r="AC62" s="697"/>
      <c r="AD62" s="696"/>
      <c r="AE62" s="697"/>
      <c r="AF62" s="696"/>
      <c r="AG62" s="697"/>
      <c r="AH62" s="176"/>
      <c r="AI62" s="175"/>
    </row>
    <row r="63" spans="1:35" s="160" customFormat="1" ht="16.149999999999999" customHeight="1" x14ac:dyDescent="0.2">
      <c r="A63" s="700"/>
      <c r="B63" s="613" t="s">
        <v>651</v>
      </c>
      <c r="C63" s="615"/>
      <c r="D63" s="694"/>
      <c r="E63" s="695"/>
      <c r="F63" s="694"/>
      <c r="G63" s="695"/>
      <c r="H63" s="694"/>
      <c r="I63" s="695"/>
      <c r="J63" s="694"/>
      <c r="K63" s="695"/>
      <c r="L63" s="694"/>
      <c r="M63" s="695"/>
      <c r="N63" s="694"/>
      <c r="O63" s="695"/>
      <c r="P63" s="694"/>
      <c r="Q63" s="695"/>
      <c r="R63" s="694"/>
      <c r="S63" s="695"/>
      <c r="T63" s="694"/>
      <c r="U63" s="695"/>
      <c r="V63" s="694"/>
      <c r="W63" s="695"/>
      <c r="X63" s="694"/>
      <c r="Y63" s="695"/>
      <c r="Z63" s="694"/>
      <c r="AA63" s="695"/>
      <c r="AB63" s="694"/>
      <c r="AC63" s="695"/>
      <c r="AD63" s="694"/>
      <c r="AE63" s="695"/>
      <c r="AF63" s="694"/>
      <c r="AG63" s="695"/>
      <c r="AH63" s="176"/>
      <c r="AI63" s="175"/>
    </row>
    <row r="64" spans="1:35" s="160" customFormat="1" ht="16.149999999999999" customHeight="1" thickBot="1" x14ac:dyDescent="0.25">
      <c r="A64" s="700"/>
      <c r="B64" s="621" t="s">
        <v>247</v>
      </c>
      <c r="C64" s="622"/>
      <c r="D64" s="698"/>
      <c r="E64" s="699"/>
      <c r="F64" s="698"/>
      <c r="G64" s="699"/>
      <c r="H64" s="698"/>
      <c r="I64" s="699"/>
      <c r="J64" s="698"/>
      <c r="K64" s="699"/>
      <c r="L64" s="698"/>
      <c r="M64" s="699"/>
      <c r="N64" s="698"/>
      <c r="O64" s="699"/>
      <c r="P64" s="698"/>
      <c r="Q64" s="699"/>
      <c r="R64" s="698"/>
      <c r="S64" s="699"/>
      <c r="T64" s="698"/>
      <c r="U64" s="699"/>
      <c r="V64" s="698"/>
      <c r="W64" s="699"/>
      <c r="X64" s="698"/>
      <c r="Y64" s="699"/>
      <c r="Z64" s="698"/>
      <c r="AA64" s="699"/>
      <c r="AB64" s="698"/>
      <c r="AC64" s="699"/>
      <c r="AD64" s="698"/>
      <c r="AE64" s="699"/>
      <c r="AF64" s="698"/>
      <c r="AG64" s="699"/>
      <c r="AH64" s="183"/>
      <c r="AI64" s="182"/>
    </row>
    <row r="65" spans="1:35" s="161" customFormat="1" ht="16.149999999999999" customHeight="1" thickTop="1" x14ac:dyDescent="0.2">
      <c r="A65" s="700"/>
      <c r="B65" s="618" t="s">
        <v>265</v>
      </c>
      <c r="C65" s="619"/>
      <c r="D65" s="172"/>
      <c r="E65" s="171" t="s">
        <v>517</v>
      </c>
      <c r="F65" s="172"/>
      <c r="G65" s="171" t="s">
        <v>516</v>
      </c>
      <c r="H65" s="172"/>
      <c r="I65" s="171" t="s">
        <v>515</v>
      </c>
      <c r="J65" s="172"/>
      <c r="K65" s="171" t="s">
        <v>514</v>
      </c>
      <c r="L65" s="172"/>
      <c r="M65" s="171" t="s">
        <v>513</v>
      </c>
      <c r="N65" s="172"/>
      <c r="O65" s="171" t="s">
        <v>512</v>
      </c>
      <c r="P65" s="172"/>
      <c r="Q65" s="171" t="s">
        <v>511</v>
      </c>
      <c r="R65" s="172"/>
      <c r="S65" s="171" t="s">
        <v>510</v>
      </c>
      <c r="T65" s="172"/>
      <c r="U65" s="171" t="s">
        <v>509</v>
      </c>
      <c r="V65" s="172"/>
      <c r="W65" s="171" t="s">
        <v>508</v>
      </c>
      <c r="X65" s="172"/>
      <c r="Y65" s="171" t="s">
        <v>507</v>
      </c>
      <c r="Z65" s="172"/>
      <c r="AA65" s="171" t="s">
        <v>506</v>
      </c>
      <c r="AB65" s="172"/>
      <c r="AC65" s="171" t="s">
        <v>505</v>
      </c>
      <c r="AD65" s="172"/>
      <c r="AE65" s="171" t="s">
        <v>504</v>
      </c>
      <c r="AF65" s="172"/>
      <c r="AG65" s="171" t="s">
        <v>503</v>
      </c>
      <c r="AH65" s="294"/>
      <c r="AI65" s="177"/>
    </row>
    <row r="66" spans="1:35" s="160" customFormat="1" ht="16.149999999999999" customHeight="1" x14ac:dyDescent="0.2">
      <c r="A66" s="700"/>
      <c r="B66" s="613" t="s">
        <v>248</v>
      </c>
      <c r="C66" s="615"/>
      <c r="D66" s="696"/>
      <c r="E66" s="697"/>
      <c r="F66" s="696"/>
      <c r="G66" s="697"/>
      <c r="H66" s="696"/>
      <c r="I66" s="697"/>
      <c r="J66" s="696"/>
      <c r="K66" s="697"/>
      <c r="L66" s="696"/>
      <c r="M66" s="697"/>
      <c r="N66" s="696"/>
      <c r="O66" s="697"/>
      <c r="P66" s="696"/>
      <c r="Q66" s="697"/>
      <c r="R66" s="696"/>
      <c r="S66" s="697"/>
      <c r="T66" s="696"/>
      <c r="U66" s="697"/>
      <c r="V66" s="696"/>
      <c r="W66" s="697"/>
      <c r="X66" s="696"/>
      <c r="Y66" s="697"/>
      <c r="Z66" s="696"/>
      <c r="AA66" s="697"/>
      <c r="AB66" s="696"/>
      <c r="AC66" s="697"/>
      <c r="AD66" s="696"/>
      <c r="AE66" s="697"/>
      <c r="AF66" s="696"/>
      <c r="AG66" s="697"/>
      <c r="AH66" s="627"/>
      <c r="AI66" s="628"/>
    </row>
    <row r="67" spans="1:35" s="160" customFormat="1" ht="16.149999999999999" customHeight="1" x14ac:dyDescent="0.2">
      <c r="A67" s="700"/>
      <c r="B67" s="613" t="s">
        <v>651</v>
      </c>
      <c r="C67" s="615"/>
      <c r="D67" s="694"/>
      <c r="E67" s="695"/>
      <c r="F67" s="694"/>
      <c r="G67" s="695"/>
      <c r="H67" s="694"/>
      <c r="I67" s="695"/>
      <c r="J67" s="694"/>
      <c r="K67" s="695"/>
      <c r="L67" s="694"/>
      <c r="M67" s="695"/>
      <c r="N67" s="694"/>
      <c r="O67" s="695"/>
      <c r="P67" s="694"/>
      <c r="Q67" s="695"/>
      <c r="R67" s="694"/>
      <c r="S67" s="695"/>
      <c r="T67" s="694"/>
      <c r="U67" s="695"/>
      <c r="V67" s="694"/>
      <c r="W67" s="695"/>
      <c r="X67" s="694"/>
      <c r="Y67" s="695"/>
      <c r="Z67" s="694"/>
      <c r="AA67" s="695"/>
      <c r="AB67" s="694"/>
      <c r="AC67" s="695"/>
      <c r="AD67" s="694"/>
      <c r="AE67" s="695"/>
      <c r="AF67" s="694"/>
      <c r="AG67" s="695"/>
      <c r="AH67" s="701"/>
      <c r="AI67" s="702"/>
    </row>
    <row r="68" spans="1:35" s="160" customFormat="1" ht="16.149999999999999" customHeight="1" x14ac:dyDescent="0.2">
      <c r="A68" s="700"/>
      <c r="B68" s="613" t="s">
        <v>247</v>
      </c>
      <c r="C68" s="615"/>
      <c r="D68" s="692"/>
      <c r="E68" s="693"/>
      <c r="F68" s="692"/>
      <c r="G68" s="693"/>
      <c r="H68" s="692"/>
      <c r="I68" s="693"/>
      <c r="J68" s="692"/>
      <c r="K68" s="693"/>
      <c r="L68" s="692"/>
      <c r="M68" s="693"/>
      <c r="N68" s="692"/>
      <c r="O68" s="693"/>
      <c r="P68" s="692"/>
      <c r="Q68" s="693"/>
      <c r="R68" s="692"/>
      <c r="S68" s="693"/>
      <c r="T68" s="692"/>
      <c r="U68" s="693"/>
      <c r="V68" s="692"/>
      <c r="W68" s="693"/>
      <c r="X68" s="692"/>
      <c r="Y68" s="693"/>
      <c r="Z68" s="692"/>
      <c r="AA68" s="693"/>
      <c r="AB68" s="692"/>
      <c r="AC68" s="693"/>
      <c r="AD68" s="692"/>
      <c r="AE68" s="693"/>
      <c r="AF68" s="692"/>
      <c r="AG68" s="693"/>
      <c r="AH68" s="625"/>
      <c r="AI68" s="626"/>
    </row>
    <row r="69" spans="1:35" s="160" customFormat="1" ht="16.350000000000001" customHeight="1" x14ac:dyDescent="0.2">
      <c r="A69" s="168"/>
      <c r="B69" s="608" t="s">
        <v>246</v>
      </c>
      <c r="C69" s="608"/>
      <c r="D69" s="167"/>
      <c r="E69" s="609" t="s">
        <v>652</v>
      </c>
      <c r="F69" s="609"/>
      <c r="G69" s="609"/>
      <c r="H69" s="610"/>
      <c r="I69" s="610"/>
      <c r="J69" s="293"/>
      <c r="K69" s="293"/>
      <c r="L69" s="293"/>
      <c r="M69" s="293"/>
      <c r="N69" s="293"/>
      <c r="O69" s="609" t="s">
        <v>653</v>
      </c>
      <c r="P69" s="609"/>
      <c r="Q69" s="610"/>
      <c r="R69" s="610"/>
      <c r="S69" s="293"/>
      <c r="T69" s="293"/>
      <c r="U69" s="293"/>
      <c r="V69" s="293"/>
      <c r="W69" s="293"/>
      <c r="X69" s="293"/>
      <c r="Y69" s="293"/>
      <c r="Z69" s="293"/>
      <c r="AA69" s="293"/>
      <c r="AB69" s="293"/>
      <c r="AC69" s="293"/>
      <c r="AD69" s="293"/>
      <c r="AE69" s="293"/>
      <c r="AF69" s="293"/>
      <c r="AG69" s="293"/>
      <c r="AH69" s="296"/>
      <c r="AI69" s="296"/>
    </row>
    <row r="70" spans="1:35" s="181" customFormat="1" ht="15" customHeight="1" x14ac:dyDescent="0.2">
      <c r="B70" s="163"/>
      <c r="D70" s="163"/>
      <c r="E70" s="165"/>
    </row>
    <row r="71" spans="1:35" s="161" customFormat="1" ht="16.149999999999999" customHeight="1" x14ac:dyDescent="0.2">
      <c r="A71" s="644" t="s">
        <v>502</v>
      </c>
      <c r="B71" s="613" t="s">
        <v>265</v>
      </c>
      <c r="C71" s="615"/>
      <c r="D71" s="180"/>
      <c r="E71" s="179" t="s">
        <v>501</v>
      </c>
      <c r="F71" s="180"/>
      <c r="G71" s="179" t="s">
        <v>500</v>
      </c>
      <c r="H71" s="180"/>
      <c r="I71" s="179" t="s">
        <v>499</v>
      </c>
      <c r="J71" s="180"/>
      <c r="K71" s="179" t="s">
        <v>498</v>
      </c>
      <c r="L71" s="180"/>
      <c r="M71" s="179" t="s">
        <v>497</v>
      </c>
      <c r="N71" s="180"/>
      <c r="O71" s="179" t="s">
        <v>496</v>
      </c>
      <c r="P71" s="180"/>
      <c r="Q71" s="179" t="s">
        <v>495</v>
      </c>
      <c r="R71" s="180"/>
      <c r="S71" s="179" t="s">
        <v>494</v>
      </c>
      <c r="T71" s="180"/>
      <c r="U71" s="179" t="s">
        <v>493</v>
      </c>
      <c r="V71" s="180"/>
      <c r="W71" s="179" t="s">
        <v>492</v>
      </c>
      <c r="X71" s="180"/>
      <c r="Y71" s="179" t="s">
        <v>491</v>
      </c>
      <c r="Z71" s="180"/>
      <c r="AA71" s="179" t="s">
        <v>490</v>
      </c>
      <c r="AB71" s="180"/>
      <c r="AC71" s="179" t="s">
        <v>489</v>
      </c>
      <c r="AD71" s="180"/>
      <c r="AE71" s="179" t="s">
        <v>488</v>
      </c>
      <c r="AF71" s="180"/>
      <c r="AG71" s="179" t="s">
        <v>487</v>
      </c>
      <c r="AH71" s="178"/>
      <c r="AI71" s="177"/>
    </row>
    <row r="72" spans="1:35" s="160" customFormat="1" ht="16.149999999999999" customHeight="1" x14ac:dyDescent="0.2">
      <c r="A72" s="700"/>
      <c r="B72" s="613" t="s">
        <v>248</v>
      </c>
      <c r="C72" s="615"/>
      <c r="D72" s="696"/>
      <c r="E72" s="697"/>
      <c r="F72" s="696"/>
      <c r="G72" s="697"/>
      <c r="H72" s="696"/>
      <c r="I72" s="697"/>
      <c r="J72" s="696"/>
      <c r="K72" s="697"/>
      <c r="L72" s="696"/>
      <c r="M72" s="697"/>
      <c r="N72" s="696"/>
      <c r="O72" s="697"/>
      <c r="P72" s="696"/>
      <c r="Q72" s="697"/>
      <c r="R72" s="696"/>
      <c r="S72" s="697"/>
      <c r="T72" s="696"/>
      <c r="U72" s="697"/>
      <c r="V72" s="696"/>
      <c r="W72" s="697"/>
      <c r="X72" s="696"/>
      <c r="Y72" s="697"/>
      <c r="Z72" s="696"/>
      <c r="AA72" s="697"/>
      <c r="AB72" s="696"/>
      <c r="AC72" s="697"/>
      <c r="AD72" s="696"/>
      <c r="AE72" s="697"/>
      <c r="AF72" s="696"/>
      <c r="AG72" s="697"/>
      <c r="AH72" s="176"/>
      <c r="AI72" s="175"/>
    </row>
    <row r="73" spans="1:35" s="160" customFormat="1" ht="16.149999999999999" customHeight="1" x14ac:dyDescent="0.2">
      <c r="A73" s="700"/>
      <c r="B73" s="613" t="s">
        <v>651</v>
      </c>
      <c r="C73" s="615"/>
      <c r="D73" s="694"/>
      <c r="E73" s="695"/>
      <c r="F73" s="694"/>
      <c r="G73" s="695"/>
      <c r="H73" s="694"/>
      <c r="I73" s="695"/>
      <c r="J73" s="694"/>
      <c r="K73" s="695"/>
      <c r="L73" s="694"/>
      <c r="M73" s="695"/>
      <c r="N73" s="694"/>
      <c r="O73" s="695"/>
      <c r="P73" s="694"/>
      <c r="Q73" s="695"/>
      <c r="R73" s="694"/>
      <c r="S73" s="695"/>
      <c r="T73" s="694"/>
      <c r="U73" s="695"/>
      <c r="V73" s="694"/>
      <c r="W73" s="695"/>
      <c r="X73" s="694"/>
      <c r="Y73" s="695"/>
      <c r="Z73" s="694"/>
      <c r="AA73" s="695"/>
      <c r="AB73" s="694"/>
      <c r="AC73" s="695"/>
      <c r="AD73" s="694"/>
      <c r="AE73" s="695"/>
      <c r="AF73" s="694"/>
      <c r="AG73" s="695"/>
      <c r="AH73" s="176"/>
      <c r="AI73" s="175"/>
    </row>
    <row r="74" spans="1:35" s="160" customFormat="1" ht="16.149999999999999" customHeight="1" thickBot="1" x14ac:dyDescent="0.25">
      <c r="A74" s="700"/>
      <c r="B74" s="621" t="s">
        <v>247</v>
      </c>
      <c r="C74" s="622"/>
      <c r="D74" s="698"/>
      <c r="E74" s="699"/>
      <c r="F74" s="698"/>
      <c r="G74" s="699"/>
      <c r="H74" s="698"/>
      <c r="I74" s="699"/>
      <c r="J74" s="698"/>
      <c r="K74" s="699"/>
      <c r="L74" s="698"/>
      <c r="M74" s="699"/>
      <c r="N74" s="698"/>
      <c r="O74" s="699"/>
      <c r="P74" s="698"/>
      <c r="Q74" s="699"/>
      <c r="R74" s="698"/>
      <c r="S74" s="699"/>
      <c r="T74" s="698"/>
      <c r="U74" s="699"/>
      <c r="V74" s="698"/>
      <c r="W74" s="699"/>
      <c r="X74" s="698"/>
      <c r="Y74" s="699"/>
      <c r="Z74" s="698"/>
      <c r="AA74" s="699"/>
      <c r="AB74" s="698"/>
      <c r="AC74" s="699"/>
      <c r="AD74" s="698"/>
      <c r="AE74" s="699"/>
      <c r="AF74" s="698"/>
      <c r="AG74" s="699"/>
      <c r="AH74" s="174"/>
      <c r="AI74" s="173"/>
    </row>
    <row r="75" spans="1:35" s="161" customFormat="1" ht="16.149999999999999" customHeight="1" thickTop="1" x14ac:dyDescent="0.2">
      <c r="A75" s="700"/>
      <c r="B75" s="618" t="s">
        <v>265</v>
      </c>
      <c r="C75" s="619"/>
      <c r="D75" s="172"/>
      <c r="E75" s="171" t="s">
        <v>486</v>
      </c>
      <c r="F75" s="172"/>
      <c r="G75" s="171" t="s">
        <v>485</v>
      </c>
      <c r="H75" s="172"/>
      <c r="I75" s="171" t="s">
        <v>484</v>
      </c>
      <c r="J75" s="172"/>
      <c r="K75" s="171" t="s">
        <v>483</v>
      </c>
      <c r="L75" s="172"/>
      <c r="M75" s="171" t="s">
        <v>482</v>
      </c>
      <c r="N75" s="172"/>
      <c r="O75" s="171" t="s">
        <v>481</v>
      </c>
      <c r="P75" s="172"/>
      <c r="Q75" s="171" t="s">
        <v>480</v>
      </c>
      <c r="R75" s="172"/>
      <c r="S75" s="171" t="s">
        <v>479</v>
      </c>
      <c r="T75" s="172"/>
      <c r="U75" s="171" t="s">
        <v>478</v>
      </c>
      <c r="V75" s="172"/>
      <c r="W75" s="171" t="s">
        <v>477</v>
      </c>
      <c r="X75" s="172"/>
      <c r="Y75" s="171" t="s">
        <v>476</v>
      </c>
      <c r="Z75" s="172"/>
      <c r="AA75" s="171" t="s">
        <v>475</v>
      </c>
      <c r="AB75" s="172"/>
      <c r="AC75" s="171" t="s">
        <v>474</v>
      </c>
      <c r="AD75" s="172"/>
      <c r="AE75" s="171" t="s">
        <v>473</v>
      </c>
      <c r="AF75" s="172"/>
      <c r="AG75" s="171" t="s">
        <v>472</v>
      </c>
      <c r="AH75" s="172"/>
      <c r="AI75" s="171" t="s">
        <v>471</v>
      </c>
    </row>
    <row r="76" spans="1:35" s="160" customFormat="1" ht="16.149999999999999" customHeight="1" x14ac:dyDescent="0.2">
      <c r="A76" s="700"/>
      <c r="B76" s="613" t="s">
        <v>248</v>
      </c>
      <c r="C76" s="615"/>
      <c r="D76" s="696"/>
      <c r="E76" s="697"/>
      <c r="F76" s="696"/>
      <c r="G76" s="697"/>
      <c r="H76" s="696"/>
      <c r="I76" s="697"/>
      <c r="J76" s="696"/>
      <c r="K76" s="697"/>
      <c r="L76" s="696"/>
      <c r="M76" s="697"/>
      <c r="N76" s="696"/>
      <c r="O76" s="697"/>
      <c r="P76" s="696"/>
      <c r="Q76" s="697"/>
      <c r="R76" s="696"/>
      <c r="S76" s="697"/>
      <c r="T76" s="696"/>
      <c r="U76" s="697"/>
      <c r="V76" s="696"/>
      <c r="W76" s="697"/>
      <c r="X76" s="696"/>
      <c r="Y76" s="697"/>
      <c r="Z76" s="696"/>
      <c r="AA76" s="697"/>
      <c r="AB76" s="696"/>
      <c r="AC76" s="697"/>
      <c r="AD76" s="696"/>
      <c r="AE76" s="697"/>
      <c r="AF76" s="696"/>
      <c r="AG76" s="697"/>
      <c r="AH76" s="696"/>
      <c r="AI76" s="697"/>
    </row>
    <row r="77" spans="1:35" s="160" customFormat="1" ht="16.149999999999999" customHeight="1" x14ac:dyDescent="0.2">
      <c r="A77" s="700"/>
      <c r="B77" s="613" t="s">
        <v>651</v>
      </c>
      <c r="C77" s="615"/>
      <c r="D77" s="694"/>
      <c r="E77" s="695"/>
      <c r="F77" s="694"/>
      <c r="G77" s="695"/>
      <c r="H77" s="694"/>
      <c r="I77" s="695"/>
      <c r="J77" s="694"/>
      <c r="K77" s="695"/>
      <c r="L77" s="694"/>
      <c r="M77" s="695"/>
      <c r="N77" s="694"/>
      <c r="O77" s="695"/>
      <c r="P77" s="694"/>
      <c r="Q77" s="695"/>
      <c r="R77" s="694"/>
      <c r="S77" s="695"/>
      <c r="T77" s="694"/>
      <c r="U77" s="695"/>
      <c r="V77" s="694"/>
      <c r="W77" s="695"/>
      <c r="X77" s="694"/>
      <c r="Y77" s="695"/>
      <c r="Z77" s="694"/>
      <c r="AA77" s="695"/>
      <c r="AB77" s="694"/>
      <c r="AC77" s="695"/>
      <c r="AD77" s="694"/>
      <c r="AE77" s="695"/>
      <c r="AF77" s="694"/>
      <c r="AG77" s="695"/>
      <c r="AH77" s="694"/>
      <c r="AI77" s="695"/>
    </row>
    <row r="78" spans="1:35" s="160" customFormat="1" ht="16.149999999999999" customHeight="1" x14ac:dyDescent="0.2">
      <c r="A78" s="700"/>
      <c r="B78" s="613" t="s">
        <v>247</v>
      </c>
      <c r="C78" s="615"/>
      <c r="D78" s="692"/>
      <c r="E78" s="693"/>
      <c r="F78" s="692"/>
      <c r="G78" s="693"/>
      <c r="H78" s="692"/>
      <c r="I78" s="693"/>
      <c r="J78" s="692"/>
      <c r="K78" s="693"/>
      <c r="L78" s="692"/>
      <c r="M78" s="693"/>
      <c r="N78" s="692"/>
      <c r="O78" s="693"/>
      <c r="P78" s="692"/>
      <c r="Q78" s="693"/>
      <c r="R78" s="692"/>
      <c r="S78" s="693"/>
      <c r="T78" s="692"/>
      <c r="U78" s="693"/>
      <c r="V78" s="692"/>
      <c r="W78" s="693"/>
      <c r="X78" s="692"/>
      <c r="Y78" s="693"/>
      <c r="Z78" s="692"/>
      <c r="AA78" s="693"/>
      <c r="AB78" s="692"/>
      <c r="AC78" s="693"/>
      <c r="AD78" s="692"/>
      <c r="AE78" s="693"/>
      <c r="AF78" s="692"/>
      <c r="AG78" s="693"/>
      <c r="AH78" s="692"/>
      <c r="AI78" s="693"/>
    </row>
    <row r="79" spans="1:35" s="160" customFormat="1" ht="16.350000000000001" customHeight="1" x14ac:dyDescent="0.2">
      <c r="A79" s="168"/>
      <c r="B79" s="608" t="s">
        <v>246</v>
      </c>
      <c r="C79" s="608"/>
      <c r="D79" s="167"/>
      <c r="E79" s="609" t="s">
        <v>652</v>
      </c>
      <c r="F79" s="609"/>
      <c r="G79" s="609"/>
      <c r="H79" s="610"/>
      <c r="I79" s="610"/>
      <c r="J79" s="293"/>
      <c r="K79" s="293"/>
      <c r="L79" s="293"/>
      <c r="M79" s="293"/>
      <c r="N79" s="293"/>
      <c r="O79" s="609" t="s">
        <v>653</v>
      </c>
      <c r="P79" s="609"/>
      <c r="Q79" s="610"/>
      <c r="R79" s="610"/>
      <c r="S79" s="293"/>
      <c r="T79" s="293"/>
      <c r="U79" s="293"/>
      <c r="V79" s="293"/>
      <c r="W79" s="293"/>
      <c r="X79" s="293"/>
      <c r="Y79" s="293"/>
      <c r="Z79" s="293"/>
      <c r="AA79" s="293"/>
      <c r="AB79" s="293"/>
      <c r="AC79" s="293"/>
      <c r="AD79" s="293"/>
      <c r="AE79" s="293"/>
      <c r="AF79" s="293"/>
      <c r="AG79" s="293"/>
      <c r="AH79" s="293"/>
      <c r="AI79" s="293"/>
    </row>
    <row r="80" spans="1:35" s="181" customFormat="1" ht="15" customHeight="1" x14ac:dyDescent="0.2">
      <c r="B80" s="163"/>
      <c r="D80" s="163"/>
      <c r="E80" s="165"/>
    </row>
    <row r="81" spans="1:35" s="161" customFormat="1" ht="16.149999999999999" customHeight="1" x14ac:dyDescent="0.2">
      <c r="A81" s="644" t="s">
        <v>470</v>
      </c>
      <c r="B81" s="613" t="s">
        <v>265</v>
      </c>
      <c r="C81" s="615"/>
      <c r="D81" s="180"/>
      <c r="E81" s="179" t="s">
        <v>469</v>
      </c>
      <c r="F81" s="180"/>
      <c r="G81" s="179" t="s">
        <v>468</v>
      </c>
      <c r="H81" s="180"/>
      <c r="I81" s="179" t="s">
        <v>467</v>
      </c>
      <c r="J81" s="180"/>
      <c r="K81" s="179" t="s">
        <v>466</v>
      </c>
      <c r="L81" s="180"/>
      <c r="M81" s="179" t="s">
        <v>465</v>
      </c>
      <c r="N81" s="180"/>
      <c r="O81" s="179" t="s">
        <v>464</v>
      </c>
      <c r="P81" s="180"/>
      <c r="Q81" s="179" t="s">
        <v>463</v>
      </c>
      <c r="R81" s="180"/>
      <c r="S81" s="179" t="s">
        <v>462</v>
      </c>
      <c r="T81" s="180"/>
      <c r="U81" s="179" t="s">
        <v>461</v>
      </c>
      <c r="V81" s="180"/>
      <c r="W81" s="179" t="s">
        <v>460</v>
      </c>
      <c r="X81" s="180"/>
      <c r="Y81" s="179" t="s">
        <v>459</v>
      </c>
      <c r="Z81" s="180"/>
      <c r="AA81" s="179" t="s">
        <v>458</v>
      </c>
      <c r="AB81" s="180"/>
      <c r="AC81" s="179" t="s">
        <v>457</v>
      </c>
      <c r="AD81" s="180"/>
      <c r="AE81" s="179" t="s">
        <v>456</v>
      </c>
      <c r="AF81" s="180"/>
      <c r="AG81" s="179" t="s">
        <v>455</v>
      </c>
      <c r="AH81" s="178"/>
      <c r="AI81" s="177"/>
    </row>
    <row r="82" spans="1:35" s="160" customFormat="1" ht="16.149999999999999" customHeight="1" x14ac:dyDescent="0.2">
      <c r="A82" s="700"/>
      <c r="B82" s="613" t="s">
        <v>248</v>
      </c>
      <c r="C82" s="615"/>
      <c r="D82" s="696"/>
      <c r="E82" s="697"/>
      <c r="F82" s="696"/>
      <c r="G82" s="697"/>
      <c r="H82" s="696"/>
      <c r="I82" s="697"/>
      <c r="J82" s="696"/>
      <c r="K82" s="697"/>
      <c r="L82" s="696"/>
      <c r="M82" s="697"/>
      <c r="N82" s="696"/>
      <c r="O82" s="697"/>
      <c r="P82" s="696"/>
      <c r="Q82" s="697"/>
      <c r="R82" s="696"/>
      <c r="S82" s="697"/>
      <c r="T82" s="696"/>
      <c r="U82" s="697"/>
      <c r="V82" s="696"/>
      <c r="W82" s="697"/>
      <c r="X82" s="696"/>
      <c r="Y82" s="697"/>
      <c r="Z82" s="696"/>
      <c r="AA82" s="697"/>
      <c r="AB82" s="696"/>
      <c r="AC82" s="697"/>
      <c r="AD82" s="696"/>
      <c r="AE82" s="697"/>
      <c r="AF82" s="696"/>
      <c r="AG82" s="697"/>
      <c r="AH82" s="176"/>
      <c r="AI82" s="175"/>
    </row>
    <row r="83" spans="1:35" s="160" customFormat="1" ht="16.149999999999999" customHeight="1" x14ac:dyDescent="0.2">
      <c r="A83" s="700"/>
      <c r="B83" s="613" t="s">
        <v>651</v>
      </c>
      <c r="C83" s="615"/>
      <c r="D83" s="694"/>
      <c r="E83" s="695"/>
      <c r="F83" s="694"/>
      <c r="G83" s="695"/>
      <c r="H83" s="694"/>
      <c r="I83" s="695"/>
      <c r="J83" s="694"/>
      <c r="K83" s="695"/>
      <c r="L83" s="694"/>
      <c r="M83" s="695"/>
      <c r="N83" s="694"/>
      <c r="O83" s="695"/>
      <c r="P83" s="694"/>
      <c r="Q83" s="695"/>
      <c r="R83" s="694"/>
      <c r="S83" s="695"/>
      <c r="T83" s="694"/>
      <c r="U83" s="695"/>
      <c r="V83" s="694"/>
      <c r="W83" s="695"/>
      <c r="X83" s="694"/>
      <c r="Y83" s="695"/>
      <c r="Z83" s="694"/>
      <c r="AA83" s="695"/>
      <c r="AB83" s="694"/>
      <c r="AC83" s="695"/>
      <c r="AD83" s="694"/>
      <c r="AE83" s="695"/>
      <c r="AF83" s="694"/>
      <c r="AG83" s="695"/>
      <c r="AH83" s="176"/>
      <c r="AI83" s="175"/>
    </row>
    <row r="84" spans="1:35" s="160" customFormat="1" ht="16.149999999999999" customHeight="1" thickBot="1" x14ac:dyDescent="0.25">
      <c r="A84" s="700"/>
      <c r="B84" s="621" t="s">
        <v>247</v>
      </c>
      <c r="C84" s="622"/>
      <c r="D84" s="698"/>
      <c r="E84" s="699"/>
      <c r="F84" s="698"/>
      <c r="G84" s="699"/>
      <c r="H84" s="698"/>
      <c r="I84" s="699"/>
      <c r="J84" s="698"/>
      <c r="K84" s="699"/>
      <c r="L84" s="698"/>
      <c r="M84" s="699"/>
      <c r="N84" s="698"/>
      <c r="O84" s="699"/>
      <c r="P84" s="698"/>
      <c r="Q84" s="699"/>
      <c r="R84" s="698"/>
      <c r="S84" s="699"/>
      <c r="T84" s="698"/>
      <c r="U84" s="699"/>
      <c r="V84" s="698"/>
      <c r="W84" s="699"/>
      <c r="X84" s="698"/>
      <c r="Y84" s="699"/>
      <c r="Z84" s="698"/>
      <c r="AA84" s="699"/>
      <c r="AB84" s="698"/>
      <c r="AC84" s="699"/>
      <c r="AD84" s="698"/>
      <c r="AE84" s="699"/>
      <c r="AF84" s="698"/>
      <c r="AG84" s="699"/>
      <c r="AH84" s="183"/>
      <c r="AI84" s="182"/>
    </row>
    <row r="85" spans="1:35" s="161" customFormat="1" ht="16.149999999999999" customHeight="1" thickTop="1" x14ac:dyDescent="0.2">
      <c r="A85" s="700"/>
      <c r="B85" s="618" t="s">
        <v>265</v>
      </c>
      <c r="C85" s="619"/>
      <c r="D85" s="172"/>
      <c r="E85" s="171" t="s">
        <v>454</v>
      </c>
      <c r="F85" s="172"/>
      <c r="G85" s="171" t="s">
        <v>453</v>
      </c>
      <c r="H85" s="172"/>
      <c r="I85" s="171" t="s">
        <v>452</v>
      </c>
      <c r="J85" s="172"/>
      <c r="K85" s="171" t="s">
        <v>451</v>
      </c>
      <c r="L85" s="172"/>
      <c r="M85" s="171" t="s">
        <v>450</v>
      </c>
      <c r="N85" s="172"/>
      <c r="O85" s="171" t="s">
        <v>449</v>
      </c>
      <c r="P85" s="172"/>
      <c r="Q85" s="171" t="s">
        <v>448</v>
      </c>
      <c r="R85" s="172"/>
      <c r="S85" s="171" t="s">
        <v>447</v>
      </c>
      <c r="T85" s="172"/>
      <c r="U85" s="171" t="s">
        <v>446</v>
      </c>
      <c r="V85" s="172"/>
      <c r="W85" s="171" t="s">
        <v>445</v>
      </c>
      <c r="X85" s="172"/>
      <c r="Y85" s="171" t="s">
        <v>444</v>
      </c>
      <c r="Z85" s="172"/>
      <c r="AA85" s="171" t="s">
        <v>443</v>
      </c>
      <c r="AB85" s="172"/>
      <c r="AC85" s="171" t="s">
        <v>442</v>
      </c>
      <c r="AD85" s="172"/>
      <c r="AE85" s="171" t="s">
        <v>441</v>
      </c>
      <c r="AF85" s="172"/>
      <c r="AG85" s="171" t="s">
        <v>440</v>
      </c>
      <c r="AH85" s="294"/>
      <c r="AI85" s="177"/>
    </row>
    <row r="86" spans="1:35" s="160" customFormat="1" ht="16.149999999999999" customHeight="1" x14ac:dyDescent="0.2">
      <c r="A86" s="700"/>
      <c r="B86" s="613" t="s">
        <v>248</v>
      </c>
      <c r="C86" s="615"/>
      <c r="D86" s="696"/>
      <c r="E86" s="697"/>
      <c r="F86" s="696"/>
      <c r="G86" s="697"/>
      <c r="H86" s="696"/>
      <c r="I86" s="697"/>
      <c r="J86" s="696"/>
      <c r="K86" s="697"/>
      <c r="L86" s="696"/>
      <c r="M86" s="697"/>
      <c r="N86" s="696"/>
      <c r="O86" s="697"/>
      <c r="P86" s="696"/>
      <c r="Q86" s="697"/>
      <c r="R86" s="696"/>
      <c r="S86" s="697"/>
      <c r="T86" s="696"/>
      <c r="U86" s="697"/>
      <c r="V86" s="696"/>
      <c r="W86" s="697"/>
      <c r="X86" s="696"/>
      <c r="Y86" s="697"/>
      <c r="Z86" s="696"/>
      <c r="AA86" s="697"/>
      <c r="AB86" s="696"/>
      <c r="AC86" s="697"/>
      <c r="AD86" s="696"/>
      <c r="AE86" s="697"/>
      <c r="AF86" s="696"/>
      <c r="AG86" s="697"/>
      <c r="AH86" s="627"/>
      <c r="AI86" s="628"/>
    </row>
    <row r="87" spans="1:35" s="160" customFormat="1" ht="16.149999999999999" customHeight="1" x14ac:dyDescent="0.2">
      <c r="A87" s="700"/>
      <c r="B87" s="613" t="s">
        <v>651</v>
      </c>
      <c r="C87" s="615"/>
      <c r="D87" s="694"/>
      <c r="E87" s="695"/>
      <c r="F87" s="694"/>
      <c r="G87" s="695"/>
      <c r="H87" s="694"/>
      <c r="I87" s="695"/>
      <c r="J87" s="694"/>
      <c r="K87" s="695"/>
      <c r="L87" s="694"/>
      <c r="M87" s="695"/>
      <c r="N87" s="694"/>
      <c r="O87" s="695"/>
      <c r="P87" s="694"/>
      <c r="Q87" s="695"/>
      <c r="R87" s="694"/>
      <c r="S87" s="695"/>
      <c r="T87" s="694"/>
      <c r="U87" s="695"/>
      <c r="V87" s="694"/>
      <c r="W87" s="695"/>
      <c r="X87" s="694"/>
      <c r="Y87" s="695"/>
      <c r="Z87" s="694"/>
      <c r="AA87" s="695"/>
      <c r="AB87" s="694"/>
      <c r="AC87" s="695"/>
      <c r="AD87" s="694"/>
      <c r="AE87" s="695"/>
      <c r="AF87" s="694"/>
      <c r="AG87" s="695"/>
      <c r="AH87" s="701"/>
      <c r="AI87" s="702"/>
    </row>
    <row r="88" spans="1:35" s="160" customFormat="1" ht="16.149999999999999" customHeight="1" x14ac:dyDescent="0.2">
      <c r="A88" s="700"/>
      <c r="B88" s="613" t="s">
        <v>247</v>
      </c>
      <c r="C88" s="615"/>
      <c r="D88" s="692"/>
      <c r="E88" s="693"/>
      <c r="F88" s="692"/>
      <c r="G88" s="693"/>
      <c r="H88" s="692"/>
      <c r="I88" s="693"/>
      <c r="J88" s="692"/>
      <c r="K88" s="693"/>
      <c r="L88" s="692"/>
      <c r="M88" s="693"/>
      <c r="N88" s="692"/>
      <c r="O88" s="693"/>
      <c r="P88" s="692"/>
      <c r="Q88" s="693"/>
      <c r="R88" s="692"/>
      <c r="S88" s="693"/>
      <c r="T88" s="692"/>
      <c r="U88" s="693"/>
      <c r="V88" s="692"/>
      <c r="W88" s="693"/>
      <c r="X88" s="692"/>
      <c r="Y88" s="693"/>
      <c r="Z88" s="692"/>
      <c r="AA88" s="693"/>
      <c r="AB88" s="692"/>
      <c r="AC88" s="693"/>
      <c r="AD88" s="692"/>
      <c r="AE88" s="693"/>
      <c r="AF88" s="692"/>
      <c r="AG88" s="693"/>
      <c r="AH88" s="625"/>
      <c r="AI88" s="626"/>
    </row>
    <row r="89" spans="1:35" s="160" customFormat="1" ht="16.350000000000001" customHeight="1" x14ac:dyDescent="0.2">
      <c r="A89" s="168"/>
      <c r="B89" s="608" t="s">
        <v>246</v>
      </c>
      <c r="C89" s="608"/>
      <c r="D89" s="167"/>
      <c r="E89" s="609" t="s">
        <v>652</v>
      </c>
      <c r="F89" s="609"/>
      <c r="G89" s="609"/>
      <c r="H89" s="610"/>
      <c r="I89" s="610"/>
      <c r="J89" s="293"/>
      <c r="K89" s="293"/>
      <c r="L89" s="293"/>
      <c r="M89" s="293"/>
      <c r="N89" s="293"/>
      <c r="O89" s="609" t="s">
        <v>653</v>
      </c>
      <c r="P89" s="609"/>
      <c r="Q89" s="610"/>
      <c r="R89" s="610"/>
      <c r="S89" s="293"/>
      <c r="T89" s="293"/>
      <c r="U89" s="293"/>
      <c r="V89" s="293"/>
      <c r="W89" s="293"/>
      <c r="X89" s="293"/>
      <c r="Y89" s="293"/>
      <c r="Z89" s="293"/>
      <c r="AA89" s="293"/>
      <c r="AB89" s="293"/>
      <c r="AC89" s="293"/>
      <c r="AD89" s="293"/>
      <c r="AE89" s="293"/>
      <c r="AF89" s="293"/>
      <c r="AG89" s="293"/>
      <c r="AH89" s="296"/>
      <c r="AI89" s="296"/>
    </row>
    <row r="90" spans="1:35" s="181" customFormat="1" ht="15" customHeight="1" x14ac:dyDescent="0.2">
      <c r="B90" s="163"/>
      <c r="D90" s="163"/>
      <c r="E90" s="165"/>
    </row>
    <row r="91" spans="1:35" s="161" customFormat="1" ht="16.149999999999999" customHeight="1" x14ac:dyDescent="0.2">
      <c r="A91" s="644" t="s">
        <v>439</v>
      </c>
      <c r="B91" s="613" t="s">
        <v>265</v>
      </c>
      <c r="C91" s="615"/>
      <c r="D91" s="180"/>
      <c r="E91" s="179" t="s">
        <v>438</v>
      </c>
      <c r="F91" s="180"/>
      <c r="G91" s="179" t="s">
        <v>437</v>
      </c>
      <c r="H91" s="180"/>
      <c r="I91" s="179" t="s">
        <v>436</v>
      </c>
      <c r="J91" s="180"/>
      <c r="K91" s="179" t="s">
        <v>435</v>
      </c>
      <c r="L91" s="180"/>
      <c r="M91" s="179" t="s">
        <v>434</v>
      </c>
      <c r="N91" s="180"/>
      <c r="O91" s="179" t="s">
        <v>433</v>
      </c>
      <c r="P91" s="180"/>
      <c r="Q91" s="179" t="s">
        <v>432</v>
      </c>
      <c r="R91" s="180"/>
      <c r="S91" s="179" t="s">
        <v>431</v>
      </c>
      <c r="T91" s="180"/>
      <c r="U91" s="179" t="s">
        <v>430</v>
      </c>
      <c r="V91" s="180"/>
      <c r="W91" s="179" t="s">
        <v>429</v>
      </c>
      <c r="X91" s="180"/>
      <c r="Y91" s="179" t="s">
        <v>428</v>
      </c>
      <c r="Z91" s="180"/>
      <c r="AA91" s="179" t="s">
        <v>427</v>
      </c>
      <c r="AB91" s="180"/>
      <c r="AC91" s="179" t="s">
        <v>426</v>
      </c>
      <c r="AD91" s="180"/>
      <c r="AE91" s="179" t="s">
        <v>425</v>
      </c>
      <c r="AF91" s="180"/>
      <c r="AG91" s="179" t="s">
        <v>424</v>
      </c>
      <c r="AH91" s="178"/>
      <c r="AI91" s="177"/>
    </row>
    <row r="92" spans="1:35" s="160" customFormat="1" ht="16.149999999999999" customHeight="1" x14ac:dyDescent="0.2">
      <c r="A92" s="700"/>
      <c r="B92" s="613" t="s">
        <v>248</v>
      </c>
      <c r="C92" s="615"/>
      <c r="D92" s="696"/>
      <c r="E92" s="697"/>
      <c r="F92" s="696"/>
      <c r="G92" s="697"/>
      <c r="H92" s="696"/>
      <c r="I92" s="697"/>
      <c r="J92" s="696"/>
      <c r="K92" s="697"/>
      <c r="L92" s="696"/>
      <c r="M92" s="697"/>
      <c r="N92" s="696"/>
      <c r="O92" s="697"/>
      <c r="P92" s="696"/>
      <c r="Q92" s="697"/>
      <c r="R92" s="696"/>
      <c r="S92" s="697"/>
      <c r="T92" s="696"/>
      <c r="U92" s="697"/>
      <c r="V92" s="696"/>
      <c r="W92" s="697"/>
      <c r="X92" s="696"/>
      <c r="Y92" s="697"/>
      <c r="Z92" s="696"/>
      <c r="AA92" s="697"/>
      <c r="AB92" s="696"/>
      <c r="AC92" s="697"/>
      <c r="AD92" s="696"/>
      <c r="AE92" s="697"/>
      <c r="AF92" s="696"/>
      <c r="AG92" s="697"/>
      <c r="AH92" s="176"/>
      <c r="AI92" s="175"/>
    </row>
    <row r="93" spans="1:35" s="160" customFormat="1" ht="16.149999999999999" customHeight="1" x14ac:dyDescent="0.2">
      <c r="A93" s="700"/>
      <c r="B93" s="613" t="s">
        <v>651</v>
      </c>
      <c r="C93" s="615"/>
      <c r="D93" s="694"/>
      <c r="E93" s="695"/>
      <c r="F93" s="694"/>
      <c r="G93" s="695"/>
      <c r="H93" s="694"/>
      <c r="I93" s="695"/>
      <c r="J93" s="694"/>
      <c r="K93" s="695"/>
      <c r="L93" s="694"/>
      <c r="M93" s="695"/>
      <c r="N93" s="694"/>
      <c r="O93" s="695"/>
      <c r="P93" s="694"/>
      <c r="Q93" s="695"/>
      <c r="R93" s="694"/>
      <c r="S93" s="695"/>
      <c r="T93" s="694"/>
      <c r="U93" s="695"/>
      <c r="V93" s="694"/>
      <c r="W93" s="695"/>
      <c r="X93" s="694"/>
      <c r="Y93" s="695"/>
      <c r="Z93" s="694"/>
      <c r="AA93" s="695"/>
      <c r="AB93" s="694"/>
      <c r="AC93" s="695"/>
      <c r="AD93" s="694"/>
      <c r="AE93" s="695"/>
      <c r="AF93" s="694"/>
      <c r="AG93" s="695"/>
      <c r="AH93" s="176"/>
      <c r="AI93" s="175"/>
    </row>
    <row r="94" spans="1:35" s="160" customFormat="1" ht="16.149999999999999" customHeight="1" thickBot="1" x14ac:dyDescent="0.25">
      <c r="A94" s="700"/>
      <c r="B94" s="621" t="s">
        <v>247</v>
      </c>
      <c r="C94" s="622"/>
      <c r="D94" s="698"/>
      <c r="E94" s="699"/>
      <c r="F94" s="698"/>
      <c r="G94" s="699"/>
      <c r="H94" s="698"/>
      <c r="I94" s="699"/>
      <c r="J94" s="698"/>
      <c r="K94" s="699"/>
      <c r="L94" s="698"/>
      <c r="M94" s="699"/>
      <c r="N94" s="698"/>
      <c r="O94" s="699"/>
      <c r="P94" s="698"/>
      <c r="Q94" s="699"/>
      <c r="R94" s="698"/>
      <c r="S94" s="699"/>
      <c r="T94" s="698"/>
      <c r="U94" s="699"/>
      <c r="V94" s="698"/>
      <c r="W94" s="699"/>
      <c r="X94" s="698"/>
      <c r="Y94" s="699"/>
      <c r="Z94" s="698"/>
      <c r="AA94" s="699"/>
      <c r="AB94" s="698"/>
      <c r="AC94" s="699"/>
      <c r="AD94" s="698"/>
      <c r="AE94" s="699"/>
      <c r="AF94" s="698"/>
      <c r="AG94" s="699"/>
      <c r="AH94" s="174"/>
      <c r="AI94" s="173"/>
    </row>
    <row r="95" spans="1:35" s="161" customFormat="1" ht="16.149999999999999" customHeight="1" thickTop="1" x14ac:dyDescent="0.2">
      <c r="A95" s="700"/>
      <c r="B95" s="618" t="s">
        <v>265</v>
      </c>
      <c r="C95" s="619"/>
      <c r="D95" s="172"/>
      <c r="E95" s="171" t="s">
        <v>423</v>
      </c>
      <c r="F95" s="172"/>
      <c r="G95" s="171" t="s">
        <v>422</v>
      </c>
      <c r="H95" s="172"/>
      <c r="I95" s="171" t="s">
        <v>421</v>
      </c>
      <c r="J95" s="172"/>
      <c r="K95" s="171" t="s">
        <v>420</v>
      </c>
      <c r="L95" s="172"/>
      <c r="M95" s="171" t="s">
        <v>419</v>
      </c>
      <c r="N95" s="172"/>
      <c r="O95" s="171" t="s">
        <v>418</v>
      </c>
      <c r="P95" s="172"/>
      <c r="Q95" s="171" t="s">
        <v>417</v>
      </c>
      <c r="R95" s="172"/>
      <c r="S95" s="171" t="s">
        <v>416</v>
      </c>
      <c r="T95" s="172"/>
      <c r="U95" s="171" t="s">
        <v>415</v>
      </c>
      <c r="V95" s="172"/>
      <c r="W95" s="171" t="s">
        <v>414</v>
      </c>
      <c r="X95" s="172"/>
      <c r="Y95" s="171" t="s">
        <v>413</v>
      </c>
      <c r="Z95" s="172"/>
      <c r="AA95" s="171" t="s">
        <v>412</v>
      </c>
      <c r="AB95" s="172"/>
      <c r="AC95" s="171" t="s">
        <v>411</v>
      </c>
      <c r="AD95" s="172"/>
      <c r="AE95" s="171" t="s">
        <v>410</v>
      </c>
      <c r="AF95" s="172"/>
      <c r="AG95" s="171" t="s">
        <v>409</v>
      </c>
      <c r="AH95" s="172"/>
      <c r="AI95" s="171" t="s">
        <v>408</v>
      </c>
    </row>
    <row r="96" spans="1:35" s="160" customFormat="1" ht="16.149999999999999" customHeight="1" x14ac:dyDescent="0.2">
      <c r="A96" s="700"/>
      <c r="B96" s="613" t="s">
        <v>248</v>
      </c>
      <c r="C96" s="615"/>
      <c r="D96" s="696"/>
      <c r="E96" s="697"/>
      <c r="F96" s="696"/>
      <c r="G96" s="697"/>
      <c r="H96" s="696"/>
      <c r="I96" s="697"/>
      <c r="J96" s="696"/>
      <c r="K96" s="697"/>
      <c r="L96" s="696"/>
      <c r="M96" s="697"/>
      <c r="N96" s="696"/>
      <c r="O96" s="697"/>
      <c r="P96" s="696"/>
      <c r="Q96" s="697"/>
      <c r="R96" s="696"/>
      <c r="S96" s="697"/>
      <c r="T96" s="696"/>
      <c r="U96" s="697"/>
      <c r="V96" s="696"/>
      <c r="W96" s="697"/>
      <c r="X96" s="696"/>
      <c r="Y96" s="697"/>
      <c r="Z96" s="696"/>
      <c r="AA96" s="697"/>
      <c r="AB96" s="696"/>
      <c r="AC96" s="697"/>
      <c r="AD96" s="696"/>
      <c r="AE96" s="697"/>
      <c r="AF96" s="696"/>
      <c r="AG96" s="697"/>
      <c r="AH96" s="696"/>
      <c r="AI96" s="697"/>
    </row>
    <row r="97" spans="1:35" s="160" customFormat="1" ht="16.149999999999999" customHeight="1" x14ac:dyDescent="0.2">
      <c r="A97" s="700"/>
      <c r="B97" s="613" t="s">
        <v>651</v>
      </c>
      <c r="C97" s="615"/>
      <c r="D97" s="694"/>
      <c r="E97" s="695"/>
      <c r="F97" s="694"/>
      <c r="G97" s="695"/>
      <c r="H97" s="694"/>
      <c r="I97" s="695"/>
      <c r="J97" s="694"/>
      <c r="K97" s="695"/>
      <c r="L97" s="694"/>
      <c r="M97" s="695"/>
      <c r="N97" s="694"/>
      <c r="O97" s="695"/>
      <c r="P97" s="694"/>
      <c r="Q97" s="695"/>
      <c r="R97" s="694"/>
      <c r="S97" s="695"/>
      <c r="T97" s="694"/>
      <c r="U97" s="695"/>
      <c r="V97" s="694"/>
      <c r="W97" s="695"/>
      <c r="X97" s="694"/>
      <c r="Y97" s="695"/>
      <c r="Z97" s="694"/>
      <c r="AA97" s="695"/>
      <c r="AB97" s="694"/>
      <c r="AC97" s="695"/>
      <c r="AD97" s="694"/>
      <c r="AE97" s="695"/>
      <c r="AF97" s="694"/>
      <c r="AG97" s="695"/>
      <c r="AH97" s="694"/>
      <c r="AI97" s="695"/>
    </row>
    <row r="98" spans="1:35" s="160" customFormat="1" ht="16.149999999999999" customHeight="1" x14ac:dyDescent="0.2">
      <c r="A98" s="700"/>
      <c r="B98" s="613" t="s">
        <v>247</v>
      </c>
      <c r="C98" s="615"/>
      <c r="D98" s="692"/>
      <c r="E98" s="693"/>
      <c r="F98" s="692"/>
      <c r="G98" s="693"/>
      <c r="H98" s="692"/>
      <c r="I98" s="693"/>
      <c r="J98" s="692"/>
      <c r="K98" s="693"/>
      <c r="L98" s="692"/>
      <c r="M98" s="693"/>
      <c r="N98" s="692"/>
      <c r="O98" s="693"/>
      <c r="P98" s="692"/>
      <c r="Q98" s="693"/>
      <c r="R98" s="692"/>
      <c r="S98" s="693"/>
      <c r="T98" s="692"/>
      <c r="U98" s="693"/>
      <c r="V98" s="692"/>
      <c r="W98" s="693"/>
      <c r="X98" s="692"/>
      <c r="Y98" s="693"/>
      <c r="Z98" s="692"/>
      <c r="AA98" s="693"/>
      <c r="AB98" s="692"/>
      <c r="AC98" s="693"/>
      <c r="AD98" s="692"/>
      <c r="AE98" s="693"/>
      <c r="AF98" s="692"/>
      <c r="AG98" s="693"/>
      <c r="AH98" s="692"/>
      <c r="AI98" s="693"/>
    </row>
    <row r="99" spans="1:35" s="160" customFormat="1" ht="16.350000000000001" customHeight="1" x14ac:dyDescent="0.2">
      <c r="A99" s="168"/>
      <c r="B99" s="608" t="s">
        <v>246</v>
      </c>
      <c r="C99" s="608"/>
      <c r="D99" s="167"/>
      <c r="E99" s="609" t="s">
        <v>652</v>
      </c>
      <c r="F99" s="609"/>
      <c r="G99" s="609"/>
      <c r="H99" s="610"/>
      <c r="I99" s="610"/>
      <c r="J99" s="293"/>
      <c r="K99" s="293"/>
      <c r="L99" s="293"/>
      <c r="M99" s="293"/>
      <c r="N99" s="293"/>
      <c r="O99" s="609" t="s">
        <v>653</v>
      </c>
      <c r="P99" s="609"/>
      <c r="Q99" s="610"/>
      <c r="R99" s="610"/>
      <c r="S99" s="293"/>
      <c r="T99" s="293"/>
      <c r="U99" s="293"/>
      <c r="V99" s="293"/>
      <c r="W99" s="293"/>
      <c r="X99" s="293"/>
      <c r="Y99" s="293"/>
      <c r="Z99" s="293"/>
      <c r="AA99" s="293"/>
      <c r="AB99" s="293"/>
      <c r="AC99" s="293"/>
      <c r="AD99" s="293"/>
      <c r="AE99" s="293"/>
      <c r="AF99" s="293"/>
      <c r="AG99" s="293"/>
      <c r="AH99" s="293"/>
      <c r="AI99" s="293"/>
    </row>
    <row r="100" spans="1:35" s="181" customFormat="1" ht="15" customHeight="1" x14ac:dyDescent="0.2">
      <c r="B100" s="163"/>
      <c r="D100" s="163"/>
      <c r="E100" s="165"/>
    </row>
    <row r="101" spans="1:35" s="161" customFormat="1" ht="16.149999999999999" customHeight="1" x14ac:dyDescent="0.2">
      <c r="A101" s="644" t="s">
        <v>407</v>
      </c>
      <c r="B101" s="613" t="s">
        <v>265</v>
      </c>
      <c r="C101" s="615"/>
      <c r="D101" s="180"/>
      <c r="E101" s="179" t="s">
        <v>406</v>
      </c>
      <c r="F101" s="180"/>
      <c r="G101" s="179" t="s">
        <v>405</v>
      </c>
      <c r="H101" s="180"/>
      <c r="I101" s="179" t="s">
        <v>404</v>
      </c>
      <c r="J101" s="180"/>
      <c r="K101" s="179" t="s">
        <v>403</v>
      </c>
      <c r="L101" s="180"/>
      <c r="M101" s="179" t="s">
        <v>402</v>
      </c>
      <c r="N101" s="180"/>
      <c r="O101" s="179" t="s">
        <v>401</v>
      </c>
      <c r="P101" s="180"/>
      <c r="Q101" s="179" t="s">
        <v>400</v>
      </c>
      <c r="R101" s="180"/>
      <c r="S101" s="179" t="s">
        <v>399</v>
      </c>
      <c r="T101" s="180"/>
      <c r="U101" s="179" t="s">
        <v>398</v>
      </c>
      <c r="V101" s="180"/>
      <c r="W101" s="179" t="s">
        <v>397</v>
      </c>
      <c r="X101" s="180"/>
      <c r="Y101" s="179" t="s">
        <v>396</v>
      </c>
      <c r="Z101" s="180"/>
      <c r="AA101" s="179" t="s">
        <v>395</v>
      </c>
      <c r="AB101" s="180"/>
      <c r="AC101" s="179" t="s">
        <v>394</v>
      </c>
      <c r="AD101" s="180"/>
      <c r="AE101" s="179" t="s">
        <v>393</v>
      </c>
      <c r="AF101" s="180"/>
      <c r="AG101" s="179" t="s">
        <v>392</v>
      </c>
      <c r="AH101" s="178"/>
      <c r="AI101" s="177"/>
    </row>
    <row r="102" spans="1:35" s="160" customFormat="1" ht="16.149999999999999" customHeight="1" x14ac:dyDescent="0.2">
      <c r="A102" s="700"/>
      <c r="B102" s="613" t="s">
        <v>248</v>
      </c>
      <c r="C102" s="615"/>
      <c r="D102" s="696"/>
      <c r="E102" s="697"/>
      <c r="F102" s="696"/>
      <c r="G102" s="697"/>
      <c r="H102" s="696"/>
      <c r="I102" s="697"/>
      <c r="J102" s="696"/>
      <c r="K102" s="697"/>
      <c r="L102" s="696"/>
      <c r="M102" s="697"/>
      <c r="N102" s="696"/>
      <c r="O102" s="697"/>
      <c r="P102" s="696"/>
      <c r="Q102" s="697"/>
      <c r="R102" s="696"/>
      <c r="S102" s="697"/>
      <c r="T102" s="696"/>
      <c r="U102" s="697"/>
      <c r="V102" s="696"/>
      <c r="W102" s="697"/>
      <c r="X102" s="696"/>
      <c r="Y102" s="697"/>
      <c r="Z102" s="696"/>
      <c r="AA102" s="697"/>
      <c r="AB102" s="696"/>
      <c r="AC102" s="697"/>
      <c r="AD102" s="696"/>
      <c r="AE102" s="697"/>
      <c r="AF102" s="696"/>
      <c r="AG102" s="697"/>
      <c r="AH102" s="176"/>
      <c r="AI102" s="175"/>
    </row>
    <row r="103" spans="1:35" s="160" customFormat="1" ht="16.149999999999999" customHeight="1" x14ac:dyDescent="0.2">
      <c r="A103" s="700"/>
      <c r="B103" s="613" t="s">
        <v>651</v>
      </c>
      <c r="C103" s="615"/>
      <c r="D103" s="694"/>
      <c r="E103" s="695"/>
      <c r="F103" s="694"/>
      <c r="G103" s="695"/>
      <c r="H103" s="694"/>
      <c r="I103" s="695"/>
      <c r="J103" s="694"/>
      <c r="K103" s="695"/>
      <c r="L103" s="694"/>
      <c r="M103" s="695"/>
      <c r="N103" s="694"/>
      <c r="O103" s="695"/>
      <c r="P103" s="694"/>
      <c r="Q103" s="695"/>
      <c r="R103" s="694"/>
      <c r="S103" s="695"/>
      <c r="T103" s="694"/>
      <c r="U103" s="695"/>
      <c r="V103" s="694"/>
      <c r="W103" s="695"/>
      <c r="X103" s="694"/>
      <c r="Y103" s="695"/>
      <c r="Z103" s="694"/>
      <c r="AA103" s="695"/>
      <c r="AB103" s="694"/>
      <c r="AC103" s="695"/>
      <c r="AD103" s="694"/>
      <c r="AE103" s="695"/>
      <c r="AF103" s="694"/>
      <c r="AG103" s="695"/>
      <c r="AH103" s="176"/>
      <c r="AI103" s="175"/>
    </row>
    <row r="104" spans="1:35" s="160" customFormat="1" ht="16.149999999999999" customHeight="1" thickBot="1" x14ac:dyDescent="0.25">
      <c r="A104" s="700"/>
      <c r="B104" s="621" t="s">
        <v>247</v>
      </c>
      <c r="C104" s="622"/>
      <c r="D104" s="698"/>
      <c r="E104" s="699"/>
      <c r="F104" s="698"/>
      <c r="G104" s="699"/>
      <c r="H104" s="698"/>
      <c r="I104" s="699"/>
      <c r="J104" s="698"/>
      <c r="K104" s="699"/>
      <c r="L104" s="698"/>
      <c r="M104" s="699"/>
      <c r="N104" s="698"/>
      <c r="O104" s="699"/>
      <c r="P104" s="698"/>
      <c r="Q104" s="699"/>
      <c r="R104" s="698"/>
      <c r="S104" s="699"/>
      <c r="T104" s="698"/>
      <c r="U104" s="699"/>
      <c r="V104" s="698"/>
      <c r="W104" s="699"/>
      <c r="X104" s="698"/>
      <c r="Y104" s="699"/>
      <c r="Z104" s="698"/>
      <c r="AA104" s="699"/>
      <c r="AB104" s="698"/>
      <c r="AC104" s="699"/>
      <c r="AD104" s="698"/>
      <c r="AE104" s="699"/>
      <c r="AF104" s="698"/>
      <c r="AG104" s="699"/>
      <c r="AH104" s="174"/>
      <c r="AI104" s="173"/>
    </row>
    <row r="105" spans="1:35" s="161" customFormat="1" ht="16.149999999999999" customHeight="1" thickTop="1" x14ac:dyDescent="0.2">
      <c r="A105" s="700"/>
      <c r="B105" s="618" t="s">
        <v>265</v>
      </c>
      <c r="C105" s="619"/>
      <c r="D105" s="172"/>
      <c r="E105" s="171" t="s">
        <v>391</v>
      </c>
      <c r="F105" s="172"/>
      <c r="G105" s="171" t="s">
        <v>390</v>
      </c>
      <c r="H105" s="172"/>
      <c r="I105" s="171" t="s">
        <v>389</v>
      </c>
      <c r="J105" s="172"/>
      <c r="K105" s="171" t="s">
        <v>388</v>
      </c>
      <c r="L105" s="172"/>
      <c r="M105" s="171" t="s">
        <v>387</v>
      </c>
      <c r="N105" s="172"/>
      <c r="O105" s="171" t="s">
        <v>386</v>
      </c>
      <c r="P105" s="172"/>
      <c r="Q105" s="171" t="s">
        <v>385</v>
      </c>
      <c r="R105" s="172"/>
      <c r="S105" s="171" t="s">
        <v>384</v>
      </c>
      <c r="T105" s="172"/>
      <c r="U105" s="171" t="s">
        <v>383</v>
      </c>
      <c r="V105" s="172"/>
      <c r="W105" s="171" t="s">
        <v>382</v>
      </c>
      <c r="X105" s="172"/>
      <c r="Y105" s="171" t="s">
        <v>381</v>
      </c>
      <c r="Z105" s="172"/>
      <c r="AA105" s="171" t="s">
        <v>380</v>
      </c>
      <c r="AB105" s="172"/>
      <c r="AC105" s="171" t="s">
        <v>379</v>
      </c>
      <c r="AD105" s="172"/>
      <c r="AE105" s="171" t="s">
        <v>378</v>
      </c>
      <c r="AF105" s="172"/>
      <c r="AG105" s="171" t="s">
        <v>377</v>
      </c>
      <c r="AH105" s="172"/>
      <c r="AI105" s="171" t="s">
        <v>376</v>
      </c>
    </row>
    <row r="106" spans="1:35" s="160" customFormat="1" ht="16.149999999999999" customHeight="1" x14ac:dyDescent="0.2">
      <c r="A106" s="700"/>
      <c r="B106" s="613" t="s">
        <v>248</v>
      </c>
      <c r="C106" s="615"/>
      <c r="D106" s="696"/>
      <c r="E106" s="697"/>
      <c r="F106" s="696"/>
      <c r="G106" s="697"/>
      <c r="H106" s="696"/>
      <c r="I106" s="697"/>
      <c r="J106" s="696"/>
      <c r="K106" s="697"/>
      <c r="L106" s="696"/>
      <c r="M106" s="697"/>
      <c r="N106" s="696"/>
      <c r="O106" s="697"/>
      <c r="P106" s="696"/>
      <c r="Q106" s="697"/>
      <c r="R106" s="696"/>
      <c r="S106" s="697"/>
      <c r="T106" s="696"/>
      <c r="U106" s="697"/>
      <c r="V106" s="696"/>
      <c r="W106" s="697"/>
      <c r="X106" s="696"/>
      <c r="Y106" s="697"/>
      <c r="Z106" s="696"/>
      <c r="AA106" s="697"/>
      <c r="AB106" s="696"/>
      <c r="AC106" s="697"/>
      <c r="AD106" s="696"/>
      <c r="AE106" s="697"/>
      <c r="AF106" s="696"/>
      <c r="AG106" s="697"/>
      <c r="AH106" s="696"/>
      <c r="AI106" s="697"/>
    </row>
    <row r="107" spans="1:35" s="160" customFormat="1" ht="16.149999999999999" customHeight="1" x14ac:dyDescent="0.2">
      <c r="A107" s="700"/>
      <c r="B107" s="613" t="s">
        <v>651</v>
      </c>
      <c r="C107" s="615"/>
      <c r="D107" s="694"/>
      <c r="E107" s="695"/>
      <c r="F107" s="694"/>
      <c r="G107" s="695"/>
      <c r="H107" s="694"/>
      <c r="I107" s="695"/>
      <c r="J107" s="694"/>
      <c r="K107" s="695"/>
      <c r="L107" s="694"/>
      <c r="M107" s="695"/>
      <c r="N107" s="694"/>
      <c r="O107" s="695"/>
      <c r="P107" s="694"/>
      <c r="Q107" s="695"/>
      <c r="R107" s="694"/>
      <c r="S107" s="695"/>
      <c r="T107" s="694"/>
      <c r="U107" s="695"/>
      <c r="V107" s="694"/>
      <c r="W107" s="695"/>
      <c r="X107" s="694"/>
      <c r="Y107" s="695"/>
      <c r="Z107" s="694"/>
      <c r="AA107" s="695"/>
      <c r="AB107" s="694"/>
      <c r="AC107" s="695"/>
      <c r="AD107" s="694"/>
      <c r="AE107" s="695"/>
      <c r="AF107" s="694"/>
      <c r="AG107" s="695"/>
      <c r="AH107" s="694"/>
      <c r="AI107" s="695"/>
    </row>
    <row r="108" spans="1:35" s="160" customFormat="1" ht="16.149999999999999" customHeight="1" x14ac:dyDescent="0.2">
      <c r="A108" s="700"/>
      <c r="B108" s="613" t="s">
        <v>247</v>
      </c>
      <c r="C108" s="615"/>
      <c r="D108" s="692"/>
      <c r="E108" s="693"/>
      <c r="F108" s="692"/>
      <c r="G108" s="693"/>
      <c r="H108" s="692"/>
      <c r="I108" s="693"/>
      <c r="J108" s="692"/>
      <c r="K108" s="693"/>
      <c r="L108" s="692"/>
      <c r="M108" s="693"/>
      <c r="N108" s="692"/>
      <c r="O108" s="693"/>
      <c r="P108" s="692"/>
      <c r="Q108" s="693"/>
      <c r="R108" s="692"/>
      <c r="S108" s="693"/>
      <c r="T108" s="692"/>
      <c r="U108" s="693"/>
      <c r="V108" s="692"/>
      <c r="W108" s="693"/>
      <c r="X108" s="692"/>
      <c r="Y108" s="693"/>
      <c r="Z108" s="692"/>
      <c r="AA108" s="693"/>
      <c r="AB108" s="692"/>
      <c r="AC108" s="693"/>
      <c r="AD108" s="692"/>
      <c r="AE108" s="693"/>
      <c r="AF108" s="692"/>
      <c r="AG108" s="693"/>
      <c r="AH108" s="692"/>
      <c r="AI108" s="693"/>
    </row>
    <row r="109" spans="1:35" s="160" customFormat="1" ht="16.350000000000001" customHeight="1" x14ac:dyDescent="0.2">
      <c r="A109" s="168"/>
      <c r="B109" s="608" t="s">
        <v>246</v>
      </c>
      <c r="C109" s="608"/>
      <c r="D109" s="167"/>
      <c r="E109" s="609" t="s">
        <v>652</v>
      </c>
      <c r="F109" s="609"/>
      <c r="G109" s="609"/>
      <c r="H109" s="610"/>
      <c r="I109" s="610"/>
      <c r="J109" s="293"/>
      <c r="K109" s="293"/>
      <c r="L109" s="293"/>
      <c r="M109" s="293"/>
      <c r="N109" s="293"/>
      <c r="O109" s="609" t="s">
        <v>653</v>
      </c>
      <c r="P109" s="609"/>
      <c r="Q109" s="610"/>
      <c r="R109" s="610"/>
      <c r="S109" s="293"/>
      <c r="T109" s="293"/>
      <c r="U109" s="293"/>
      <c r="V109" s="293"/>
      <c r="W109" s="293"/>
      <c r="X109" s="293"/>
      <c r="Y109" s="293"/>
      <c r="Z109" s="293"/>
      <c r="AA109" s="293"/>
      <c r="AB109" s="293"/>
      <c r="AC109" s="293"/>
      <c r="AD109" s="293"/>
      <c r="AE109" s="293"/>
      <c r="AF109" s="293"/>
      <c r="AG109" s="293"/>
      <c r="AH109" s="293"/>
      <c r="AI109" s="293"/>
    </row>
    <row r="110" spans="1:35" s="181" customFormat="1" ht="15" customHeight="1" x14ac:dyDescent="0.2">
      <c r="B110" s="163"/>
      <c r="D110" s="163"/>
      <c r="E110" s="165"/>
    </row>
    <row r="111" spans="1:35" s="161" customFormat="1" ht="16.149999999999999" customHeight="1" x14ac:dyDescent="0.2">
      <c r="A111" s="644" t="s">
        <v>375</v>
      </c>
      <c r="B111" s="613" t="s">
        <v>265</v>
      </c>
      <c r="C111" s="615"/>
      <c r="D111" s="180"/>
      <c r="E111" s="179" t="s">
        <v>374</v>
      </c>
      <c r="F111" s="180"/>
      <c r="G111" s="179" t="s">
        <v>373</v>
      </c>
      <c r="H111" s="180"/>
      <c r="I111" s="179" t="s">
        <v>372</v>
      </c>
      <c r="J111" s="180"/>
      <c r="K111" s="179" t="s">
        <v>371</v>
      </c>
      <c r="L111" s="180"/>
      <c r="M111" s="179" t="s">
        <v>370</v>
      </c>
      <c r="N111" s="180"/>
      <c r="O111" s="179" t="s">
        <v>369</v>
      </c>
      <c r="P111" s="180"/>
      <c r="Q111" s="179" t="s">
        <v>368</v>
      </c>
      <c r="R111" s="180"/>
      <c r="S111" s="179" t="s">
        <v>367</v>
      </c>
      <c r="T111" s="180"/>
      <c r="U111" s="179" t="s">
        <v>366</v>
      </c>
      <c r="V111" s="180"/>
      <c r="W111" s="179" t="s">
        <v>365</v>
      </c>
      <c r="X111" s="180"/>
      <c r="Y111" s="179" t="s">
        <v>364</v>
      </c>
      <c r="Z111" s="180"/>
      <c r="AA111" s="179" t="s">
        <v>363</v>
      </c>
      <c r="AB111" s="180"/>
      <c r="AC111" s="179" t="s">
        <v>362</v>
      </c>
      <c r="AD111" s="180"/>
      <c r="AE111" s="179" t="s">
        <v>361</v>
      </c>
      <c r="AF111" s="180"/>
      <c r="AG111" s="179" t="s">
        <v>360</v>
      </c>
      <c r="AH111" s="178"/>
      <c r="AI111" s="177"/>
    </row>
    <row r="112" spans="1:35" s="160" customFormat="1" ht="16.149999999999999" customHeight="1" x14ac:dyDescent="0.2">
      <c r="A112" s="700"/>
      <c r="B112" s="613" t="s">
        <v>248</v>
      </c>
      <c r="C112" s="615"/>
      <c r="D112" s="696"/>
      <c r="E112" s="697"/>
      <c r="F112" s="696"/>
      <c r="G112" s="697"/>
      <c r="H112" s="696"/>
      <c r="I112" s="697"/>
      <c r="J112" s="696"/>
      <c r="K112" s="697"/>
      <c r="L112" s="696"/>
      <c r="M112" s="697"/>
      <c r="N112" s="696"/>
      <c r="O112" s="697"/>
      <c r="P112" s="696"/>
      <c r="Q112" s="697"/>
      <c r="R112" s="696"/>
      <c r="S112" s="697"/>
      <c r="T112" s="696"/>
      <c r="U112" s="697"/>
      <c r="V112" s="696"/>
      <c r="W112" s="697"/>
      <c r="X112" s="696"/>
      <c r="Y112" s="697"/>
      <c r="Z112" s="696"/>
      <c r="AA112" s="697"/>
      <c r="AB112" s="696"/>
      <c r="AC112" s="697"/>
      <c r="AD112" s="696"/>
      <c r="AE112" s="697"/>
      <c r="AF112" s="696"/>
      <c r="AG112" s="697"/>
      <c r="AH112" s="176"/>
      <c r="AI112" s="175"/>
    </row>
    <row r="113" spans="1:35" s="160" customFormat="1" ht="16.149999999999999" customHeight="1" x14ac:dyDescent="0.2">
      <c r="A113" s="700"/>
      <c r="B113" s="613" t="s">
        <v>651</v>
      </c>
      <c r="C113" s="615"/>
      <c r="D113" s="694"/>
      <c r="E113" s="695"/>
      <c r="F113" s="694"/>
      <c r="G113" s="695"/>
      <c r="H113" s="694"/>
      <c r="I113" s="695"/>
      <c r="J113" s="694"/>
      <c r="K113" s="695"/>
      <c r="L113" s="694"/>
      <c r="M113" s="695"/>
      <c r="N113" s="694"/>
      <c r="O113" s="695"/>
      <c r="P113" s="694"/>
      <c r="Q113" s="695"/>
      <c r="R113" s="694"/>
      <c r="S113" s="695"/>
      <c r="T113" s="694"/>
      <c r="U113" s="695"/>
      <c r="V113" s="694"/>
      <c r="W113" s="695"/>
      <c r="X113" s="694"/>
      <c r="Y113" s="695"/>
      <c r="Z113" s="694"/>
      <c r="AA113" s="695"/>
      <c r="AB113" s="694"/>
      <c r="AC113" s="695"/>
      <c r="AD113" s="694"/>
      <c r="AE113" s="695"/>
      <c r="AF113" s="694"/>
      <c r="AG113" s="695"/>
      <c r="AH113" s="176"/>
      <c r="AI113" s="175"/>
    </row>
    <row r="114" spans="1:35" s="160" customFormat="1" ht="16.149999999999999" customHeight="1" thickBot="1" x14ac:dyDescent="0.25">
      <c r="A114" s="700"/>
      <c r="B114" s="621" t="s">
        <v>247</v>
      </c>
      <c r="C114" s="622"/>
      <c r="D114" s="698"/>
      <c r="E114" s="699"/>
      <c r="F114" s="698"/>
      <c r="G114" s="699"/>
      <c r="H114" s="698"/>
      <c r="I114" s="699"/>
      <c r="J114" s="698"/>
      <c r="K114" s="699"/>
      <c r="L114" s="698"/>
      <c r="M114" s="699"/>
      <c r="N114" s="698"/>
      <c r="O114" s="699"/>
      <c r="P114" s="698"/>
      <c r="Q114" s="699"/>
      <c r="R114" s="698"/>
      <c r="S114" s="699"/>
      <c r="T114" s="698"/>
      <c r="U114" s="699"/>
      <c r="V114" s="698"/>
      <c r="W114" s="699"/>
      <c r="X114" s="698"/>
      <c r="Y114" s="699"/>
      <c r="Z114" s="698"/>
      <c r="AA114" s="699"/>
      <c r="AB114" s="698"/>
      <c r="AC114" s="699"/>
      <c r="AD114" s="698"/>
      <c r="AE114" s="699"/>
      <c r="AF114" s="698"/>
      <c r="AG114" s="699"/>
      <c r="AH114" s="183"/>
      <c r="AI114" s="182"/>
    </row>
    <row r="115" spans="1:35" s="161" customFormat="1" ht="16.149999999999999" customHeight="1" thickTop="1" x14ac:dyDescent="0.2">
      <c r="A115" s="700"/>
      <c r="B115" s="618" t="s">
        <v>265</v>
      </c>
      <c r="C115" s="619"/>
      <c r="D115" s="172"/>
      <c r="E115" s="171" t="s">
        <v>359</v>
      </c>
      <c r="F115" s="172"/>
      <c r="G115" s="171" t="s">
        <v>358</v>
      </c>
      <c r="H115" s="172"/>
      <c r="I115" s="171" t="s">
        <v>357</v>
      </c>
      <c r="J115" s="172"/>
      <c r="K115" s="171" t="s">
        <v>356</v>
      </c>
      <c r="L115" s="172"/>
      <c r="M115" s="171" t="s">
        <v>355</v>
      </c>
      <c r="N115" s="172"/>
      <c r="O115" s="171" t="s">
        <v>354</v>
      </c>
      <c r="P115" s="172"/>
      <c r="Q115" s="171" t="s">
        <v>353</v>
      </c>
      <c r="R115" s="172"/>
      <c r="S115" s="171" t="s">
        <v>352</v>
      </c>
      <c r="T115" s="172"/>
      <c r="U115" s="171" t="s">
        <v>351</v>
      </c>
      <c r="V115" s="172"/>
      <c r="W115" s="171" t="s">
        <v>350</v>
      </c>
      <c r="X115" s="172"/>
      <c r="Y115" s="171" t="s">
        <v>349</v>
      </c>
      <c r="Z115" s="172"/>
      <c r="AA115" s="171" t="s">
        <v>348</v>
      </c>
      <c r="AB115" s="172"/>
      <c r="AC115" s="171" t="s">
        <v>347</v>
      </c>
      <c r="AD115" s="172"/>
      <c r="AE115" s="171" t="s">
        <v>346</v>
      </c>
      <c r="AF115" s="172"/>
      <c r="AG115" s="171" t="s">
        <v>345</v>
      </c>
      <c r="AH115" s="294"/>
      <c r="AI115" s="177"/>
    </row>
    <row r="116" spans="1:35" s="160" customFormat="1" ht="16.149999999999999" customHeight="1" x14ac:dyDescent="0.2">
      <c r="A116" s="700"/>
      <c r="B116" s="613" t="s">
        <v>248</v>
      </c>
      <c r="C116" s="615"/>
      <c r="D116" s="696"/>
      <c r="E116" s="697"/>
      <c r="F116" s="696"/>
      <c r="G116" s="697"/>
      <c r="H116" s="696"/>
      <c r="I116" s="697"/>
      <c r="J116" s="696"/>
      <c r="K116" s="697"/>
      <c r="L116" s="696"/>
      <c r="M116" s="697"/>
      <c r="N116" s="696"/>
      <c r="O116" s="697"/>
      <c r="P116" s="696"/>
      <c r="Q116" s="697"/>
      <c r="R116" s="696"/>
      <c r="S116" s="697"/>
      <c r="T116" s="696"/>
      <c r="U116" s="697"/>
      <c r="V116" s="696"/>
      <c r="W116" s="697"/>
      <c r="X116" s="696"/>
      <c r="Y116" s="697"/>
      <c r="Z116" s="696"/>
      <c r="AA116" s="697"/>
      <c r="AB116" s="696"/>
      <c r="AC116" s="697"/>
      <c r="AD116" s="696"/>
      <c r="AE116" s="697"/>
      <c r="AF116" s="696"/>
      <c r="AG116" s="697"/>
      <c r="AH116" s="627"/>
      <c r="AI116" s="628"/>
    </row>
    <row r="117" spans="1:35" s="160" customFormat="1" ht="16.149999999999999" customHeight="1" x14ac:dyDescent="0.2">
      <c r="A117" s="700"/>
      <c r="B117" s="613" t="s">
        <v>651</v>
      </c>
      <c r="C117" s="615"/>
      <c r="D117" s="694"/>
      <c r="E117" s="695"/>
      <c r="F117" s="694"/>
      <c r="G117" s="695"/>
      <c r="H117" s="694"/>
      <c r="I117" s="695"/>
      <c r="J117" s="694"/>
      <c r="K117" s="695"/>
      <c r="L117" s="694"/>
      <c r="M117" s="695"/>
      <c r="N117" s="694"/>
      <c r="O117" s="695"/>
      <c r="P117" s="694"/>
      <c r="Q117" s="695"/>
      <c r="R117" s="694"/>
      <c r="S117" s="695"/>
      <c r="T117" s="694"/>
      <c r="U117" s="695"/>
      <c r="V117" s="694"/>
      <c r="W117" s="695"/>
      <c r="X117" s="694"/>
      <c r="Y117" s="695"/>
      <c r="Z117" s="694"/>
      <c r="AA117" s="695"/>
      <c r="AB117" s="694"/>
      <c r="AC117" s="695"/>
      <c r="AD117" s="694"/>
      <c r="AE117" s="695"/>
      <c r="AF117" s="694"/>
      <c r="AG117" s="695"/>
      <c r="AH117" s="701"/>
      <c r="AI117" s="702"/>
    </row>
    <row r="118" spans="1:35" s="160" customFormat="1" ht="16.149999999999999" customHeight="1" x14ac:dyDescent="0.2">
      <c r="A118" s="700"/>
      <c r="B118" s="613" t="s">
        <v>247</v>
      </c>
      <c r="C118" s="615"/>
      <c r="D118" s="692"/>
      <c r="E118" s="693"/>
      <c r="F118" s="692"/>
      <c r="G118" s="693"/>
      <c r="H118" s="692"/>
      <c r="I118" s="693"/>
      <c r="J118" s="692"/>
      <c r="K118" s="693"/>
      <c r="L118" s="692"/>
      <c r="M118" s="693"/>
      <c r="N118" s="692"/>
      <c r="O118" s="693"/>
      <c r="P118" s="692"/>
      <c r="Q118" s="693"/>
      <c r="R118" s="692"/>
      <c r="S118" s="693"/>
      <c r="T118" s="692"/>
      <c r="U118" s="693"/>
      <c r="V118" s="692"/>
      <c r="W118" s="693"/>
      <c r="X118" s="692"/>
      <c r="Y118" s="693"/>
      <c r="Z118" s="692"/>
      <c r="AA118" s="693"/>
      <c r="AB118" s="692"/>
      <c r="AC118" s="693"/>
      <c r="AD118" s="692"/>
      <c r="AE118" s="693"/>
      <c r="AF118" s="692"/>
      <c r="AG118" s="693"/>
      <c r="AH118" s="625"/>
      <c r="AI118" s="626"/>
    </row>
    <row r="119" spans="1:35" s="160" customFormat="1" ht="16.350000000000001" customHeight="1" x14ac:dyDescent="0.2">
      <c r="A119" s="168"/>
      <c r="B119" s="608" t="s">
        <v>246</v>
      </c>
      <c r="C119" s="608"/>
      <c r="D119" s="167"/>
      <c r="E119" s="609" t="s">
        <v>652</v>
      </c>
      <c r="F119" s="609"/>
      <c r="G119" s="609"/>
      <c r="H119" s="610"/>
      <c r="I119" s="610"/>
      <c r="J119" s="293"/>
      <c r="K119" s="293"/>
      <c r="L119" s="293"/>
      <c r="M119" s="293"/>
      <c r="N119" s="293"/>
      <c r="O119" s="609" t="s">
        <v>653</v>
      </c>
      <c r="P119" s="609"/>
      <c r="Q119" s="610"/>
      <c r="R119" s="610"/>
      <c r="S119" s="293"/>
      <c r="T119" s="293"/>
      <c r="U119" s="293"/>
      <c r="V119" s="293"/>
      <c r="W119" s="293"/>
      <c r="X119" s="293"/>
      <c r="Y119" s="293"/>
      <c r="Z119" s="293"/>
      <c r="AA119" s="293"/>
      <c r="AB119" s="293"/>
      <c r="AC119" s="293"/>
      <c r="AD119" s="293"/>
      <c r="AE119" s="293"/>
      <c r="AF119" s="293"/>
      <c r="AG119" s="293"/>
      <c r="AH119" s="296"/>
      <c r="AI119" s="296"/>
    </row>
    <row r="120" spans="1:35" s="181" customFormat="1" ht="15" customHeight="1" x14ac:dyDescent="0.2">
      <c r="B120" s="163"/>
      <c r="D120" s="163"/>
      <c r="E120" s="165"/>
    </row>
    <row r="121" spans="1:35" s="161" customFormat="1" ht="16.149999999999999" customHeight="1" x14ac:dyDescent="0.2">
      <c r="A121" s="644" t="s">
        <v>344</v>
      </c>
      <c r="B121" s="613" t="s">
        <v>265</v>
      </c>
      <c r="C121" s="615"/>
      <c r="D121" s="180"/>
      <c r="E121" s="179" t="s">
        <v>343</v>
      </c>
      <c r="F121" s="180"/>
      <c r="G121" s="179" t="s">
        <v>342</v>
      </c>
      <c r="H121" s="180"/>
      <c r="I121" s="179" t="s">
        <v>341</v>
      </c>
      <c r="J121" s="180"/>
      <c r="K121" s="179" t="s">
        <v>340</v>
      </c>
      <c r="L121" s="180"/>
      <c r="M121" s="179" t="s">
        <v>339</v>
      </c>
      <c r="N121" s="180"/>
      <c r="O121" s="179" t="s">
        <v>338</v>
      </c>
      <c r="P121" s="180"/>
      <c r="Q121" s="179" t="s">
        <v>337</v>
      </c>
      <c r="R121" s="180"/>
      <c r="S121" s="179" t="s">
        <v>336</v>
      </c>
      <c r="T121" s="180"/>
      <c r="U121" s="179" t="s">
        <v>335</v>
      </c>
      <c r="V121" s="180"/>
      <c r="W121" s="179" t="s">
        <v>334</v>
      </c>
      <c r="X121" s="180"/>
      <c r="Y121" s="179" t="s">
        <v>333</v>
      </c>
      <c r="Z121" s="180"/>
      <c r="AA121" s="179" t="s">
        <v>332</v>
      </c>
      <c r="AB121" s="180"/>
      <c r="AC121" s="179" t="s">
        <v>331</v>
      </c>
      <c r="AD121" s="180"/>
      <c r="AE121" s="179" t="s">
        <v>330</v>
      </c>
      <c r="AF121" s="180"/>
      <c r="AG121" s="179" t="s">
        <v>329</v>
      </c>
      <c r="AH121" s="178"/>
      <c r="AI121" s="177"/>
    </row>
    <row r="122" spans="1:35" s="160" customFormat="1" ht="16.149999999999999" customHeight="1" x14ac:dyDescent="0.2">
      <c r="A122" s="700"/>
      <c r="B122" s="613" t="s">
        <v>248</v>
      </c>
      <c r="C122" s="615"/>
      <c r="D122" s="696"/>
      <c r="E122" s="697"/>
      <c r="F122" s="696"/>
      <c r="G122" s="697"/>
      <c r="H122" s="696"/>
      <c r="I122" s="697"/>
      <c r="J122" s="696"/>
      <c r="K122" s="697"/>
      <c r="L122" s="696"/>
      <c r="M122" s="697"/>
      <c r="N122" s="696"/>
      <c r="O122" s="697"/>
      <c r="P122" s="696"/>
      <c r="Q122" s="697"/>
      <c r="R122" s="696"/>
      <c r="S122" s="697"/>
      <c r="T122" s="696"/>
      <c r="U122" s="697"/>
      <c r="V122" s="696"/>
      <c r="W122" s="697"/>
      <c r="X122" s="696"/>
      <c r="Y122" s="697"/>
      <c r="Z122" s="696"/>
      <c r="AA122" s="697"/>
      <c r="AB122" s="696"/>
      <c r="AC122" s="697"/>
      <c r="AD122" s="696"/>
      <c r="AE122" s="697"/>
      <c r="AF122" s="696"/>
      <c r="AG122" s="697"/>
      <c r="AH122" s="176"/>
      <c r="AI122" s="175"/>
    </row>
    <row r="123" spans="1:35" s="160" customFormat="1" ht="16.149999999999999" customHeight="1" x14ac:dyDescent="0.2">
      <c r="A123" s="700"/>
      <c r="B123" s="613" t="s">
        <v>651</v>
      </c>
      <c r="C123" s="615"/>
      <c r="D123" s="694"/>
      <c r="E123" s="695"/>
      <c r="F123" s="694"/>
      <c r="G123" s="695"/>
      <c r="H123" s="694"/>
      <c r="I123" s="695"/>
      <c r="J123" s="694"/>
      <c r="K123" s="695"/>
      <c r="L123" s="694"/>
      <c r="M123" s="695"/>
      <c r="N123" s="694"/>
      <c r="O123" s="695"/>
      <c r="P123" s="694"/>
      <c r="Q123" s="695"/>
      <c r="R123" s="694"/>
      <c r="S123" s="695"/>
      <c r="T123" s="694"/>
      <c r="U123" s="695"/>
      <c r="V123" s="694"/>
      <c r="W123" s="695"/>
      <c r="X123" s="694"/>
      <c r="Y123" s="695"/>
      <c r="Z123" s="694"/>
      <c r="AA123" s="695"/>
      <c r="AB123" s="694"/>
      <c r="AC123" s="695"/>
      <c r="AD123" s="694"/>
      <c r="AE123" s="695"/>
      <c r="AF123" s="694"/>
      <c r="AG123" s="695"/>
      <c r="AH123" s="176"/>
      <c r="AI123" s="175"/>
    </row>
    <row r="124" spans="1:35" s="160" customFormat="1" ht="16.149999999999999" customHeight="1" thickBot="1" x14ac:dyDescent="0.25">
      <c r="A124" s="700"/>
      <c r="B124" s="621" t="s">
        <v>247</v>
      </c>
      <c r="C124" s="622"/>
      <c r="D124" s="698"/>
      <c r="E124" s="699"/>
      <c r="F124" s="698"/>
      <c r="G124" s="699"/>
      <c r="H124" s="698"/>
      <c r="I124" s="699"/>
      <c r="J124" s="698"/>
      <c r="K124" s="699"/>
      <c r="L124" s="698"/>
      <c r="M124" s="699"/>
      <c r="N124" s="698"/>
      <c r="O124" s="699"/>
      <c r="P124" s="698"/>
      <c r="Q124" s="699"/>
      <c r="R124" s="698"/>
      <c r="S124" s="699"/>
      <c r="T124" s="698"/>
      <c r="U124" s="699"/>
      <c r="V124" s="698"/>
      <c r="W124" s="699"/>
      <c r="X124" s="698"/>
      <c r="Y124" s="699"/>
      <c r="Z124" s="698"/>
      <c r="AA124" s="699"/>
      <c r="AB124" s="698"/>
      <c r="AC124" s="699"/>
      <c r="AD124" s="698"/>
      <c r="AE124" s="699"/>
      <c r="AF124" s="698"/>
      <c r="AG124" s="699"/>
      <c r="AH124" s="174"/>
      <c r="AI124" s="173"/>
    </row>
    <row r="125" spans="1:35" s="161" customFormat="1" ht="16.149999999999999" customHeight="1" thickTop="1" x14ac:dyDescent="0.2">
      <c r="A125" s="700"/>
      <c r="B125" s="618" t="s">
        <v>265</v>
      </c>
      <c r="C125" s="619"/>
      <c r="D125" s="172"/>
      <c r="E125" s="171" t="s">
        <v>328</v>
      </c>
      <c r="F125" s="172"/>
      <c r="G125" s="171" t="s">
        <v>327</v>
      </c>
      <c r="H125" s="172"/>
      <c r="I125" s="171" t="s">
        <v>326</v>
      </c>
      <c r="J125" s="172"/>
      <c r="K125" s="171" t="s">
        <v>325</v>
      </c>
      <c r="L125" s="172"/>
      <c r="M125" s="171" t="s">
        <v>324</v>
      </c>
      <c r="N125" s="172"/>
      <c r="O125" s="171" t="s">
        <v>323</v>
      </c>
      <c r="P125" s="172"/>
      <c r="Q125" s="171" t="s">
        <v>322</v>
      </c>
      <c r="R125" s="172"/>
      <c r="S125" s="171" t="s">
        <v>321</v>
      </c>
      <c r="T125" s="172"/>
      <c r="U125" s="171" t="s">
        <v>320</v>
      </c>
      <c r="V125" s="172"/>
      <c r="W125" s="171" t="s">
        <v>319</v>
      </c>
      <c r="X125" s="172"/>
      <c r="Y125" s="171" t="s">
        <v>318</v>
      </c>
      <c r="Z125" s="172"/>
      <c r="AA125" s="171" t="s">
        <v>317</v>
      </c>
      <c r="AB125" s="172"/>
      <c r="AC125" s="171" t="s">
        <v>316</v>
      </c>
      <c r="AD125" s="172"/>
      <c r="AE125" s="171" t="s">
        <v>315</v>
      </c>
      <c r="AF125" s="172"/>
      <c r="AG125" s="171" t="s">
        <v>314</v>
      </c>
      <c r="AH125" s="172"/>
      <c r="AI125" s="171" t="s">
        <v>313</v>
      </c>
    </row>
    <row r="126" spans="1:35" s="160" customFormat="1" ht="16.149999999999999" customHeight="1" x14ac:dyDescent="0.2">
      <c r="A126" s="700"/>
      <c r="B126" s="613" t="s">
        <v>248</v>
      </c>
      <c r="C126" s="615"/>
      <c r="D126" s="696"/>
      <c r="E126" s="697"/>
      <c r="F126" s="696"/>
      <c r="G126" s="697"/>
      <c r="H126" s="696"/>
      <c r="I126" s="697"/>
      <c r="J126" s="696"/>
      <c r="K126" s="697"/>
      <c r="L126" s="696"/>
      <c r="M126" s="697"/>
      <c r="N126" s="696"/>
      <c r="O126" s="697"/>
      <c r="P126" s="696"/>
      <c r="Q126" s="697"/>
      <c r="R126" s="696"/>
      <c r="S126" s="697"/>
      <c r="T126" s="696"/>
      <c r="U126" s="697"/>
      <c r="V126" s="696"/>
      <c r="W126" s="697"/>
      <c r="X126" s="696"/>
      <c r="Y126" s="697"/>
      <c r="Z126" s="696"/>
      <c r="AA126" s="697"/>
      <c r="AB126" s="696"/>
      <c r="AC126" s="697"/>
      <c r="AD126" s="696"/>
      <c r="AE126" s="697"/>
      <c r="AF126" s="696"/>
      <c r="AG126" s="697"/>
      <c r="AH126" s="696"/>
      <c r="AI126" s="697"/>
    </row>
    <row r="127" spans="1:35" s="160" customFormat="1" ht="16.149999999999999" customHeight="1" x14ac:dyDescent="0.2">
      <c r="A127" s="700"/>
      <c r="B127" s="613" t="s">
        <v>651</v>
      </c>
      <c r="C127" s="615"/>
      <c r="D127" s="694"/>
      <c r="E127" s="695"/>
      <c r="F127" s="694"/>
      <c r="G127" s="695"/>
      <c r="H127" s="694"/>
      <c r="I127" s="695"/>
      <c r="J127" s="694"/>
      <c r="K127" s="695"/>
      <c r="L127" s="694"/>
      <c r="M127" s="695"/>
      <c r="N127" s="694"/>
      <c r="O127" s="695"/>
      <c r="P127" s="694"/>
      <c r="Q127" s="695"/>
      <c r="R127" s="694"/>
      <c r="S127" s="695"/>
      <c r="T127" s="694"/>
      <c r="U127" s="695"/>
      <c r="V127" s="694"/>
      <c r="W127" s="695"/>
      <c r="X127" s="694"/>
      <c r="Y127" s="695"/>
      <c r="Z127" s="694"/>
      <c r="AA127" s="695"/>
      <c r="AB127" s="694"/>
      <c r="AC127" s="695"/>
      <c r="AD127" s="694"/>
      <c r="AE127" s="695"/>
      <c r="AF127" s="694"/>
      <c r="AG127" s="695"/>
      <c r="AH127" s="694"/>
      <c r="AI127" s="695"/>
    </row>
    <row r="128" spans="1:35" s="160" customFormat="1" ht="16.149999999999999" customHeight="1" x14ac:dyDescent="0.2">
      <c r="A128" s="700"/>
      <c r="B128" s="613" t="s">
        <v>247</v>
      </c>
      <c r="C128" s="615"/>
      <c r="D128" s="692"/>
      <c r="E128" s="693"/>
      <c r="F128" s="692"/>
      <c r="G128" s="693"/>
      <c r="H128" s="692"/>
      <c r="I128" s="693"/>
      <c r="J128" s="692"/>
      <c r="K128" s="693"/>
      <c r="L128" s="692"/>
      <c r="M128" s="693"/>
      <c r="N128" s="692"/>
      <c r="O128" s="693"/>
      <c r="P128" s="692"/>
      <c r="Q128" s="693"/>
      <c r="R128" s="692"/>
      <c r="S128" s="693"/>
      <c r="T128" s="692"/>
      <c r="U128" s="693"/>
      <c r="V128" s="692"/>
      <c r="W128" s="693"/>
      <c r="X128" s="692"/>
      <c r="Y128" s="693"/>
      <c r="Z128" s="692"/>
      <c r="AA128" s="693"/>
      <c r="AB128" s="692"/>
      <c r="AC128" s="693"/>
      <c r="AD128" s="692"/>
      <c r="AE128" s="693"/>
      <c r="AF128" s="692"/>
      <c r="AG128" s="693"/>
      <c r="AH128" s="692"/>
      <c r="AI128" s="693"/>
    </row>
    <row r="129" spans="1:35" s="160" customFormat="1" ht="16.350000000000001" customHeight="1" x14ac:dyDescent="0.2">
      <c r="A129" s="168"/>
      <c r="B129" s="608" t="s">
        <v>246</v>
      </c>
      <c r="C129" s="608"/>
      <c r="D129" s="167"/>
      <c r="E129" s="609" t="s">
        <v>652</v>
      </c>
      <c r="F129" s="609"/>
      <c r="G129" s="609"/>
      <c r="H129" s="610"/>
      <c r="I129" s="610"/>
      <c r="J129" s="293"/>
      <c r="K129" s="293"/>
      <c r="L129" s="293"/>
      <c r="M129" s="293"/>
      <c r="N129" s="293"/>
      <c r="O129" s="609" t="s">
        <v>653</v>
      </c>
      <c r="P129" s="609"/>
      <c r="Q129" s="610"/>
      <c r="R129" s="610"/>
      <c r="S129" s="293"/>
      <c r="T129" s="293"/>
      <c r="U129" s="293"/>
      <c r="V129" s="293"/>
      <c r="W129" s="293"/>
      <c r="X129" s="293"/>
      <c r="Y129" s="293"/>
      <c r="Z129" s="293"/>
      <c r="AA129" s="293"/>
      <c r="AB129" s="293"/>
      <c r="AC129" s="293"/>
      <c r="AD129" s="293"/>
      <c r="AE129" s="293"/>
      <c r="AF129" s="293"/>
      <c r="AG129" s="293"/>
      <c r="AH129" s="293"/>
      <c r="AI129" s="293"/>
    </row>
    <row r="130" spans="1:35" s="181" customFormat="1" ht="15" customHeight="1" x14ac:dyDescent="0.2">
      <c r="B130" s="163"/>
      <c r="D130" s="163"/>
      <c r="E130" s="165"/>
    </row>
    <row r="131" spans="1:35" s="161" customFormat="1" ht="16.149999999999999" customHeight="1" x14ac:dyDescent="0.2">
      <c r="A131" s="644" t="s">
        <v>312</v>
      </c>
      <c r="B131" s="613" t="s">
        <v>265</v>
      </c>
      <c r="C131" s="615"/>
      <c r="D131" s="180"/>
      <c r="E131" s="179" t="s">
        <v>311</v>
      </c>
      <c r="F131" s="180"/>
      <c r="G131" s="179" t="s">
        <v>310</v>
      </c>
      <c r="H131" s="180"/>
      <c r="I131" s="179" t="s">
        <v>309</v>
      </c>
      <c r="J131" s="180"/>
      <c r="K131" s="179" t="s">
        <v>308</v>
      </c>
      <c r="L131" s="180"/>
      <c r="M131" s="179" t="s">
        <v>307</v>
      </c>
      <c r="N131" s="180"/>
      <c r="O131" s="179" t="s">
        <v>306</v>
      </c>
      <c r="P131" s="180"/>
      <c r="Q131" s="179" t="s">
        <v>305</v>
      </c>
      <c r="R131" s="180"/>
      <c r="S131" s="179" t="s">
        <v>304</v>
      </c>
      <c r="T131" s="180"/>
      <c r="U131" s="179" t="s">
        <v>303</v>
      </c>
      <c r="V131" s="180"/>
      <c r="W131" s="179" t="s">
        <v>302</v>
      </c>
      <c r="X131" s="180"/>
      <c r="Y131" s="179" t="s">
        <v>301</v>
      </c>
      <c r="Z131" s="180"/>
      <c r="AA131" s="179" t="s">
        <v>300</v>
      </c>
      <c r="AB131" s="180"/>
      <c r="AC131" s="179" t="s">
        <v>299</v>
      </c>
      <c r="AD131" s="180"/>
      <c r="AE131" s="179" t="s">
        <v>298</v>
      </c>
      <c r="AF131" s="180"/>
      <c r="AG131" s="179" t="s">
        <v>297</v>
      </c>
      <c r="AH131" s="178"/>
      <c r="AI131" s="177"/>
    </row>
    <row r="132" spans="1:35" s="160" customFormat="1" ht="16.149999999999999" customHeight="1" x14ac:dyDescent="0.2">
      <c r="A132" s="700"/>
      <c r="B132" s="613" t="s">
        <v>248</v>
      </c>
      <c r="C132" s="615"/>
      <c r="D132" s="696"/>
      <c r="E132" s="697"/>
      <c r="F132" s="696"/>
      <c r="G132" s="697"/>
      <c r="H132" s="696"/>
      <c r="I132" s="697"/>
      <c r="J132" s="696"/>
      <c r="K132" s="697"/>
      <c r="L132" s="696"/>
      <c r="M132" s="697"/>
      <c r="N132" s="696"/>
      <c r="O132" s="697"/>
      <c r="P132" s="696"/>
      <c r="Q132" s="697"/>
      <c r="R132" s="696"/>
      <c r="S132" s="697"/>
      <c r="T132" s="696"/>
      <c r="U132" s="697"/>
      <c r="V132" s="696"/>
      <c r="W132" s="697"/>
      <c r="X132" s="696"/>
      <c r="Y132" s="697"/>
      <c r="Z132" s="696"/>
      <c r="AA132" s="697"/>
      <c r="AB132" s="696"/>
      <c r="AC132" s="697"/>
      <c r="AD132" s="696"/>
      <c r="AE132" s="697"/>
      <c r="AF132" s="696"/>
      <c r="AG132" s="697"/>
      <c r="AH132" s="176"/>
      <c r="AI132" s="175"/>
    </row>
    <row r="133" spans="1:35" s="160" customFormat="1" ht="16.149999999999999" customHeight="1" x14ac:dyDescent="0.2">
      <c r="A133" s="700"/>
      <c r="B133" s="613" t="s">
        <v>651</v>
      </c>
      <c r="C133" s="615"/>
      <c r="D133" s="694"/>
      <c r="E133" s="695"/>
      <c r="F133" s="694"/>
      <c r="G133" s="695"/>
      <c r="H133" s="694"/>
      <c r="I133" s="695"/>
      <c r="J133" s="694"/>
      <c r="K133" s="695"/>
      <c r="L133" s="694"/>
      <c r="M133" s="695"/>
      <c r="N133" s="694"/>
      <c r="O133" s="695"/>
      <c r="P133" s="694"/>
      <c r="Q133" s="695"/>
      <c r="R133" s="694"/>
      <c r="S133" s="695"/>
      <c r="T133" s="694"/>
      <c r="U133" s="695"/>
      <c r="V133" s="694"/>
      <c r="W133" s="695"/>
      <c r="X133" s="694"/>
      <c r="Y133" s="695"/>
      <c r="Z133" s="694"/>
      <c r="AA133" s="695"/>
      <c r="AB133" s="694"/>
      <c r="AC133" s="695"/>
      <c r="AD133" s="694"/>
      <c r="AE133" s="695"/>
      <c r="AF133" s="694"/>
      <c r="AG133" s="695"/>
      <c r="AH133" s="176"/>
      <c r="AI133" s="175"/>
    </row>
    <row r="134" spans="1:35" s="160" customFormat="1" ht="16.149999999999999" customHeight="1" thickBot="1" x14ac:dyDescent="0.25">
      <c r="A134" s="700"/>
      <c r="B134" s="621" t="s">
        <v>247</v>
      </c>
      <c r="C134" s="622"/>
      <c r="D134" s="698"/>
      <c r="E134" s="699"/>
      <c r="F134" s="698"/>
      <c r="G134" s="699"/>
      <c r="H134" s="698"/>
      <c r="I134" s="699"/>
      <c r="J134" s="698"/>
      <c r="K134" s="699"/>
      <c r="L134" s="698"/>
      <c r="M134" s="699"/>
      <c r="N134" s="698"/>
      <c r="O134" s="699"/>
      <c r="P134" s="698"/>
      <c r="Q134" s="699"/>
      <c r="R134" s="698"/>
      <c r="S134" s="699"/>
      <c r="T134" s="698"/>
      <c r="U134" s="699"/>
      <c r="V134" s="698"/>
      <c r="W134" s="699"/>
      <c r="X134" s="698"/>
      <c r="Y134" s="699"/>
      <c r="Z134" s="698"/>
      <c r="AA134" s="699"/>
      <c r="AB134" s="698"/>
      <c r="AC134" s="699"/>
      <c r="AD134" s="698"/>
      <c r="AE134" s="699"/>
      <c r="AF134" s="698"/>
      <c r="AG134" s="699"/>
      <c r="AH134" s="183"/>
      <c r="AI134" s="182"/>
    </row>
    <row r="135" spans="1:35" s="161" customFormat="1" ht="16.149999999999999" customHeight="1" thickTop="1" x14ac:dyDescent="0.2">
      <c r="A135" s="700"/>
      <c r="B135" s="618" t="s">
        <v>265</v>
      </c>
      <c r="C135" s="619"/>
      <c r="D135" s="172"/>
      <c r="E135" s="171" t="s">
        <v>296</v>
      </c>
      <c r="F135" s="172"/>
      <c r="G135" s="171" t="s">
        <v>295</v>
      </c>
      <c r="H135" s="172"/>
      <c r="I135" s="171" t="s">
        <v>294</v>
      </c>
      <c r="J135" s="172"/>
      <c r="K135" s="171" t="s">
        <v>293</v>
      </c>
      <c r="L135" s="172"/>
      <c r="M135" s="171" t="s">
        <v>292</v>
      </c>
      <c r="N135" s="172"/>
      <c r="O135" s="171" t="s">
        <v>291</v>
      </c>
      <c r="P135" s="172"/>
      <c r="Q135" s="171" t="s">
        <v>290</v>
      </c>
      <c r="R135" s="172"/>
      <c r="S135" s="171" t="s">
        <v>289</v>
      </c>
      <c r="T135" s="172"/>
      <c r="U135" s="171" t="s">
        <v>288</v>
      </c>
      <c r="V135" s="172"/>
      <c r="W135" s="171" t="s">
        <v>287</v>
      </c>
      <c r="X135" s="172"/>
      <c r="Y135" s="171" t="s">
        <v>286</v>
      </c>
      <c r="Z135" s="172"/>
      <c r="AA135" s="171" t="s">
        <v>285</v>
      </c>
      <c r="AB135" s="172"/>
      <c r="AC135" s="171" t="s">
        <v>284</v>
      </c>
      <c r="AD135" s="172"/>
      <c r="AE135" s="171" t="s">
        <v>283</v>
      </c>
      <c r="AF135" s="172"/>
      <c r="AG135" s="171" t="s">
        <v>282</v>
      </c>
      <c r="AH135" s="294"/>
      <c r="AI135" s="177"/>
    </row>
    <row r="136" spans="1:35" s="160" customFormat="1" ht="16.149999999999999" customHeight="1" x14ac:dyDescent="0.2">
      <c r="A136" s="700"/>
      <c r="B136" s="613" t="s">
        <v>248</v>
      </c>
      <c r="C136" s="615"/>
      <c r="D136" s="696"/>
      <c r="E136" s="697"/>
      <c r="F136" s="696"/>
      <c r="G136" s="697"/>
      <c r="H136" s="696"/>
      <c r="I136" s="697"/>
      <c r="J136" s="696"/>
      <c r="K136" s="697"/>
      <c r="L136" s="696"/>
      <c r="M136" s="697"/>
      <c r="N136" s="696"/>
      <c r="O136" s="697"/>
      <c r="P136" s="696"/>
      <c r="Q136" s="697"/>
      <c r="R136" s="696"/>
      <c r="S136" s="697"/>
      <c r="T136" s="696"/>
      <c r="U136" s="697"/>
      <c r="V136" s="696"/>
      <c r="W136" s="697"/>
      <c r="X136" s="696"/>
      <c r="Y136" s="697"/>
      <c r="Z136" s="696"/>
      <c r="AA136" s="697"/>
      <c r="AB136" s="696"/>
      <c r="AC136" s="697"/>
      <c r="AD136" s="696"/>
      <c r="AE136" s="697"/>
      <c r="AF136" s="696"/>
      <c r="AG136" s="697"/>
      <c r="AH136" s="627"/>
      <c r="AI136" s="628"/>
    </row>
    <row r="137" spans="1:35" s="160" customFormat="1" ht="16.149999999999999" customHeight="1" x14ac:dyDescent="0.2">
      <c r="A137" s="700"/>
      <c r="B137" s="613" t="s">
        <v>651</v>
      </c>
      <c r="C137" s="615"/>
      <c r="D137" s="694"/>
      <c r="E137" s="695"/>
      <c r="F137" s="694"/>
      <c r="G137" s="695"/>
      <c r="H137" s="694"/>
      <c r="I137" s="695"/>
      <c r="J137" s="694"/>
      <c r="K137" s="695"/>
      <c r="L137" s="694"/>
      <c r="M137" s="695"/>
      <c r="N137" s="694"/>
      <c r="O137" s="695"/>
      <c r="P137" s="694"/>
      <c r="Q137" s="695"/>
      <c r="R137" s="694"/>
      <c r="S137" s="695"/>
      <c r="T137" s="694"/>
      <c r="U137" s="695"/>
      <c r="V137" s="694"/>
      <c r="W137" s="695"/>
      <c r="X137" s="694"/>
      <c r="Y137" s="695"/>
      <c r="Z137" s="694"/>
      <c r="AA137" s="695"/>
      <c r="AB137" s="694"/>
      <c r="AC137" s="695"/>
      <c r="AD137" s="694"/>
      <c r="AE137" s="695"/>
      <c r="AF137" s="694"/>
      <c r="AG137" s="695"/>
      <c r="AH137" s="701"/>
      <c r="AI137" s="702"/>
    </row>
    <row r="138" spans="1:35" s="160" customFormat="1" ht="16.149999999999999" customHeight="1" x14ac:dyDescent="0.2">
      <c r="A138" s="700"/>
      <c r="B138" s="613" t="s">
        <v>247</v>
      </c>
      <c r="C138" s="615"/>
      <c r="D138" s="692"/>
      <c r="E138" s="693"/>
      <c r="F138" s="692"/>
      <c r="G138" s="693"/>
      <c r="H138" s="692"/>
      <c r="I138" s="693"/>
      <c r="J138" s="692"/>
      <c r="K138" s="693"/>
      <c r="L138" s="692"/>
      <c r="M138" s="693"/>
      <c r="N138" s="692"/>
      <c r="O138" s="693"/>
      <c r="P138" s="692"/>
      <c r="Q138" s="693"/>
      <c r="R138" s="692"/>
      <c r="S138" s="693"/>
      <c r="T138" s="692"/>
      <c r="U138" s="693"/>
      <c r="V138" s="692"/>
      <c r="W138" s="693"/>
      <c r="X138" s="692"/>
      <c r="Y138" s="693"/>
      <c r="Z138" s="692"/>
      <c r="AA138" s="693"/>
      <c r="AB138" s="692"/>
      <c r="AC138" s="693"/>
      <c r="AD138" s="692"/>
      <c r="AE138" s="693"/>
      <c r="AF138" s="692"/>
      <c r="AG138" s="693"/>
      <c r="AH138" s="625"/>
      <c r="AI138" s="626"/>
    </row>
    <row r="139" spans="1:35" s="160" customFormat="1" ht="16.350000000000001" customHeight="1" x14ac:dyDescent="0.2">
      <c r="A139" s="168"/>
      <c r="B139" s="608" t="s">
        <v>246</v>
      </c>
      <c r="C139" s="608"/>
      <c r="D139" s="167"/>
      <c r="E139" s="609" t="s">
        <v>652</v>
      </c>
      <c r="F139" s="609"/>
      <c r="G139" s="609"/>
      <c r="H139" s="610"/>
      <c r="I139" s="610"/>
      <c r="J139" s="293"/>
      <c r="K139" s="293"/>
      <c r="L139" s="293"/>
      <c r="M139" s="293"/>
      <c r="N139" s="293"/>
      <c r="O139" s="609" t="s">
        <v>653</v>
      </c>
      <c r="P139" s="609"/>
      <c r="Q139" s="610"/>
      <c r="R139" s="610"/>
      <c r="S139" s="293"/>
      <c r="T139" s="293"/>
      <c r="U139" s="293"/>
      <c r="V139" s="293"/>
      <c r="W139" s="293"/>
      <c r="X139" s="293"/>
      <c r="Y139" s="293"/>
      <c r="Z139" s="293"/>
      <c r="AA139" s="293"/>
      <c r="AB139" s="293"/>
      <c r="AC139" s="293"/>
      <c r="AD139" s="293"/>
      <c r="AE139" s="293"/>
      <c r="AF139" s="293"/>
      <c r="AG139" s="293"/>
      <c r="AH139" s="296"/>
      <c r="AI139" s="296"/>
    </row>
    <row r="140" spans="1:35" s="181" customFormat="1" ht="15" customHeight="1" x14ac:dyDescent="0.2">
      <c r="B140" s="163"/>
      <c r="D140" s="163"/>
      <c r="E140" s="165"/>
    </row>
    <row r="141" spans="1:35" s="161" customFormat="1" ht="16.149999999999999" customHeight="1" x14ac:dyDescent="0.2">
      <c r="A141" s="644" t="s">
        <v>281</v>
      </c>
      <c r="B141" s="613" t="s">
        <v>265</v>
      </c>
      <c r="C141" s="615"/>
      <c r="D141" s="180"/>
      <c r="E141" s="179" t="s">
        <v>280</v>
      </c>
      <c r="F141" s="180"/>
      <c r="G141" s="179" t="s">
        <v>279</v>
      </c>
      <c r="H141" s="180"/>
      <c r="I141" s="179" t="s">
        <v>278</v>
      </c>
      <c r="J141" s="180"/>
      <c r="K141" s="179" t="s">
        <v>277</v>
      </c>
      <c r="L141" s="180"/>
      <c r="M141" s="179" t="s">
        <v>276</v>
      </c>
      <c r="N141" s="180"/>
      <c r="O141" s="179" t="s">
        <v>275</v>
      </c>
      <c r="P141" s="180"/>
      <c r="Q141" s="179" t="s">
        <v>274</v>
      </c>
      <c r="R141" s="180"/>
      <c r="S141" s="179" t="s">
        <v>273</v>
      </c>
      <c r="T141" s="180"/>
      <c r="U141" s="179" t="s">
        <v>272</v>
      </c>
      <c r="V141" s="180"/>
      <c r="W141" s="179" t="s">
        <v>271</v>
      </c>
      <c r="X141" s="180"/>
      <c r="Y141" s="179" t="s">
        <v>270</v>
      </c>
      <c r="Z141" s="180"/>
      <c r="AA141" s="179" t="s">
        <v>269</v>
      </c>
      <c r="AB141" s="180"/>
      <c r="AC141" s="179" t="s">
        <v>268</v>
      </c>
      <c r="AD141" s="180"/>
      <c r="AE141" s="179" t="s">
        <v>267</v>
      </c>
      <c r="AF141" s="180"/>
      <c r="AG141" s="179" t="s">
        <v>266</v>
      </c>
      <c r="AH141" s="178"/>
      <c r="AI141" s="177"/>
    </row>
    <row r="142" spans="1:35" s="160" customFormat="1" ht="16.149999999999999" customHeight="1" x14ac:dyDescent="0.2">
      <c r="A142" s="700"/>
      <c r="B142" s="613" t="s">
        <v>248</v>
      </c>
      <c r="C142" s="615"/>
      <c r="D142" s="696"/>
      <c r="E142" s="697"/>
      <c r="F142" s="696"/>
      <c r="G142" s="697"/>
      <c r="H142" s="696"/>
      <c r="I142" s="697"/>
      <c r="J142" s="696"/>
      <c r="K142" s="697"/>
      <c r="L142" s="696"/>
      <c r="M142" s="697"/>
      <c r="N142" s="696"/>
      <c r="O142" s="697"/>
      <c r="P142" s="696"/>
      <c r="Q142" s="697"/>
      <c r="R142" s="696"/>
      <c r="S142" s="697"/>
      <c r="T142" s="696"/>
      <c r="U142" s="697"/>
      <c r="V142" s="696"/>
      <c r="W142" s="697"/>
      <c r="X142" s="696"/>
      <c r="Y142" s="697"/>
      <c r="Z142" s="696"/>
      <c r="AA142" s="697"/>
      <c r="AB142" s="696"/>
      <c r="AC142" s="697"/>
      <c r="AD142" s="696"/>
      <c r="AE142" s="697"/>
      <c r="AF142" s="696"/>
      <c r="AG142" s="697"/>
      <c r="AH142" s="176"/>
      <c r="AI142" s="175"/>
    </row>
    <row r="143" spans="1:35" s="160" customFormat="1" ht="16.149999999999999" customHeight="1" x14ac:dyDescent="0.2">
      <c r="A143" s="700"/>
      <c r="B143" s="613" t="s">
        <v>651</v>
      </c>
      <c r="C143" s="615"/>
      <c r="D143" s="694"/>
      <c r="E143" s="695"/>
      <c r="F143" s="694"/>
      <c r="G143" s="695"/>
      <c r="H143" s="694"/>
      <c r="I143" s="695"/>
      <c r="J143" s="694"/>
      <c r="K143" s="695"/>
      <c r="L143" s="694"/>
      <c r="M143" s="695"/>
      <c r="N143" s="694"/>
      <c r="O143" s="695"/>
      <c r="P143" s="694"/>
      <c r="Q143" s="695"/>
      <c r="R143" s="694"/>
      <c r="S143" s="695"/>
      <c r="T143" s="694"/>
      <c r="U143" s="695"/>
      <c r="V143" s="694"/>
      <c r="W143" s="695"/>
      <c r="X143" s="694"/>
      <c r="Y143" s="695"/>
      <c r="Z143" s="694"/>
      <c r="AA143" s="695"/>
      <c r="AB143" s="694"/>
      <c r="AC143" s="695"/>
      <c r="AD143" s="694"/>
      <c r="AE143" s="695"/>
      <c r="AF143" s="694"/>
      <c r="AG143" s="695"/>
      <c r="AH143" s="176"/>
      <c r="AI143" s="175"/>
    </row>
    <row r="144" spans="1:35" s="160" customFormat="1" ht="16.149999999999999" customHeight="1" thickBot="1" x14ac:dyDescent="0.25">
      <c r="A144" s="700"/>
      <c r="B144" s="621" t="s">
        <v>247</v>
      </c>
      <c r="C144" s="622"/>
      <c r="D144" s="698"/>
      <c r="E144" s="699"/>
      <c r="F144" s="698"/>
      <c r="G144" s="699"/>
      <c r="H144" s="698"/>
      <c r="I144" s="699"/>
      <c r="J144" s="698"/>
      <c r="K144" s="699"/>
      <c r="L144" s="698"/>
      <c r="M144" s="699"/>
      <c r="N144" s="698"/>
      <c r="O144" s="699"/>
      <c r="P144" s="698"/>
      <c r="Q144" s="699"/>
      <c r="R144" s="698"/>
      <c r="S144" s="699"/>
      <c r="T144" s="698"/>
      <c r="U144" s="699"/>
      <c r="V144" s="698"/>
      <c r="W144" s="699"/>
      <c r="X144" s="698"/>
      <c r="Y144" s="699"/>
      <c r="Z144" s="698"/>
      <c r="AA144" s="699"/>
      <c r="AB144" s="698"/>
      <c r="AC144" s="699"/>
      <c r="AD144" s="698"/>
      <c r="AE144" s="699"/>
      <c r="AF144" s="698"/>
      <c r="AG144" s="699"/>
      <c r="AH144" s="174"/>
      <c r="AI144" s="173"/>
    </row>
    <row r="145" spans="1:35" s="161" customFormat="1" ht="16.149999999999999" customHeight="1" thickTop="1" x14ac:dyDescent="0.2">
      <c r="A145" s="700"/>
      <c r="B145" s="618" t="s">
        <v>265</v>
      </c>
      <c r="C145" s="619"/>
      <c r="D145" s="172"/>
      <c r="E145" s="171" t="s">
        <v>264</v>
      </c>
      <c r="F145" s="172"/>
      <c r="G145" s="171" t="s">
        <v>263</v>
      </c>
      <c r="H145" s="172"/>
      <c r="I145" s="171" t="s">
        <v>262</v>
      </c>
      <c r="J145" s="172"/>
      <c r="K145" s="171" t="s">
        <v>261</v>
      </c>
      <c r="L145" s="172"/>
      <c r="M145" s="171" t="s">
        <v>260</v>
      </c>
      <c r="N145" s="172"/>
      <c r="O145" s="171" t="s">
        <v>259</v>
      </c>
      <c r="P145" s="172"/>
      <c r="Q145" s="171" t="s">
        <v>258</v>
      </c>
      <c r="R145" s="172"/>
      <c r="S145" s="171" t="s">
        <v>257</v>
      </c>
      <c r="T145" s="172"/>
      <c r="U145" s="171" t="s">
        <v>256</v>
      </c>
      <c r="V145" s="172"/>
      <c r="W145" s="171" t="s">
        <v>255</v>
      </c>
      <c r="X145" s="172"/>
      <c r="Y145" s="171" t="s">
        <v>254</v>
      </c>
      <c r="Z145" s="172"/>
      <c r="AA145" s="171" t="s">
        <v>253</v>
      </c>
      <c r="AB145" s="172"/>
      <c r="AC145" s="171" t="s">
        <v>252</v>
      </c>
      <c r="AD145" s="172"/>
      <c r="AE145" s="171" t="s">
        <v>251</v>
      </c>
      <c r="AF145" s="172"/>
      <c r="AG145" s="171" t="s">
        <v>250</v>
      </c>
      <c r="AH145" s="172"/>
      <c r="AI145" s="171" t="s">
        <v>249</v>
      </c>
    </row>
    <row r="146" spans="1:35" s="160" customFormat="1" ht="16.149999999999999" customHeight="1" x14ac:dyDescent="0.2">
      <c r="A146" s="700"/>
      <c r="B146" s="613" t="s">
        <v>248</v>
      </c>
      <c r="C146" s="615"/>
      <c r="D146" s="696"/>
      <c r="E146" s="697"/>
      <c r="F146" s="696"/>
      <c r="G146" s="697"/>
      <c r="H146" s="696"/>
      <c r="I146" s="697"/>
      <c r="J146" s="696"/>
      <c r="K146" s="697"/>
      <c r="L146" s="696"/>
      <c r="M146" s="697"/>
      <c r="N146" s="696"/>
      <c r="O146" s="697"/>
      <c r="P146" s="696"/>
      <c r="Q146" s="697"/>
      <c r="R146" s="696"/>
      <c r="S146" s="697"/>
      <c r="T146" s="696"/>
      <c r="U146" s="697"/>
      <c r="V146" s="696"/>
      <c r="W146" s="697"/>
      <c r="X146" s="696"/>
      <c r="Y146" s="697"/>
      <c r="Z146" s="696"/>
      <c r="AA146" s="697"/>
      <c r="AB146" s="696"/>
      <c r="AC146" s="697"/>
      <c r="AD146" s="696"/>
      <c r="AE146" s="697"/>
      <c r="AF146" s="696"/>
      <c r="AG146" s="697"/>
      <c r="AH146" s="696"/>
      <c r="AI146" s="697"/>
    </row>
    <row r="147" spans="1:35" s="160" customFormat="1" ht="16.149999999999999" customHeight="1" x14ac:dyDescent="0.2">
      <c r="A147" s="700"/>
      <c r="B147" s="613" t="s">
        <v>651</v>
      </c>
      <c r="C147" s="615"/>
      <c r="D147" s="694"/>
      <c r="E147" s="695"/>
      <c r="F147" s="694"/>
      <c r="G147" s="695"/>
      <c r="H147" s="694"/>
      <c r="I147" s="695"/>
      <c r="J147" s="694"/>
      <c r="K147" s="695"/>
      <c r="L147" s="694"/>
      <c r="M147" s="695"/>
      <c r="N147" s="694"/>
      <c r="O147" s="695"/>
      <c r="P147" s="694"/>
      <c r="Q147" s="695"/>
      <c r="R147" s="694"/>
      <c r="S147" s="695"/>
      <c r="T147" s="694"/>
      <c r="U147" s="695"/>
      <c r="V147" s="694"/>
      <c r="W147" s="695"/>
      <c r="X147" s="694"/>
      <c r="Y147" s="695"/>
      <c r="Z147" s="694"/>
      <c r="AA147" s="695"/>
      <c r="AB147" s="694"/>
      <c r="AC147" s="695"/>
      <c r="AD147" s="694"/>
      <c r="AE147" s="695"/>
      <c r="AF147" s="694"/>
      <c r="AG147" s="695"/>
      <c r="AH147" s="694"/>
      <c r="AI147" s="695"/>
    </row>
    <row r="148" spans="1:35" s="160" customFormat="1" ht="16.149999999999999" customHeight="1" x14ac:dyDescent="0.2">
      <c r="A148" s="700"/>
      <c r="B148" s="613" t="s">
        <v>247</v>
      </c>
      <c r="C148" s="615"/>
      <c r="D148" s="692"/>
      <c r="E148" s="693"/>
      <c r="F148" s="692"/>
      <c r="G148" s="693"/>
      <c r="H148" s="692"/>
      <c r="I148" s="693"/>
      <c r="J148" s="692"/>
      <c r="K148" s="693"/>
      <c r="L148" s="692"/>
      <c r="M148" s="693"/>
      <c r="N148" s="692"/>
      <c r="O148" s="693"/>
      <c r="P148" s="692"/>
      <c r="Q148" s="693"/>
      <c r="R148" s="692"/>
      <c r="S148" s="693"/>
      <c r="T148" s="692"/>
      <c r="U148" s="693"/>
      <c r="V148" s="692"/>
      <c r="W148" s="693"/>
      <c r="X148" s="692"/>
      <c r="Y148" s="693"/>
      <c r="Z148" s="692"/>
      <c r="AA148" s="693"/>
      <c r="AB148" s="692"/>
      <c r="AC148" s="693"/>
      <c r="AD148" s="692"/>
      <c r="AE148" s="693"/>
      <c r="AF148" s="692"/>
      <c r="AG148" s="693"/>
      <c r="AH148" s="692"/>
      <c r="AI148" s="693"/>
    </row>
    <row r="149" spans="1:35" s="160" customFormat="1" ht="16.350000000000001" customHeight="1" x14ac:dyDescent="0.2">
      <c r="A149" s="168"/>
      <c r="B149" s="608" t="s">
        <v>246</v>
      </c>
      <c r="C149" s="608"/>
      <c r="D149" s="167"/>
      <c r="E149" s="609" t="s">
        <v>652</v>
      </c>
      <c r="F149" s="609"/>
      <c r="G149" s="609"/>
      <c r="H149" s="610"/>
      <c r="I149" s="610"/>
      <c r="J149" s="293"/>
      <c r="K149" s="293"/>
      <c r="L149" s="293"/>
      <c r="M149" s="293"/>
      <c r="N149" s="293"/>
      <c r="O149" s="609" t="s">
        <v>653</v>
      </c>
      <c r="P149" s="609"/>
      <c r="Q149" s="610"/>
      <c r="R149" s="610"/>
      <c r="S149" s="293"/>
      <c r="T149" s="293"/>
      <c r="U149" s="293"/>
      <c r="V149" s="293"/>
      <c r="W149" s="293"/>
      <c r="X149" s="293"/>
      <c r="Y149" s="293"/>
      <c r="Z149" s="293"/>
      <c r="AA149" s="293"/>
      <c r="AB149" s="293"/>
      <c r="AC149" s="293"/>
      <c r="AD149" s="293"/>
      <c r="AE149" s="293"/>
      <c r="AF149" s="293"/>
      <c r="AG149" s="293"/>
      <c r="AH149" s="293"/>
      <c r="AI149" s="293"/>
    </row>
    <row r="150" spans="1:35" s="160" customFormat="1" ht="15" customHeight="1" x14ac:dyDescent="0.2"/>
    <row r="151" spans="1:35" s="160" customFormat="1" ht="16.149999999999999" customHeight="1" x14ac:dyDescent="0.2"/>
    <row r="152" spans="1:35" s="160" customFormat="1" ht="16.149999999999999" customHeight="1" x14ac:dyDescent="0.2"/>
    <row r="153" spans="1:35" s="160" customFormat="1" ht="16.149999999999999" customHeight="1" x14ac:dyDescent="0.2">
      <c r="B153" s="166"/>
    </row>
    <row r="154" spans="1:35" s="160" customFormat="1" ht="16.149999999999999" customHeight="1" x14ac:dyDescent="0.2"/>
  </sheetData>
  <mergeCells count="1316">
    <mergeCell ref="C15:M15"/>
    <mergeCell ref="O15:Y15"/>
    <mergeCell ref="C16:M16"/>
    <mergeCell ref="O16:Y16"/>
    <mergeCell ref="C17:M17"/>
    <mergeCell ref="O17:Y17"/>
    <mergeCell ref="C12:M12"/>
    <mergeCell ref="O12:Y12"/>
    <mergeCell ref="C13:M13"/>
    <mergeCell ref="O13:Y13"/>
    <mergeCell ref="C14:M14"/>
    <mergeCell ref="O14:Y14"/>
    <mergeCell ref="C9:M9"/>
    <mergeCell ref="O9:Y9"/>
    <mergeCell ref="C10:M10"/>
    <mergeCell ref="O10:Y10"/>
    <mergeCell ref="C11:M11"/>
    <mergeCell ref="O11:Y11"/>
    <mergeCell ref="A31:A38"/>
    <mergeCell ref="B31:C31"/>
    <mergeCell ref="B32:C32"/>
    <mergeCell ref="D32:E32"/>
    <mergeCell ref="F32:G32"/>
    <mergeCell ref="H32:I32"/>
    <mergeCell ref="J32:K32"/>
    <mergeCell ref="C21:M21"/>
    <mergeCell ref="O21:Y21"/>
    <mergeCell ref="C22:M22"/>
    <mergeCell ref="O22:Y22"/>
    <mergeCell ref="C23:M23"/>
    <mergeCell ref="O23:Y23"/>
    <mergeCell ref="C18:M18"/>
    <mergeCell ref="O18:Y18"/>
    <mergeCell ref="C19:M19"/>
    <mergeCell ref="O19:Y19"/>
    <mergeCell ref="C20:M20"/>
    <mergeCell ref="O20:Y20"/>
    <mergeCell ref="X32:Y32"/>
    <mergeCell ref="X34:Y34"/>
    <mergeCell ref="B37:C37"/>
    <mergeCell ref="D37:E37"/>
    <mergeCell ref="F37:G37"/>
    <mergeCell ref="H37:I37"/>
    <mergeCell ref="J37:K37"/>
    <mergeCell ref="N36:O36"/>
    <mergeCell ref="P36:Q36"/>
    <mergeCell ref="R36:S36"/>
    <mergeCell ref="T36:U36"/>
    <mergeCell ref="V36:W36"/>
    <mergeCell ref="X36:Y36"/>
    <mergeCell ref="Z32:AA32"/>
    <mergeCell ref="AB32:AC32"/>
    <mergeCell ref="AD32:AE32"/>
    <mergeCell ref="AF32:AG32"/>
    <mergeCell ref="B33:C33"/>
    <mergeCell ref="D33:E33"/>
    <mergeCell ref="F33:G33"/>
    <mergeCell ref="H33:I33"/>
    <mergeCell ref="J33:K33"/>
    <mergeCell ref="L32:M32"/>
    <mergeCell ref="N32:O32"/>
    <mergeCell ref="P32:Q32"/>
    <mergeCell ref="R32:S32"/>
    <mergeCell ref="T32:U32"/>
    <mergeCell ref="V32:W32"/>
    <mergeCell ref="C24:M24"/>
    <mergeCell ref="O24:Y24"/>
    <mergeCell ref="Z34:AA34"/>
    <mergeCell ref="AB34:AC34"/>
    <mergeCell ref="AD34:AE34"/>
    <mergeCell ref="AF34:AG34"/>
    <mergeCell ref="B35:C35"/>
    <mergeCell ref="L34:M34"/>
    <mergeCell ref="N34:O34"/>
    <mergeCell ref="P34:Q34"/>
    <mergeCell ref="R34:S34"/>
    <mergeCell ref="T34:U34"/>
    <mergeCell ref="V34:W34"/>
    <mergeCell ref="X33:Y33"/>
    <mergeCell ref="Z33:AA33"/>
    <mergeCell ref="AB33:AC33"/>
    <mergeCell ref="AD33:AE33"/>
    <mergeCell ref="AF33:AG33"/>
    <mergeCell ref="B34:C34"/>
    <mergeCell ref="D34:E34"/>
    <mergeCell ref="F34:G34"/>
    <mergeCell ref="H34:I34"/>
    <mergeCell ref="J34:K34"/>
    <mergeCell ref="L33:M33"/>
    <mergeCell ref="N33:O33"/>
    <mergeCell ref="P33:Q33"/>
    <mergeCell ref="R33:S33"/>
    <mergeCell ref="T33:U33"/>
    <mergeCell ref="V33:W33"/>
    <mergeCell ref="B36:C36"/>
    <mergeCell ref="D36:E36"/>
    <mergeCell ref="F36:G36"/>
    <mergeCell ref="H36:I36"/>
    <mergeCell ref="J36:K36"/>
    <mergeCell ref="L36:M36"/>
    <mergeCell ref="L38:M38"/>
    <mergeCell ref="X37:Y37"/>
    <mergeCell ref="Z37:AA37"/>
    <mergeCell ref="AB37:AC37"/>
    <mergeCell ref="AD37:AE37"/>
    <mergeCell ref="AF37:AG37"/>
    <mergeCell ref="AH37:AI37"/>
    <mergeCell ref="L37:M37"/>
    <mergeCell ref="N37:O37"/>
    <mergeCell ref="P37:Q37"/>
    <mergeCell ref="R37:S37"/>
    <mergeCell ref="T37:U37"/>
    <mergeCell ref="V37:W37"/>
    <mergeCell ref="Z36:AA36"/>
    <mergeCell ref="AB36:AC36"/>
    <mergeCell ref="AD36:AE36"/>
    <mergeCell ref="AF36:AG36"/>
    <mergeCell ref="AH36:AI36"/>
    <mergeCell ref="H42:I42"/>
    <mergeCell ref="J42:K42"/>
    <mergeCell ref="L42:M42"/>
    <mergeCell ref="N42:O42"/>
    <mergeCell ref="P42:Q42"/>
    <mergeCell ref="R42:S42"/>
    <mergeCell ref="A41:A48"/>
    <mergeCell ref="B41:C41"/>
    <mergeCell ref="B42:C42"/>
    <mergeCell ref="D42:E42"/>
    <mergeCell ref="F42:G42"/>
    <mergeCell ref="Z38:AA38"/>
    <mergeCell ref="AB38:AC38"/>
    <mergeCell ref="AD38:AE38"/>
    <mergeCell ref="AF38:AG38"/>
    <mergeCell ref="AH38:AI38"/>
    <mergeCell ref="B39:C39"/>
    <mergeCell ref="E39:G39"/>
    <mergeCell ref="H39:I39"/>
    <mergeCell ref="O39:P39"/>
    <mergeCell ref="Q39:R39"/>
    <mergeCell ref="N38:O38"/>
    <mergeCell ref="P38:Q38"/>
    <mergeCell ref="R38:S38"/>
    <mergeCell ref="T38:U38"/>
    <mergeCell ref="V38:W38"/>
    <mergeCell ref="X38:Y38"/>
    <mergeCell ref="B38:C38"/>
    <mergeCell ref="D38:E38"/>
    <mergeCell ref="F38:G38"/>
    <mergeCell ref="H38:I38"/>
    <mergeCell ref="J38:K38"/>
    <mergeCell ref="AF43:AG43"/>
    <mergeCell ref="B44:C44"/>
    <mergeCell ref="D44:E44"/>
    <mergeCell ref="F44:G44"/>
    <mergeCell ref="H44:I44"/>
    <mergeCell ref="J44:K44"/>
    <mergeCell ref="L44:M44"/>
    <mergeCell ref="N44:O44"/>
    <mergeCell ref="P44:Q44"/>
    <mergeCell ref="R44:S44"/>
    <mergeCell ref="T43:U43"/>
    <mergeCell ref="V43:W43"/>
    <mergeCell ref="X43:Y43"/>
    <mergeCell ref="Z43:AA43"/>
    <mergeCell ref="AB43:AC43"/>
    <mergeCell ref="AD43:AE43"/>
    <mergeCell ref="AF42:AG42"/>
    <mergeCell ref="B43:C43"/>
    <mergeCell ref="D43:E43"/>
    <mergeCell ref="F43:G43"/>
    <mergeCell ref="H43:I43"/>
    <mergeCell ref="J43:K43"/>
    <mergeCell ref="L43:M43"/>
    <mergeCell ref="N43:O43"/>
    <mergeCell ref="P43:Q43"/>
    <mergeCell ref="R43:S43"/>
    <mergeCell ref="T42:U42"/>
    <mergeCell ref="V42:W42"/>
    <mergeCell ref="X42:Y42"/>
    <mergeCell ref="Z42:AA42"/>
    <mergeCell ref="AB42:AC42"/>
    <mergeCell ref="AD42:AE42"/>
    <mergeCell ref="AD46:AE46"/>
    <mergeCell ref="AF46:AG46"/>
    <mergeCell ref="AH46:AI46"/>
    <mergeCell ref="B47:C47"/>
    <mergeCell ref="D47:E47"/>
    <mergeCell ref="F47:G47"/>
    <mergeCell ref="H47:I47"/>
    <mergeCell ref="J47:K47"/>
    <mergeCell ref="L47:M47"/>
    <mergeCell ref="N47:O47"/>
    <mergeCell ref="R46:S46"/>
    <mergeCell ref="T46:U46"/>
    <mergeCell ref="V46:W46"/>
    <mergeCell ref="X46:Y46"/>
    <mergeCell ref="Z46:AA46"/>
    <mergeCell ref="AB46:AC46"/>
    <mergeCell ref="AF44:AG44"/>
    <mergeCell ref="B45:C45"/>
    <mergeCell ref="B46:C46"/>
    <mergeCell ref="D46:E46"/>
    <mergeCell ref="F46:G46"/>
    <mergeCell ref="H46:I46"/>
    <mergeCell ref="J46:K46"/>
    <mergeCell ref="L46:M46"/>
    <mergeCell ref="N46:O46"/>
    <mergeCell ref="P46:Q46"/>
    <mergeCell ref="T44:U44"/>
    <mergeCell ref="V44:W44"/>
    <mergeCell ref="X44:Y44"/>
    <mergeCell ref="Z44:AA44"/>
    <mergeCell ref="AB44:AC44"/>
    <mergeCell ref="AD44:AE44"/>
    <mergeCell ref="Z48:AA48"/>
    <mergeCell ref="AB48:AC48"/>
    <mergeCell ref="AD48:AE48"/>
    <mergeCell ref="AF48:AG48"/>
    <mergeCell ref="AH48:AI48"/>
    <mergeCell ref="B49:C49"/>
    <mergeCell ref="E49:G49"/>
    <mergeCell ref="H49:I49"/>
    <mergeCell ref="O49:P49"/>
    <mergeCell ref="Q49:R49"/>
    <mergeCell ref="N48:O48"/>
    <mergeCell ref="P48:Q48"/>
    <mergeCell ref="R48:S48"/>
    <mergeCell ref="T48:U48"/>
    <mergeCell ref="V48:W48"/>
    <mergeCell ref="X48:Y48"/>
    <mergeCell ref="AB47:AC47"/>
    <mergeCell ref="AD47:AE47"/>
    <mergeCell ref="AF47:AG47"/>
    <mergeCell ref="AH47:AI47"/>
    <mergeCell ref="B48:C48"/>
    <mergeCell ref="D48:E48"/>
    <mergeCell ref="F48:G48"/>
    <mergeCell ref="H48:I48"/>
    <mergeCell ref="J48:K48"/>
    <mergeCell ref="L48:M48"/>
    <mergeCell ref="P47:Q47"/>
    <mergeCell ref="R47:S47"/>
    <mergeCell ref="T47:U47"/>
    <mergeCell ref="V47:W47"/>
    <mergeCell ref="X47:Y47"/>
    <mergeCell ref="Z47:AA47"/>
    <mergeCell ref="AF52:AG52"/>
    <mergeCell ref="B53:C53"/>
    <mergeCell ref="D53:E53"/>
    <mergeCell ref="F53:G53"/>
    <mergeCell ref="H53:I53"/>
    <mergeCell ref="J53:K53"/>
    <mergeCell ref="L53:M53"/>
    <mergeCell ref="N53:O53"/>
    <mergeCell ref="P53:Q53"/>
    <mergeCell ref="R53:S53"/>
    <mergeCell ref="T52:U52"/>
    <mergeCell ref="V52:W52"/>
    <mergeCell ref="X52:Y52"/>
    <mergeCell ref="Z52:AA52"/>
    <mergeCell ref="AB52:AC52"/>
    <mergeCell ref="AD52:AE52"/>
    <mergeCell ref="H52:I52"/>
    <mergeCell ref="J52:K52"/>
    <mergeCell ref="L52:M52"/>
    <mergeCell ref="N52:O52"/>
    <mergeCell ref="P52:Q52"/>
    <mergeCell ref="R52:S52"/>
    <mergeCell ref="B52:C52"/>
    <mergeCell ref="D52:E52"/>
    <mergeCell ref="F52:G52"/>
    <mergeCell ref="AF54:AG54"/>
    <mergeCell ref="B55:C55"/>
    <mergeCell ref="B56:C56"/>
    <mergeCell ref="D56:E56"/>
    <mergeCell ref="F56:G56"/>
    <mergeCell ref="H56:I56"/>
    <mergeCell ref="J56:K56"/>
    <mergeCell ref="L56:M56"/>
    <mergeCell ref="N56:O56"/>
    <mergeCell ref="P56:Q56"/>
    <mergeCell ref="T54:U54"/>
    <mergeCell ref="V54:W54"/>
    <mergeCell ref="X54:Y54"/>
    <mergeCell ref="Z54:AA54"/>
    <mergeCell ref="AB54:AC54"/>
    <mergeCell ref="AD54:AE54"/>
    <mergeCell ref="AF53:AG53"/>
    <mergeCell ref="B54:C54"/>
    <mergeCell ref="D54:E54"/>
    <mergeCell ref="F54:G54"/>
    <mergeCell ref="H54:I54"/>
    <mergeCell ref="J54:K54"/>
    <mergeCell ref="L54:M54"/>
    <mergeCell ref="N54:O54"/>
    <mergeCell ref="P54:Q54"/>
    <mergeCell ref="R54:S54"/>
    <mergeCell ref="T53:U53"/>
    <mergeCell ref="V53:W53"/>
    <mergeCell ref="X53:Y53"/>
    <mergeCell ref="Z53:AA53"/>
    <mergeCell ref="AB53:AC53"/>
    <mergeCell ref="AD53:AE53"/>
    <mergeCell ref="AH57:AI57"/>
    <mergeCell ref="B58:C58"/>
    <mergeCell ref="D58:E58"/>
    <mergeCell ref="F58:G58"/>
    <mergeCell ref="H58:I58"/>
    <mergeCell ref="J58:K58"/>
    <mergeCell ref="L58:M58"/>
    <mergeCell ref="P57:Q57"/>
    <mergeCell ref="R57:S57"/>
    <mergeCell ref="T57:U57"/>
    <mergeCell ref="V57:W57"/>
    <mergeCell ref="X57:Y57"/>
    <mergeCell ref="Z57:AA57"/>
    <mergeCell ref="AD56:AE56"/>
    <mergeCell ref="AF56:AG56"/>
    <mergeCell ref="AH56:AI56"/>
    <mergeCell ref="B57:C57"/>
    <mergeCell ref="D57:E57"/>
    <mergeCell ref="F57:G57"/>
    <mergeCell ref="H57:I57"/>
    <mergeCell ref="J57:K57"/>
    <mergeCell ref="L57:M57"/>
    <mergeCell ref="N57:O57"/>
    <mergeCell ref="R56:S56"/>
    <mergeCell ref="T56:U56"/>
    <mergeCell ref="V56:W56"/>
    <mergeCell ref="X56:Y56"/>
    <mergeCell ref="Z56:AA56"/>
    <mergeCell ref="AB56:AC56"/>
    <mergeCell ref="N62:O62"/>
    <mergeCell ref="P62:Q62"/>
    <mergeCell ref="R62:S62"/>
    <mergeCell ref="A61:A68"/>
    <mergeCell ref="B61:C61"/>
    <mergeCell ref="B62:C62"/>
    <mergeCell ref="D62:E62"/>
    <mergeCell ref="F62:G62"/>
    <mergeCell ref="Z58:AA58"/>
    <mergeCell ref="AB58:AC58"/>
    <mergeCell ref="AD58:AE58"/>
    <mergeCell ref="AF58:AG58"/>
    <mergeCell ref="AH58:AI58"/>
    <mergeCell ref="B59:C59"/>
    <mergeCell ref="E59:G59"/>
    <mergeCell ref="H59:I59"/>
    <mergeCell ref="O59:P59"/>
    <mergeCell ref="Q59:R59"/>
    <mergeCell ref="N58:O58"/>
    <mergeCell ref="P58:Q58"/>
    <mergeCell ref="R58:S58"/>
    <mergeCell ref="T58:U58"/>
    <mergeCell ref="V58:W58"/>
    <mergeCell ref="X58:Y58"/>
    <mergeCell ref="A51:A58"/>
    <mergeCell ref="B51:C51"/>
    <mergeCell ref="AF63:AG63"/>
    <mergeCell ref="B64:C64"/>
    <mergeCell ref="D64:E64"/>
    <mergeCell ref="AB57:AC57"/>
    <mergeCell ref="AD57:AE57"/>
    <mergeCell ref="AF57:AG57"/>
    <mergeCell ref="F64:G64"/>
    <mergeCell ref="H64:I64"/>
    <mergeCell ref="J64:K64"/>
    <mergeCell ref="L64:M64"/>
    <mergeCell ref="N64:O64"/>
    <mergeCell ref="P64:Q64"/>
    <mergeCell ref="R64:S64"/>
    <mergeCell ref="T63:U63"/>
    <mergeCell ref="V63:W63"/>
    <mergeCell ref="X63:Y63"/>
    <mergeCell ref="Z63:AA63"/>
    <mergeCell ref="AB63:AC63"/>
    <mergeCell ref="AD63:AE63"/>
    <mergeCell ref="AF62:AG62"/>
    <mergeCell ref="B63:C63"/>
    <mergeCell ref="D63:E63"/>
    <mergeCell ref="F63:G63"/>
    <mergeCell ref="H63:I63"/>
    <mergeCell ref="J63:K63"/>
    <mergeCell ref="L63:M63"/>
    <mergeCell ref="N63:O63"/>
    <mergeCell ref="P63:Q63"/>
    <mergeCell ref="R63:S63"/>
    <mergeCell ref="T62:U62"/>
    <mergeCell ref="V62:W62"/>
    <mergeCell ref="X62:Y62"/>
    <mergeCell ref="Z62:AA62"/>
    <mergeCell ref="AB62:AC62"/>
    <mergeCell ref="AD62:AE62"/>
    <mergeCell ref="H62:I62"/>
    <mergeCell ref="J62:K62"/>
    <mergeCell ref="L62:M62"/>
    <mergeCell ref="AD66:AE66"/>
    <mergeCell ref="AF66:AG66"/>
    <mergeCell ref="AH66:AI66"/>
    <mergeCell ref="B67:C67"/>
    <mergeCell ref="D67:E67"/>
    <mergeCell ref="F67:G67"/>
    <mergeCell ref="H67:I67"/>
    <mergeCell ref="J67:K67"/>
    <mergeCell ref="L67:M67"/>
    <mergeCell ref="N67:O67"/>
    <mergeCell ref="R66:S66"/>
    <mergeCell ref="T66:U66"/>
    <mergeCell ref="V66:W66"/>
    <mergeCell ref="X66:Y66"/>
    <mergeCell ref="Z66:AA66"/>
    <mergeCell ref="AB66:AC66"/>
    <mergeCell ref="AF64:AG64"/>
    <mergeCell ref="B65:C65"/>
    <mergeCell ref="B66:C66"/>
    <mergeCell ref="D66:E66"/>
    <mergeCell ref="F66:G66"/>
    <mergeCell ref="H66:I66"/>
    <mergeCell ref="J66:K66"/>
    <mergeCell ref="L66:M66"/>
    <mergeCell ref="N66:O66"/>
    <mergeCell ref="P66:Q66"/>
    <mergeCell ref="T64:U64"/>
    <mergeCell ref="V64:W64"/>
    <mergeCell ref="X64:Y64"/>
    <mergeCell ref="Z64:AA64"/>
    <mergeCell ref="AB64:AC64"/>
    <mergeCell ref="AD64:AE64"/>
    <mergeCell ref="Z68:AA68"/>
    <mergeCell ref="AB68:AC68"/>
    <mergeCell ref="AD68:AE68"/>
    <mergeCell ref="AF68:AG68"/>
    <mergeCell ref="AH68:AI68"/>
    <mergeCell ref="B69:C69"/>
    <mergeCell ref="E69:G69"/>
    <mergeCell ref="H69:I69"/>
    <mergeCell ref="O69:P69"/>
    <mergeCell ref="Q69:R69"/>
    <mergeCell ref="N68:O68"/>
    <mergeCell ref="P68:Q68"/>
    <mergeCell ref="R68:S68"/>
    <mergeCell ref="T68:U68"/>
    <mergeCell ref="V68:W68"/>
    <mergeCell ref="X68:Y68"/>
    <mergeCell ref="AB67:AC67"/>
    <mergeCell ref="AD67:AE67"/>
    <mergeCell ref="AF67:AG67"/>
    <mergeCell ref="AH67:AI67"/>
    <mergeCell ref="B68:C68"/>
    <mergeCell ref="D68:E68"/>
    <mergeCell ref="F68:G68"/>
    <mergeCell ref="H68:I68"/>
    <mergeCell ref="J68:K68"/>
    <mergeCell ref="L68:M68"/>
    <mergeCell ref="P67:Q67"/>
    <mergeCell ref="R67:S67"/>
    <mergeCell ref="T67:U67"/>
    <mergeCell ref="V67:W67"/>
    <mergeCell ref="X67:Y67"/>
    <mergeCell ref="Z67:AA67"/>
    <mergeCell ref="AF72:AG72"/>
    <mergeCell ref="B73:C73"/>
    <mergeCell ref="D73:E73"/>
    <mergeCell ref="F73:G73"/>
    <mergeCell ref="H73:I73"/>
    <mergeCell ref="J73:K73"/>
    <mergeCell ref="L73:M73"/>
    <mergeCell ref="N73:O73"/>
    <mergeCell ref="P73:Q73"/>
    <mergeCell ref="R73:S73"/>
    <mergeCell ref="T72:U72"/>
    <mergeCell ref="V72:W72"/>
    <mergeCell ref="X72:Y72"/>
    <mergeCell ref="Z72:AA72"/>
    <mergeCell ref="AB72:AC72"/>
    <mergeCell ref="AD72:AE72"/>
    <mergeCell ref="H72:I72"/>
    <mergeCell ref="J72:K72"/>
    <mergeCell ref="L72:M72"/>
    <mergeCell ref="N72:O72"/>
    <mergeCell ref="P72:Q72"/>
    <mergeCell ref="R72:S72"/>
    <mergeCell ref="B72:C72"/>
    <mergeCell ref="D72:E72"/>
    <mergeCell ref="F72:G72"/>
    <mergeCell ref="AF74:AG74"/>
    <mergeCell ref="B75:C75"/>
    <mergeCell ref="B76:C76"/>
    <mergeCell ref="D76:E76"/>
    <mergeCell ref="F76:G76"/>
    <mergeCell ref="H76:I76"/>
    <mergeCell ref="J76:K76"/>
    <mergeCell ref="L76:M76"/>
    <mergeCell ref="N76:O76"/>
    <mergeCell ref="P76:Q76"/>
    <mergeCell ref="T74:U74"/>
    <mergeCell ref="V74:W74"/>
    <mergeCell ref="X74:Y74"/>
    <mergeCell ref="Z74:AA74"/>
    <mergeCell ref="AB74:AC74"/>
    <mergeCell ref="AD74:AE74"/>
    <mergeCell ref="AF73:AG73"/>
    <mergeCell ref="B74:C74"/>
    <mergeCell ref="D74:E74"/>
    <mergeCell ref="F74:G74"/>
    <mergeCell ref="H74:I74"/>
    <mergeCell ref="J74:K74"/>
    <mergeCell ref="L74:M74"/>
    <mergeCell ref="N74:O74"/>
    <mergeCell ref="P74:Q74"/>
    <mergeCell ref="R74:S74"/>
    <mergeCell ref="T73:U73"/>
    <mergeCell ref="V73:W73"/>
    <mergeCell ref="X73:Y73"/>
    <mergeCell ref="Z73:AA73"/>
    <mergeCell ref="AB73:AC73"/>
    <mergeCell ref="AD73:AE73"/>
    <mergeCell ref="AH77:AI77"/>
    <mergeCell ref="B78:C78"/>
    <mergeCell ref="D78:E78"/>
    <mergeCell ref="F78:G78"/>
    <mergeCell ref="H78:I78"/>
    <mergeCell ref="J78:K78"/>
    <mergeCell ref="L78:M78"/>
    <mergeCell ref="P77:Q77"/>
    <mergeCell ref="R77:S77"/>
    <mergeCell ref="T77:U77"/>
    <mergeCell ref="V77:W77"/>
    <mergeCell ref="X77:Y77"/>
    <mergeCell ref="Z77:AA77"/>
    <mergeCell ref="AD76:AE76"/>
    <mergeCell ref="AF76:AG76"/>
    <mergeCell ref="AH76:AI76"/>
    <mergeCell ref="B77:C77"/>
    <mergeCell ref="D77:E77"/>
    <mergeCell ref="F77:G77"/>
    <mergeCell ref="H77:I77"/>
    <mergeCell ref="J77:K77"/>
    <mergeCell ref="L77:M77"/>
    <mergeCell ref="N77:O77"/>
    <mergeCell ref="R76:S76"/>
    <mergeCell ref="T76:U76"/>
    <mergeCell ref="V76:W76"/>
    <mergeCell ref="X76:Y76"/>
    <mergeCell ref="Z76:AA76"/>
    <mergeCell ref="AB76:AC76"/>
    <mergeCell ref="N82:O82"/>
    <mergeCell ref="P82:Q82"/>
    <mergeCell ref="R82:S82"/>
    <mergeCell ref="A81:A88"/>
    <mergeCell ref="B81:C81"/>
    <mergeCell ref="B82:C82"/>
    <mergeCell ref="D82:E82"/>
    <mergeCell ref="F82:G82"/>
    <mergeCell ref="Z78:AA78"/>
    <mergeCell ref="AB78:AC78"/>
    <mergeCell ref="AD78:AE78"/>
    <mergeCell ref="AF78:AG78"/>
    <mergeCell ref="AH78:AI78"/>
    <mergeCell ref="B79:C79"/>
    <mergeCell ref="E79:G79"/>
    <mergeCell ref="H79:I79"/>
    <mergeCell ref="O79:P79"/>
    <mergeCell ref="Q79:R79"/>
    <mergeCell ref="N78:O78"/>
    <mergeCell ref="P78:Q78"/>
    <mergeCell ref="R78:S78"/>
    <mergeCell ref="T78:U78"/>
    <mergeCell ref="V78:W78"/>
    <mergeCell ref="X78:Y78"/>
    <mergeCell ref="A71:A78"/>
    <mergeCell ref="B71:C71"/>
    <mergeCell ref="AF83:AG83"/>
    <mergeCell ref="B84:C84"/>
    <mergeCell ref="D84:E84"/>
    <mergeCell ref="AB77:AC77"/>
    <mergeCell ref="AD77:AE77"/>
    <mergeCell ref="AF77:AG77"/>
    <mergeCell ref="F84:G84"/>
    <mergeCell ref="H84:I84"/>
    <mergeCell ref="J84:K84"/>
    <mergeCell ref="L84:M84"/>
    <mergeCell ref="N84:O84"/>
    <mergeCell ref="P84:Q84"/>
    <mergeCell ref="R84:S84"/>
    <mergeCell ref="T83:U83"/>
    <mergeCell ref="V83:W83"/>
    <mergeCell ref="X83:Y83"/>
    <mergeCell ref="Z83:AA83"/>
    <mergeCell ref="AB83:AC83"/>
    <mergeCell ref="AD83:AE83"/>
    <mergeCell ref="AF82:AG82"/>
    <mergeCell ref="B83:C83"/>
    <mergeCell ref="D83:E83"/>
    <mergeCell ref="F83:G83"/>
    <mergeCell ref="H83:I83"/>
    <mergeCell ref="J83:K83"/>
    <mergeCell ref="L83:M83"/>
    <mergeCell ref="N83:O83"/>
    <mergeCell ref="P83:Q83"/>
    <mergeCell ref="R83:S83"/>
    <mergeCell ref="T82:U82"/>
    <mergeCell ref="V82:W82"/>
    <mergeCell ref="X82:Y82"/>
    <mergeCell ref="Z82:AA82"/>
    <mergeCell ref="AB82:AC82"/>
    <mergeCell ref="AD82:AE82"/>
    <mergeCell ref="H82:I82"/>
    <mergeCell ref="J82:K82"/>
    <mergeCell ref="L82:M82"/>
    <mergeCell ref="AD86:AE86"/>
    <mergeCell ref="AF86:AG86"/>
    <mergeCell ref="AH86:AI86"/>
    <mergeCell ref="B87:C87"/>
    <mergeCell ref="D87:E87"/>
    <mergeCell ref="F87:G87"/>
    <mergeCell ref="H87:I87"/>
    <mergeCell ref="J87:K87"/>
    <mergeCell ref="L87:M87"/>
    <mergeCell ref="N87:O87"/>
    <mergeCell ref="R86:S86"/>
    <mergeCell ref="T86:U86"/>
    <mergeCell ref="V86:W86"/>
    <mergeCell ref="X86:Y86"/>
    <mergeCell ref="Z86:AA86"/>
    <mergeCell ref="AB86:AC86"/>
    <mergeCell ref="AF84:AG84"/>
    <mergeCell ref="B85:C85"/>
    <mergeCell ref="B86:C86"/>
    <mergeCell ref="D86:E86"/>
    <mergeCell ref="F86:G86"/>
    <mergeCell ref="H86:I86"/>
    <mergeCell ref="J86:K86"/>
    <mergeCell ref="L86:M86"/>
    <mergeCell ref="N86:O86"/>
    <mergeCell ref="P86:Q86"/>
    <mergeCell ref="T84:U84"/>
    <mergeCell ref="V84:W84"/>
    <mergeCell ref="X84:Y84"/>
    <mergeCell ref="Z84:AA84"/>
    <mergeCell ref="AB84:AC84"/>
    <mergeCell ref="AD84:AE84"/>
    <mergeCell ref="Z88:AA88"/>
    <mergeCell ref="AB88:AC88"/>
    <mergeCell ref="AD88:AE88"/>
    <mergeCell ref="AF88:AG88"/>
    <mergeCell ref="AH88:AI88"/>
    <mergeCell ref="B89:C89"/>
    <mergeCell ref="E89:G89"/>
    <mergeCell ref="H89:I89"/>
    <mergeCell ref="O89:P89"/>
    <mergeCell ref="Q89:R89"/>
    <mergeCell ref="N88:O88"/>
    <mergeCell ref="P88:Q88"/>
    <mergeCell ref="R88:S88"/>
    <mergeCell ref="T88:U88"/>
    <mergeCell ref="V88:W88"/>
    <mergeCell ref="X88:Y88"/>
    <mergeCell ref="AB87:AC87"/>
    <mergeCell ref="AD87:AE87"/>
    <mergeCell ref="AF87:AG87"/>
    <mergeCell ref="AH87:AI87"/>
    <mergeCell ref="B88:C88"/>
    <mergeCell ref="D88:E88"/>
    <mergeCell ref="F88:G88"/>
    <mergeCell ref="H88:I88"/>
    <mergeCell ref="J88:K88"/>
    <mergeCell ref="L88:M88"/>
    <mergeCell ref="P87:Q87"/>
    <mergeCell ref="R87:S87"/>
    <mergeCell ref="T87:U87"/>
    <mergeCell ref="V87:W87"/>
    <mergeCell ref="X87:Y87"/>
    <mergeCell ref="Z87:AA87"/>
    <mergeCell ref="AF92:AG92"/>
    <mergeCell ref="B93:C93"/>
    <mergeCell ref="D93:E93"/>
    <mergeCell ref="F93:G93"/>
    <mergeCell ref="H93:I93"/>
    <mergeCell ref="J93:K93"/>
    <mergeCell ref="L93:M93"/>
    <mergeCell ref="N93:O93"/>
    <mergeCell ref="P93:Q93"/>
    <mergeCell ref="R93:S93"/>
    <mergeCell ref="T92:U92"/>
    <mergeCell ref="V92:W92"/>
    <mergeCell ref="X92:Y92"/>
    <mergeCell ref="Z92:AA92"/>
    <mergeCell ref="AB92:AC92"/>
    <mergeCell ref="AD92:AE92"/>
    <mergeCell ref="H92:I92"/>
    <mergeCell ref="J92:K92"/>
    <mergeCell ref="L92:M92"/>
    <mergeCell ref="N92:O92"/>
    <mergeCell ref="P92:Q92"/>
    <mergeCell ref="R92:S92"/>
    <mergeCell ref="B92:C92"/>
    <mergeCell ref="D92:E92"/>
    <mergeCell ref="F92:G92"/>
    <mergeCell ref="AF94:AG94"/>
    <mergeCell ref="B95:C95"/>
    <mergeCell ref="B96:C96"/>
    <mergeCell ref="D96:E96"/>
    <mergeCell ref="F96:G96"/>
    <mergeCell ref="H96:I96"/>
    <mergeCell ref="J96:K96"/>
    <mergeCell ref="L96:M96"/>
    <mergeCell ref="N96:O96"/>
    <mergeCell ref="P96:Q96"/>
    <mergeCell ref="T94:U94"/>
    <mergeCell ref="V94:W94"/>
    <mergeCell ref="X94:Y94"/>
    <mergeCell ref="Z94:AA94"/>
    <mergeCell ref="AB94:AC94"/>
    <mergeCell ref="AD94:AE94"/>
    <mergeCell ref="AF93:AG93"/>
    <mergeCell ref="B94:C94"/>
    <mergeCell ref="D94:E94"/>
    <mergeCell ref="F94:G94"/>
    <mergeCell ref="H94:I94"/>
    <mergeCell ref="J94:K94"/>
    <mergeCell ref="L94:M94"/>
    <mergeCell ref="N94:O94"/>
    <mergeCell ref="P94:Q94"/>
    <mergeCell ref="R94:S94"/>
    <mergeCell ref="T93:U93"/>
    <mergeCell ref="V93:W93"/>
    <mergeCell ref="X93:Y93"/>
    <mergeCell ref="Z93:AA93"/>
    <mergeCell ref="AB93:AC93"/>
    <mergeCell ref="AD93:AE93"/>
    <mergeCell ref="AH97:AI97"/>
    <mergeCell ref="B98:C98"/>
    <mergeCell ref="D98:E98"/>
    <mergeCell ref="F98:G98"/>
    <mergeCell ref="H98:I98"/>
    <mergeCell ref="J98:K98"/>
    <mergeCell ref="L98:M98"/>
    <mergeCell ref="P97:Q97"/>
    <mergeCell ref="R97:S97"/>
    <mergeCell ref="T97:U97"/>
    <mergeCell ref="V97:W97"/>
    <mergeCell ref="X97:Y97"/>
    <mergeCell ref="Z97:AA97"/>
    <mergeCell ref="AD96:AE96"/>
    <mergeCell ref="AF96:AG96"/>
    <mergeCell ref="AH96:AI96"/>
    <mergeCell ref="B97:C97"/>
    <mergeCell ref="D97:E97"/>
    <mergeCell ref="F97:G97"/>
    <mergeCell ref="H97:I97"/>
    <mergeCell ref="J97:K97"/>
    <mergeCell ref="L97:M97"/>
    <mergeCell ref="N97:O97"/>
    <mergeCell ref="R96:S96"/>
    <mergeCell ref="T96:U96"/>
    <mergeCell ref="V96:W96"/>
    <mergeCell ref="X96:Y96"/>
    <mergeCell ref="Z96:AA96"/>
    <mergeCell ref="AB96:AC96"/>
    <mergeCell ref="N102:O102"/>
    <mergeCell ref="P102:Q102"/>
    <mergeCell ref="R102:S102"/>
    <mergeCell ref="A101:A108"/>
    <mergeCell ref="B101:C101"/>
    <mergeCell ref="B102:C102"/>
    <mergeCell ref="D102:E102"/>
    <mergeCell ref="F102:G102"/>
    <mergeCell ref="Z98:AA98"/>
    <mergeCell ref="AB98:AC98"/>
    <mergeCell ref="AD98:AE98"/>
    <mergeCell ref="AF98:AG98"/>
    <mergeCell ref="AH98:AI98"/>
    <mergeCell ref="B99:C99"/>
    <mergeCell ref="E99:G99"/>
    <mergeCell ref="H99:I99"/>
    <mergeCell ref="O99:P99"/>
    <mergeCell ref="Q99:R99"/>
    <mergeCell ref="N98:O98"/>
    <mergeCell ref="P98:Q98"/>
    <mergeCell ref="R98:S98"/>
    <mergeCell ref="T98:U98"/>
    <mergeCell ref="V98:W98"/>
    <mergeCell ref="X98:Y98"/>
    <mergeCell ref="A91:A98"/>
    <mergeCell ref="B91:C91"/>
    <mergeCell ref="AF103:AG103"/>
    <mergeCell ref="B104:C104"/>
    <mergeCell ref="D104:E104"/>
    <mergeCell ref="AB97:AC97"/>
    <mergeCell ref="AD97:AE97"/>
    <mergeCell ref="AF97:AG97"/>
    <mergeCell ref="F104:G104"/>
    <mergeCell ref="H104:I104"/>
    <mergeCell ref="J104:K104"/>
    <mergeCell ref="L104:M104"/>
    <mergeCell ref="N104:O104"/>
    <mergeCell ref="P104:Q104"/>
    <mergeCell ref="R104:S104"/>
    <mergeCell ref="T103:U103"/>
    <mergeCell ref="V103:W103"/>
    <mergeCell ref="X103:Y103"/>
    <mergeCell ref="Z103:AA103"/>
    <mergeCell ref="AB103:AC103"/>
    <mergeCell ref="AD103:AE103"/>
    <mergeCell ref="AF102:AG102"/>
    <mergeCell ref="B103:C103"/>
    <mergeCell ref="D103:E103"/>
    <mergeCell ref="F103:G103"/>
    <mergeCell ref="H103:I103"/>
    <mergeCell ref="J103:K103"/>
    <mergeCell ref="L103:M103"/>
    <mergeCell ref="N103:O103"/>
    <mergeCell ref="P103:Q103"/>
    <mergeCell ref="R103:S103"/>
    <mergeCell ref="T102:U102"/>
    <mergeCell ref="V102:W102"/>
    <mergeCell ref="X102:Y102"/>
    <mergeCell ref="Z102:AA102"/>
    <mergeCell ref="AB102:AC102"/>
    <mergeCell ref="AD102:AE102"/>
    <mergeCell ref="H102:I102"/>
    <mergeCell ref="J102:K102"/>
    <mergeCell ref="L102:M102"/>
    <mergeCell ref="AD106:AE106"/>
    <mergeCell ref="AF106:AG106"/>
    <mergeCell ref="AH106:AI106"/>
    <mergeCell ref="B107:C107"/>
    <mergeCell ref="D107:E107"/>
    <mergeCell ref="F107:G107"/>
    <mergeCell ref="H107:I107"/>
    <mergeCell ref="J107:K107"/>
    <mergeCell ref="L107:M107"/>
    <mergeCell ref="N107:O107"/>
    <mergeCell ref="R106:S106"/>
    <mergeCell ref="T106:U106"/>
    <mergeCell ref="V106:W106"/>
    <mergeCell ref="X106:Y106"/>
    <mergeCell ref="Z106:AA106"/>
    <mergeCell ref="AB106:AC106"/>
    <mergeCell ref="AF104:AG104"/>
    <mergeCell ref="B105:C105"/>
    <mergeCell ref="B106:C106"/>
    <mergeCell ref="D106:E106"/>
    <mergeCell ref="F106:G106"/>
    <mergeCell ref="H106:I106"/>
    <mergeCell ref="J106:K106"/>
    <mergeCell ref="L106:M106"/>
    <mergeCell ref="N106:O106"/>
    <mergeCell ref="P106:Q106"/>
    <mergeCell ref="T104:U104"/>
    <mergeCell ref="V104:W104"/>
    <mergeCell ref="X104:Y104"/>
    <mergeCell ref="Z104:AA104"/>
    <mergeCell ref="AB104:AC104"/>
    <mergeCell ref="AD104:AE104"/>
    <mergeCell ref="Z108:AA108"/>
    <mergeCell ref="AB108:AC108"/>
    <mergeCell ref="AD108:AE108"/>
    <mergeCell ref="AF108:AG108"/>
    <mergeCell ref="AH108:AI108"/>
    <mergeCell ref="B109:C109"/>
    <mergeCell ref="E109:G109"/>
    <mergeCell ref="H109:I109"/>
    <mergeCell ref="O109:P109"/>
    <mergeCell ref="Q109:R109"/>
    <mergeCell ref="N108:O108"/>
    <mergeCell ref="P108:Q108"/>
    <mergeCell ref="R108:S108"/>
    <mergeCell ref="T108:U108"/>
    <mergeCell ref="V108:W108"/>
    <mergeCell ref="X108:Y108"/>
    <mergeCell ref="AB107:AC107"/>
    <mergeCell ref="AD107:AE107"/>
    <mergeCell ref="AF107:AG107"/>
    <mergeCell ref="AH107:AI107"/>
    <mergeCell ref="B108:C108"/>
    <mergeCell ref="D108:E108"/>
    <mergeCell ref="F108:G108"/>
    <mergeCell ref="H108:I108"/>
    <mergeCell ref="J108:K108"/>
    <mergeCell ref="L108:M108"/>
    <mergeCell ref="P107:Q107"/>
    <mergeCell ref="R107:S107"/>
    <mergeCell ref="T107:U107"/>
    <mergeCell ref="V107:W107"/>
    <mergeCell ref="X107:Y107"/>
    <mergeCell ref="Z107:AA107"/>
    <mergeCell ref="AF112:AG112"/>
    <mergeCell ref="B113:C113"/>
    <mergeCell ref="D113:E113"/>
    <mergeCell ref="F113:G113"/>
    <mergeCell ref="H113:I113"/>
    <mergeCell ref="J113:K113"/>
    <mergeCell ref="L113:M113"/>
    <mergeCell ref="N113:O113"/>
    <mergeCell ref="P113:Q113"/>
    <mergeCell ref="R113:S113"/>
    <mergeCell ref="T112:U112"/>
    <mergeCell ref="V112:W112"/>
    <mergeCell ref="X112:Y112"/>
    <mergeCell ref="Z112:AA112"/>
    <mergeCell ref="AB112:AC112"/>
    <mergeCell ref="AD112:AE112"/>
    <mergeCell ref="H112:I112"/>
    <mergeCell ref="J112:K112"/>
    <mergeCell ref="L112:M112"/>
    <mergeCell ref="N112:O112"/>
    <mergeCell ref="P112:Q112"/>
    <mergeCell ref="R112:S112"/>
    <mergeCell ref="B112:C112"/>
    <mergeCell ref="D112:E112"/>
    <mergeCell ref="F112:G112"/>
    <mergeCell ref="AF114:AG114"/>
    <mergeCell ref="B115:C115"/>
    <mergeCell ref="B116:C116"/>
    <mergeCell ref="D116:E116"/>
    <mergeCell ref="F116:G116"/>
    <mergeCell ref="H116:I116"/>
    <mergeCell ref="J116:K116"/>
    <mergeCell ref="L116:M116"/>
    <mergeCell ref="N116:O116"/>
    <mergeCell ref="P116:Q116"/>
    <mergeCell ref="T114:U114"/>
    <mergeCell ref="V114:W114"/>
    <mergeCell ref="X114:Y114"/>
    <mergeCell ref="Z114:AA114"/>
    <mergeCell ref="AB114:AC114"/>
    <mergeCell ref="AD114:AE114"/>
    <mergeCell ref="AF113:AG113"/>
    <mergeCell ref="B114:C114"/>
    <mergeCell ref="D114:E114"/>
    <mergeCell ref="F114:G114"/>
    <mergeCell ref="H114:I114"/>
    <mergeCell ref="J114:K114"/>
    <mergeCell ref="L114:M114"/>
    <mergeCell ref="N114:O114"/>
    <mergeCell ref="P114:Q114"/>
    <mergeCell ref="R114:S114"/>
    <mergeCell ref="T113:U113"/>
    <mergeCell ref="V113:W113"/>
    <mergeCell ref="X113:Y113"/>
    <mergeCell ref="Z113:AA113"/>
    <mergeCell ref="AB113:AC113"/>
    <mergeCell ref="AD113:AE113"/>
    <mergeCell ref="AH117:AI117"/>
    <mergeCell ref="B118:C118"/>
    <mergeCell ref="D118:E118"/>
    <mergeCell ref="F118:G118"/>
    <mergeCell ref="H118:I118"/>
    <mergeCell ref="J118:K118"/>
    <mergeCell ref="L118:M118"/>
    <mergeCell ref="P117:Q117"/>
    <mergeCell ref="R117:S117"/>
    <mergeCell ref="T117:U117"/>
    <mergeCell ref="V117:W117"/>
    <mergeCell ref="X117:Y117"/>
    <mergeCell ref="Z117:AA117"/>
    <mergeCell ref="AD116:AE116"/>
    <mergeCell ref="AF116:AG116"/>
    <mergeCell ref="AH116:AI116"/>
    <mergeCell ref="B117:C117"/>
    <mergeCell ref="D117:E117"/>
    <mergeCell ref="F117:G117"/>
    <mergeCell ref="H117:I117"/>
    <mergeCell ref="J117:K117"/>
    <mergeCell ref="L117:M117"/>
    <mergeCell ref="N117:O117"/>
    <mergeCell ref="R116:S116"/>
    <mergeCell ref="T116:U116"/>
    <mergeCell ref="V116:W116"/>
    <mergeCell ref="X116:Y116"/>
    <mergeCell ref="Z116:AA116"/>
    <mergeCell ref="AB116:AC116"/>
    <mergeCell ref="N122:O122"/>
    <mergeCell ref="P122:Q122"/>
    <mergeCell ref="R122:S122"/>
    <mergeCell ref="A121:A128"/>
    <mergeCell ref="B121:C121"/>
    <mergeCell ref="B122:C122"/>
    <mergeCell ref="D122:E122"/>
    <mergeCell ref="F122:G122"/>
    <mergeCell ref="Z118:AA118"/>
    <mergeCell ref="AB118:AC118"/>
    <mergeCell ref="AD118:AE118"/>
    <mergeCell ref="AF118:AG118"/>
    <mergeCell ref="AH118:AI118"/>
    <mergeCell ref="B119:C119"/>
    <mergeCell ref="E119:G119"/>
    <mergeCell ref="H119:I119"/>
    <mergeCell ref="O119:P119"/>
    <mergeCell ref="Q119:R119"/>
    <mergeCell ref="N118:O118"/>
    <mergeCell ref="P118:Q118"/>
    <mergeCell ref="R118:S118"/>
    <mergeCell ref="T118:U118"/>
    <mergeCell ref="V118:W118"/>
    <mergeCell ref="X118:Y118"/>
    <mergeCell ref="A111:A118"/>
    <mergeCell ref="B111:C111"/>
    <mergeCell ref="AF123:AG123"/>
    <mergeCell ref="B124:C124"/>
    <mergeCell ref="D124:E124"/>
    <mergeCell ref="AB117:AC117"/>
    <mergeCell ref="AD117:AE117"/>
    <mergeCell ref="AF117:AG117"/>
    <mergeCell ref="F124:G124"/>
    <mergeCell ref="H124:I124"/>
    <mergeCell ref="J124:K124"/>
    <mergeCell ref="L124:M124"/>
    <mergeCell ref="N124:O124"/>
    <mergeCell ref="P124:Q124"/>
    <mergeCell ref="R124:S124"/>
    <mergeCell ref="T123:U123"/>
    <mergeCell ref="V123:W123"/>
    <mergeCell ref="X123:Y123"/>
    <mergeCell ref="Z123:AA123"/>
    <mergeCell ref="AB123:AC123"/>
    <mergeCell ref="AD123:AE123"/>
    <mergeCell ref="AF122:AG122"/>
    <mergeCell ref="B123:C123"/>
    <mergeCell ref="D123:E123"/>
    <mergeCell ref="F123:G123"/>
    <mergeCell ref="H123:I123"/>
    <mergeCell ref="J123:K123"/>
    <mergeCell ref="L123:M123"/>
    <mergeCell ref="N123:O123"/>
    <mergeCell ref="P123:Q123"/>
    <mergeCell ref="R123:S123"/>
    <mergeCell ref="T122:U122"/>
    <mergeCell ref="V122:W122"/>
    <mergeCell ref="X122:Y122"/>
    <mergeCell ref="Z122:AA122"/>
    <mergeCell ref="AB122:AC122"/>
    <mergeCell ref="AD122:AE122"/>
    <mergeCell ref="H122:I122"/>
    <mergeCell ref="J122:K122"/>
    <mergeCell ref="L122:M122"/>
    <mergeCell ref="AD126:AE126"/>
    <mergeCell ref="AF126:AG126"/>
    <mergeCell ref="AH126:AI126"/>
    <mergeCell ref="B127:C127"/>
    <mergeCell ref="D127:E127"/>
    <mergeCell ref="F127:G127"/>
    <mergeCell ref="H127:I127"/>
    <mergeCell ref="J127:K127"/>
    <mergeCell ref="L127:M127"/>
    <mergeCell ref="N127:O127"/>
    <mergeCell ref="R126:S126"/>
    <mergeCell ref="T126:U126"/>
    <mergeCell ref="V126:W126"/>
    <mergeCell ref="X126:Y126"/>
    <mergeCell ref="Z126:AA126"/>
    <mergeCell ref="AB126:AC126"/>
    <mergeCell ref="AF124:AG124"/>
    <mergeCell ref="B125:C125"/>
    <mergeCell ref="B126:C126"/>
    <mergeCell ref="D126:E126"/>
    <mergeCell ref="F126:G126"/>
    <mergeCell ref="H126:I126"/>
    <mergeCell ref="J126:K126"/>
    <mergeCell ref="L126:M126"/>
    <mergeCell ref="N126:O126"/>
    <mergeCell ref="P126:Q126"/>
    <mergeCell ref="T124:U124"/>
    <mergeCell ref="V124:W124"/>
    <mergeCell ref="X124:Y124"/>
    <mergeCell ref="Z124:AA124"/>
    <mergeCell ref="AB124:AC124"/>
    <mergeCell ref="AD124:AE124"/>
    <mergeCell ref="Z128:AA128"/>
    <mergeCell ref="AB128:AC128"/>
    <mergeCell ref="AD128:AE128"/>
    <mergeCell ref="AF128:AG128"/>
    <mergeCell ref="AH128:AI128"/>
    <mergeCell ref="B129:C129"/>
    <mergeCell ref="E129:G129"/>
    <mergeCell ref="H129:I129"/>
    <mergeCell ref="O129:P129"/>
    <mergeCell ref="Q129:R129"/>
    <mergeCell ref="N128:O128"/>
    <mergeCell ref="P128:Q128"/>
    <mergeCell ref="R128:S128"/>
    <mergeCell ref="T128:U128"/>
    <mergeCell ref="V128:W128"/>
    <mergeCell ref="X128:Y128"/>
    <mergeCell ref="AB127:AC127"/>
    <mergeCell ref="AD127:AE127"/>
    <mergeCell ref="AF127:AG127"/>
    <mergeCell ref="AH127:AI127"/>
    <mergeCell ref="B128:C128"/>
    <mergeCell ref="D128:E128"/>
    <mergeCell ref="F128:G128"/>
    <mergeCell ref="H128:I128"/>
    <mergeCell ref="J128:K128"/>
    <mergeCell ref="L128:M128"/>
    <mergeCell ref="P127:Q127"/>
    <mergeCell ref="R127:S127"/>
    <mergeCell ref="T127:U127"/>
    <mergeCell ref="V127:W127"/>
    <mergeCell ref="X127:Y127"/>
    <mergeCell ref="Z127:AA127"/>
    <mergeCell ref="AF132:AG132"/>
    <mergeCell ref="B133:C133"/>
    <mergeCell ref="D133:E133"/>
    <mergeCell ref="F133:G133"/>
    <mergeCell ref="H133:I133"/>
    <mergeCell ref="J133:K133"/>
    <mergeCell ref="L133:M133"/>
    <mergeCell ref="N133:O133"/>
    <mergeCell ref="P133:Q133"/>
    <mergeCell ref="R133:S133"/>
    <mergeCell ref="T132:U132"/>
    <mergeCell ref="V132:W132"/>
    <mergeCell ref="X132:Y132"/>
    <mergeCell ref="Z132:AA132"/>
    <mergeCell ref="AB132:AC132"/>
    <mergeCell ref="AD132:AE132"/>
    <mergeCell ref="H132:I132"/>
    <mergeCell ref="J132:K132"/>
    <mergeCell ref="L132:M132"/>
    <mergeCell ref="N132:O132"/>
    <mergeCell ref="P132:Q132"/>
    <mergeCell ref="R132:S132"/>
    <mergeCell ref="B132:C132"/>
    <mergeCell ref="D132:E132"/>
    <mergeCell ref="F132:G132"/>
    <mergeCell ref="AF134:AG134"/>
    <mergeCell ref="B135:C135"/>
    <mergeCell ref="B136:C136"/>
    <mergeCell ref="D136:E136"/>
    <mergeCell ref="F136:G136"/>
    <mergeCell ref="H136:I136"/>
    <mergeCell ref="J136:K136"/>
    <mergeCell ref="L136:M136"/>
    <mergeCell ref="N136:O136"/>
    <mergeCell ref="P136:Q136"/>
    <mergeCell ref="T134:U134"/>
    <mergeCell ref="V134:W134"/>
    <mergeCell ref="X134:Y134"/>
    <mergeCell ref="Z134:AA134"/>
    <mergeCell ref="AB134:AC134"/>
    <mergeCell ref="AD134:AE134"/>
    <mergeCell ref="AF133:AG133"/>
    <mergeCell ref="B134:C134"/>
    <mergeCell ref="D134:E134"/>
    <mergeCell ref="F134:G134"/>
    <mergeCell ref="H134:I134"/>
    <mergeCell ref="J134:K134"/>
    <mergeCell ref="L134:M134"/>
    <mergeCell ref="N134:O134"/>
    <mergeCell ref="P134:Q134"/>
    <mergeCell ref="R134:S134"/>
    <mergeCell ref="T133:U133"/>
    <mergeCell ref="V133:W133"/>
    <mergeCell ref="X133:Y133"/>
    <mergeCell ref="Z133:AA133"/>
    <mergeCell ref="AB133:AC133"/>
    <mergeCell ref="AD133:AE133"/>
    <mergeCell ref="AB137:AC137"/>
    <mergeCell ref="AD137:AE137"/>
    <mergeCell ref="AF137:AG137"/>
    <mergeCell ref="AH137:AI137"/>
    <mergeCell ref="B138:C138"/>
    <mergeCell ref="D138:E138"/>
    <mergeCell ref="F138:G138"/>
    <mergeCell ref="H138:I138"/>
    <mergeCell ref="J138:K138"/>
    <mergeCell ref="L138:M138"/>
    <mergeCell ref="P137:Q137"/>
    <mergeCell ref="R137:S137"/>
    <mergeCell ref="T137:U137"/>
    <mergeCell ref="V137:W137"/>
    <mergeCell ref="X137:Y137"/>
    <mergeCell ref="Z137:AA137"/>
    <mergeCell ref="AD136:AE136"/>
    <mergeCell ref="AF136:AG136"/>
    <mergeCell ref="AH136:AI136"/>
    <mergeCell ref="B137:C137"/>
    <mergeCell ref="D137:E137"/>
    <mergeCell ref="F137:G137"/>
    <mergeCell ref="H137:I137"/>
    <mergeCell ref="J137:K137"/>
    <mergeCell ref="L137:M137"/>
    <mergeCell ref="N137:O137"/>
    <mergeCell ref="R136:S136"/>
    <mergeCell ref="T136:U136"/>
    <mergeCell ref="V136:W136"/>
    <mergeCell ref="X136:Y136"/>
    <mergeCell ref="Z136:AA136"/>
    <mergeCell ref="AB136:AC136"/>
    <mergeCell ref="A141:A148"/>
    <mergeCell ref="B141:C141"/>
    <mergeCell ref="B142:C142"/>
    <mergeCell ref="D142:E142"/>
    <mergeCell ref="F142:G142"/>
    <mergeCell ref="Z138:AA138"/>
    <mergeCell ref="AB138:AC138"/>
    <mergeCell ref="AD138:AE138"/>
    <mergeCell ref="AF138:AG138"/>
    <mergeCell ref="AH138:AI138"/>
    <mergeCell ref="B139:C139"/>
    <mergeCell ref="E139:G139"/>
    <mergeCell ref="H139:I139"/>
    <mergeCell ref="O139:P139"/>
    <mergeCell ref="Q139:R139"/>
    <mergeCell ref="N138:O138"/>
    <mergeCell ref="P138:Q138"/>
    <mergeCell ref="R138:S138"/>
    <mergeCell ref="T138:U138"/>
    <mergeCell ref="V138:W138"/>
    <mergeCell ref="X138:Y138"/>
    <mergeCell ref="A131:A138"/>
    <mergeCell ref="B131:C131"/>
    <mergeCell ref="AF142:AG142"/>
    <mergeCell ref="B143:C143"/>
    <mergeCell ref="D143:E143"/>
    <mergeCell ref="F143:G143"/>
    <mergeCell ref="H143:I143"/>
    <mergeCell ref="J143:K143"/>
    <mergeCell ref="L143:M143"/>
    <mergeCell ref="N143:O143"/>
    <mergeCell ref="P143:Q143"/>
    <mergeCell ref="T142:U142"/>
    <mergeCell ref="V142:W142"/>
    <mergeCell ref="X142:Y142"/>
    <mergeCell ref="Z142:AA142"/>
    <mergeCell ref="AB142:AC142"/>
    <mergeCell ref="AD142:AE142"/>
    <mergeCell ref="H142:I142"/>
    <mergeCell ref="J142:K142"/>
    <mergeCell ref="L142:M142"/>
    <mergeCell ref="N142:O142"/>
    <mergeCell ref="P142:Q142"/>
    <mergeCell ref="R142:S142"/>
    <mergeCell ref="AF144:AG144"/>
    <mergeCell ref="B145:C145"/>
    <mergeCell ref="B146:C146"/>
    <mergeCell ref="D146:E146"/>
    <mergeCell ref="F146:G146"/>
    <mergeCell ref="H146:I146"/>
    <mergeCell ref="J146:K146"/>
    <mergeCell ref="L146:M146"/>
    <mergeCell ref="N146:O146"/>
    <mergeCell ref="P146:Q146"/>
    <mergeCell ref="T144:U144"/>
    <mergeCell ref="V144:W144"/>
    <mergeCell ref="X144:Y144"/>
    <mergeCell ref="Z144:AA144"/>
    <mergeCell ref="AB144:AC144"/>
    <mergeCell ref="AD144:AE144"/>
    <mergeCell ref="AF143:AG143"/>
    <mergeCell ref="B144:C144"/>
    <mergeCell ref="D144:E144"/>
    <mergeCell ref="F144:G144"/>
    <mergeCell ref="T143:U143"/>
    <mergeCell ref="V143:W143"/>
    <mergeCell ref="X143:Y143"/>
    <mergeCell ref="Z143:AA143"/>
    <mergeCell ref="AB143:AC143"/>
    <mergeCell ref="AD143:AE143"/>
    <mergeCell ref="AB147:AC147"/>
    <mergeCell ref="AD147:AE147"/>
    <mergeCell ref="AF147:AG147"/>
    <mergeCell ref="AH147:AI147"/>
    <mergeCell ref="R143:S143"/>
    <mergeCell ref="P147:Q147"/>
    <mergeCell ref="R147:S147"/>
    <mergeCell ref="T147:U147"/>
    <mergeCell ref="V147:W147"/>
    <mergeCell ref="X147:Y147"/>
    <mergeCell ref="Z147:AA147"/>
    <mergeCell ref="AD146:AE146"/>
    <mergeCell ref="AF146:AG146"/>
    <mergeCell ref="AH146:AI146"/>
    <mergeCell ref="B147:C147"/>
    <mergeCell ref="D147:E147"/>
    <mergeCell ref="F147:G147"/>
    <mergeCell ref="H147:I147"/>
    <mergeCell ref="J147:K147"/>
    <mergeCell ref="L147:M147"/>
    <mergeCell ref="N147:O147"/>
    <mergeCell ref="R146:S146"/>
    <mergeCell ref="T146:U146"/>
    <mergeCell ref="V146:W146"/>
    <mergeCell ref="X146:Y146"/>
    <mergeCell ref="Z146:AA146"/>
    <mergeCell ref="AB146:AC146"/>
    <mergeCell ref="Z148:AA148"/>
    <mergeCell ref="AB148:AC148"/>
    <mergeCell ref="H144:I144"/>
    <mergeCell ref="J144:K144"/>
    <mergeCell ref="L144:M144"/>
    <mergeCell ref="N144:O144"/>
    <mergeCell ref="P144:Q144"/>
    <mergeCell ref="R144:S144"/>
    <mergeCell ref="AD148:AE148"/>
    <mergeCell ref="AF148:AG148"/>
    <mergeCell ref="AH148:AI148"/>
    <mergeCell ref="B149:C149"/>
    <mergeCell ref="E149:G149"/>
    <mergeCell ref="H149:I149"/>
    <mergeCell ref="O149:P149"/>
    <mergeCell ref="Q149:R149"/>
    <mergeCell ref="N148:O148"/>
    <mergeCell ref="P148:Q148"/>
    <mergeCell ref="R148:S148"/>
    <mergeCell ref="T148:U148"/>
    <mergeCell ref="V148:W148"/>
    <mergeCell ref="X148:Y148"/>
    <mergeCell ref="B148:C148"/>
    <mergeCell ref="D148:E148"/>
    <mergeCell ref="F148:G148"/>
    <mergeCell ref="H148:I148"/>
    <mergeCell ref="J148:K148"/>
    <mergeCell ref="L148:M148"/>
  </mergeCells>
  <pageMargins left="0.59055118110236227" right="0.39370078740157483" top="0.19685039370078741" bottom="0.19685039370078741" header="0.39370078740157483" footer="0"/>
  <pageSetup paperSize="9" scale="90" orientation="landscape" horizontalDpi="4294967293" verticalDpi="36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view="pageBreakPreview" topLeftCell="A85" zoomScale="80" zoomScaleNormal="100" zoomScaleSheetLayoutView="80" workbookViewId="0">
      <selection activeCell="W34" sqref="W34"/>
    </sheetView>
  </sheetViews>
  <sheetFormatPr defaultRowHeight="12.75" x14ac:dyDescent="0.2"/>
  <sheetData/>
  <pageMargins left="0.42" right="0.25" top="0.5" bottom="0.47"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59"/>
  <sheetViews>
    <sheetView showGridLines="0" zoomScaleNormal="100" zoomScaleSheetLayoutView="80" workbookViewId="0">
      <selection activeCell="B19" sqref="B19:E19"/>
    </sheetView>
  </sheetViews>
  <sheetFormatPr defaultRowHeight="12.75" x14ac:dyDescent="0.2"/>
  <cols>
    <col min="1" max="1" width="23.42578125" style="300" customWidth="1"/>
    <col min="2" max="2" width="13.85546875" style="301" customWidth="1"/>
    <col min="3" max="4" width="13.85546875" style="298" customWidth="1"/>
    <col min="5" max="5" width="13.85546875" style="297" customWidth="1"/>
    <col min="6" max="7" width="13.85546875" style="298" customWidth="1"/>
    <col min="8" max="250" width="9.140625" style="298"/>
    <col min="251" max="251" width="10.140625" style="298" bestFit="1" customWidth="1"/>
    <col min="252" max="252" width="16.5703125" style="298" customWidth="1"/>
    <col min="253" max="253" width="24.5703125" style="298" customWidth="1"/>
    <col min="254" max="254" width="29.28515625" style="298" customWidth="1"/>
    <col min="255" max="255" width="14.7109375" style="298" customWidth="1"/>
    <col min="256" max="506" width="9.140625" style="298"/>
    <col min="507" max="507" width="10.140625" style="298" bestFit="1" customWidth="1"/>
    <col min="508" max="508" width="16.5703125" style="298" customWidth="1"/>
    <col min="509" max="509" width="24.5703125" style="298" customWidth="1"/>
    <col min="510" max="510" width="29.28515625" style="298" customWidth="1"/>
    <col min="511" max="511" width="14.7109375" style="298" customWidth="1"/>
    <col min="512" max="762" width="9.140625" style="298"/>
    <col min="763" max="763" width="10.140625" style="298" bestFit="1" customWidth="1"/>
    <col min="764" max="764" width="16.5703125" style="298" customWidth="1"/>
    <col min="765" max="765" width="24.5703125" style="298" customWidth="1"/>
    <col min="766" max="766" width="29.28515625" style="298" customWidth="1"/>
    <col min="767" max="767" width="14.7109375" style="298" customWidth="1"/>
    <col min="768" max="1018" width="9.140625" style="298"/>
    <col min="1019" max="1019" width="10.140625" style="298" bestFit="1" customWidth="1"/>
    <col min="1020" max="1020" width="16.5703125" style="298" customWidth="1"/>
    <col min="1021" max="1021" width="24.5703125" style="298" customWidth="1"/>
    <col min="1022" max="1022" width="29.28515625" style="298" customWidth="1"/>
    <col min="1023" max="1023" width="14.7109375" style="298" customWidth="1"/>
    <col min="1024" max="1274" width="9.140625" style="298"/>
    <col min="1275" max="1275" width="10.140625" style="298" bestFit="1" customWidth="1"/>
    <col min="1276" max="1276" width="16.5703125" style="298" customWidth="1"/>
    <col min="1277" max="1277" width="24.5703125" style="298" customWidth="1"/>
    <col min="1278" max="1278" width="29.28515625" style="298" customWidth="1"/>
    <col min="1279" max="1279" width="14.7109375" style="298" customWidth="1"/>
    <col min="1280" max="1530" width="9.140625" style="298"/>
    <col min="1531" max="1531" width="10.140625" style="298" bestFit="1" customWidth="1"/>
    <col min="1532" max="1532" width="16.5703125" style="298" customWidth="1"/>
    <col min="1533" max="1533" width="24.5703125" style="298" customWidth="1"/>
    <col min="1534" max="1534" width="29.28515625" style="298" customWidth="1"/>
    <col min="1535" max="1535" width="14.7109375" style="298" customWidth="1"/>
    <col min="1536" max="1786" width="9.140625" style="298"/>
    <col min="1787" max="1787" width="10.140625" style="298" bestFit="1" customWidth="1"/>
    <col min="1788" max="1788" width="16.5703125" style="298" customWidth="1"/>
    <col min="1789" max="1789" width="24.5703125" style="298" customWidth="1"/>
    <col min="1790" max="1790" width="29.28515625" style="298" customWidth="1"/>
    <col min="1791" max="1791" width="14.7109375" style="298" customWidth="1"/>
    <col min="1792" max="2042" width="9.140625" style="298"/>
    <col min="2043" max="2043" width="10.140625" style="298" bestFit="1" customWidth="1"/>
    <col min="2044" max="2044" width="16.5703125" style="298" customWidth="1"/>
    <col min="2045" max="2045" width="24.5703125" style="298" customWidth="1"/>
    <col min="2046" max="2046" width="29.28515625" style="298" customWidth="1"/>
    <col min="2047" max="2047" width="14.7109375" style="298" customWidth="1"/>
    <col min="2048" max="2298" width="9.140625" style="298"/>
    <col min="2299" max="2299" width="10.140625" style="298" bestFit="1" customWidth="1"/>
    <col min="2300" max="2300" width="16.5703125" style="298" customWidth="1"/>
    <col min="2301" max="2301" width="24.5703125" style="298" customWidth="1"/>
    <col min="2302" max="2302" width="29.28515625" style="298" customWidth="1"/>
    <col min="2303" max="2303" width="14.7109375" style="298" customWidth="1"/>
    <col min="2304" max="2554" width="9.140625" style="298"/>
    <col min="2555" max="2555" width="10.140625" style="298" bestFit="1" customWidth="1"/>
    <col min="2556" max="2556" width="16.5703125" style="298" customWidth="1"/>
    <col min="2557" max="2557" width="24.5703125" style="298" customWidth="1"/>
    <col min="2558" max="2558" width="29.28515625" style="298" customWidth="1"/>
    <col min="2559" max="2559" width="14.7109375" style="298" customWidth="1"/>
    <col min="2560" max="2810" width="9.140625" style="298"/>
    <col min="2811" max="2811" width="10.140625" style="298" bestFit="1" customWidth="1"/>
    <col min="2812" max="2812" width="16.5703125" style="298" customWidth="1"/>
    <col min="2813" max="2813" width="24.5703125" style="298" customWidth="1"/>
    <col min="2814" max="2814" width="29.28515625" style="298" customWidth="1"/>
    <col min="2815" max="2815" width="14.7109375" style="298" customWidth="1"/>
    <col min="2816" max="3066" width="9.140625" style="298"/>
    <col min="3067" max="3067" width="10.140625" style="298" bestFit="1" customWidth="1"/>
    <col min="3068" max="3068" width="16.5703125" style="298" customWidth="1"/>
    <col min="3069" max="3069" width="24.5703125" style="298" customWidth="1"/>
    <col min="3070" max="3070" width="29.28515625" style="298" customWidth="1"/>
    <col min="3071" max="3071" width="14.7109375" style="298" customWidth="1"/>
    <col min="3072" max="3322" width="9.140625" style="298"/>
    <col min="3323" max="3323" width="10.140625" style="298" bestFit="1" customWidth="1"/>
    <col min="3324" max="3324" width="16.5703125" style="298" customWidth="1"/>
    <col min="3325" max="3325" width="24.5703125" style="298" customWidth="1"/>
    <col min="3326" max="3326" width="29.28515625" style="298" customWidth="1"/>
    <col min="3327" max="3327" width="14.7109375" style="298" customWidth="1"/>
    <col min="3328" max="3578" width="9.140625" style="298"/>
    <col min="3579" max="3579" width="10.140625" style="298" bestFit="1" customWidth="1"/>
    <col min="3580" max="3580" width="16.5703125" style="298" customWidth="1"/>
    <col min="3581" max="3581" width="24.5703125" style="298" customWidth="1"/>
    <col min="3582" max="3582" width="29.28515625" style="298" customWidth="1"/>
    <col min="3583" max="3583" width="14.7109375" style="298" customWidth="1"/>
    <col min="3584" max="3834" width="9.140625" style="298"/>
    <col min="3835" max="3835" width="10.140625" style="298" bestFit="1" customWidth="1"/>
    <col min="3836" max="3836" width="16.5703125" style="298" customWidth="1"/>
    <col min="3837" max="3837" width="24.5703125" style="298" customWidth="1"/>
    <col min="3838" max="3838" width="29.28515625" style="298" customWidth="1"/>
    <col min="3839" max="3839" width="14.7109375" style="298" customWidth="1"/>
    <col min="3840" max="4090" width="9.140625" style="298"/>
    <col min="4091" max="4091" width="10.140625" style="298" bestFit="1" customWidth="1"/>
    <col min="4092" max="4092" width="16.5703125" style="298" customWidth="1"/>
    <col min="4093" max="4093" width="24.5703125" style="298" customWidth="1"/>
    <col min="4094" max="4094" width="29.28515625" style="298" customWidth="1"/>
    <col min="4095" max="4095" width="14.7109375" style="298" customWidth="1"/>
    <col min="4096" max="4346" width="9.140625" style="298"/>
    <col min="4347" max="4347" width="10.140625" style="298" bestFit="1" customWidth="1"/>
    <col min="4348" max="4348" width="16.5703125" style="298" customWidth="1"/>
    <col min="4349" max="4349" width="24.5703125" style="298" customWidth="1"/>
    <col min="4350" max="4350" width="29.28515625" style="298" customWidth="1"/>
    <col min="4351" max="4351" width="14.7109375" style="298" customWidth="1"/>
    <col min="4352" max="4602" width="9.140625" style="298"/>
    <col min="4603" max="4603" width="10.140625" style="298" bestFit="1" customWidth="1"/>
    <col min="4604" max="4604" width="16.5703125" style="298" customWidth="1"/>
    <col min="4605" max="4605" width="24.5703125" style="298" customWidth="1"/>
    <col min="4606" max="4606" width="29.28515625" style="298" customWidth="1"/>
    <col min="4607" max="4607" width="14.7109375" style="298" customWidth="1"/>
    <col min="4608" max="4858" width="9.140625" style="298"/>
    <col min="4859" max="4859" width="10.140625" style="298" bestFit="1" customWidth="1"/>
    <col min="4860" max="4860" width="16.5703125" style="298" customWidth="1"/>
    <col min="4861" max="4861" width="24.5703125" style="298" customWidth="1"/>
    <col min="4862" max="4862" width="29.28515625" style="298" customWidth="1"/>
    <col min="4863" max="4863" width="14.7109375" style="298" customWidth="1"/>
    <col min="4864" max="5114" width="9.140625" style="298"/>
    <col min="5115" max="5115" width="10.140625" style="298" bestFit="1" customWidth="1"/>
    <col min="5116" max="5116" width="16.5703125" style="298" customWidth="1"/>
    <col min="5117" max="5117" width="24.5703125" style="298" customWidth="1"/>
    <col min="5118" max="5118" width="29.28515625" style="298" customWidth="1"/>
    <col min="5119" max="5119" width="14.7109375" style="298" customWidth="1"/>
    <col min="5120" max="5370" width="9.140625" style="298"/>
    <col min="5371" max="5371" width="10.140625" style="298" bestFit="1" customWidth="1"/>
    <col min="5372" max="5372" width="16.5703125" style="298" customWidth="1"/>
    <col min="5373" max="5373" width="24.5703125" style="298" customWidth="1"/>
    <col min="5374" max="5374" width="29.28515625" style="298" customWidth="1"/>
    <col min="5375" max="5375" width="14.7109375" style="298" customWidth="1"/>
    <col min="5376" max="5626" width="9.140625" style="298"/>
    <col min="5627" max="5627" width="10.140625" style="298" bestFit="1" customWidth="1"/>
    <col min="5628" max="5628" width="16.5703125" style="298" customWidth="1"/>
    <col min="5629" max="5629" width="24.5703125" style="298" customWidth="1"/>
    <col min="5630" max="5630" width="29.28515625" style="298" customWidth="1"/>
    <col min="5631" max="5631" width="14.7109375" style="298" customWidth="1"/>
    <col min="5632" max="5882" width="9.140625" style="298"/>
    <col min="5883" max="5883" width="10.140625" style="298" bestFit="1" customWidth="1"/>
    <col min="5884" max="5884" width="16.5703125" style="298" customWidth="1"/>
    <col min="5885" max="5885" width="24.5703125" style="298" customWidth="1"/>
    <col min="5886" max="5886" width="29.28515625" style="298" customWidth="1"/>
    <col min="5887" max="5887" width="14.7109375" style="298" customWidth="1"/>
    <col min="5888" max="6138" width="9.140625" style="298"/>
    <col min="6139" max="6139" width="10.140625" style="298" bestFit="1" customWidth="1"/>
    <col min="6140" max="6140" width="16.5703125" style="298" customWidth="1"/>
    <col min="6141" max="6141" width="24.5703125" style="298" customWidth="1"/>
    <col min="6142" max="6142" width="29.28515625" style="298" customWidth="1"/>
    <col min="6143" max="6143" width="14.7109375" style="298" customWidth="1"/>
    <col min="6144" max="6394" width="9.140625" style="298"/>
    <col min="6395" max="6395" width="10.140625" style="298" bestFit="1" customWidth="1"/>
    <col min="6396" max="6396" width="16.5703125" style="298" customWidth="1"/>
    <col min="6397" max="6397" width="24.5703125" style="298" customWidth="1"/>
    <col min="6398" max="6398" width="29.28515625" style="298" customWidth="1"/>
    <col min="6399" max="6399" width="14.7109375" style="298" customWidth="1"/>
    <col min="6400" max="6650" width="9.140625" style="298"/>
    <col min="6651" max="6651" width="10.140625" style="298" bestFit="1" customWidth="1"/>
    <col min="6652" max="6652" width="16.5703125" style="298" customWidth="1"/>
    <col min="6653" max="6653" width="24.5703125" style="298" customWidth="1"/>
    <col min="6654" max="6654" width="29.28515625" style="298" customWidth="1"/>
    <col min="6655" max="6655" width="14.7109375" style="298" customWidth="1"/>
    <col min="6656" max="6906" width="9.140625" style="298"/>
    <col min="6907" max="6907" width="10.140625" style="298" bestFit="1" customWidth="1"/>
    <col min="6908" max="6908" width="16.5703125" style="298" customWidth="1"/>
    <col min="6909" max="6909" width="24.5703125" style="298" customWidth="1"/>
    <col min="6910" max="6910" width="29.28515625" style="298" customWidth="1"/>
    <col min="6911" max="6911" width="14.7109375" style="298" customWidth="1"/>
    <col min="6912" max="7162" width="9.140625" style="298"/>
    <col min="7163" max="7163" width="10.140625" style="298" bestFit="1" customWidth="1"/>
    <col min="7164" max="7164" width="16.5703125" style="298" customWidth="1"/>
    <col min="7165" max="7165" width="24.5703125" style="298" customWidth="1"/>
    <col min="7166" max="7166" width="29.28515625" style="298" customWidth="1"/>
    <col min="7167" max="7167" width="14.7109375" style="298" customWidth="1"/>
    <col min="7168" max="7418" width="9.140625" style="298"/>
    <col min="7419" max="7419" width="10.140625" style="298" bestFit="1" customWidth="1"/>
    <col min="7420" max="7420" width="16.5703125" style="298" customWidth="1"/>
    <col min="7421" max="7421" width="24.5703125" style="298" customWidth="1"/>
    <col min="7422" max="7422" width="29.28515625" style="298" customWidth="1"/>
    <col min="7423" max="7423" width="14.7109375" style="298" customWidth="1"/>
    <col min="7424" max="7674" width="9.140625" style="298"/>
    <col min="7675" max="7675" width="10.140625" style="298" bestFit="1" customWidth="1"/>
    <col min="7676" max="7676" width="16.5703125" style="298" customWidth="1"/>
    <col min="7677" max="7677" width="24.5703125" style="298" customWidth="1"/>
    <col min="7678" max="7678" width="29.28515625" style="298" customWidth="1"/>
    <col min="7679" max="7679" width="14.7109375" style="298" customWidth="1"/>
    <col min="7680" max="7930" width="9.140625" style="298"/>
    <col min="7931" max="7931" width="10.140625" style="298" bestFit="1" customWidth="1"/>
    <col min="7932" max="7932" width="16.5703125" style="298" customWidth="1"/>
    <col min="7933" max="7933" width="24.5703125" style="298" customWidth="1"/>
    <col min="7934" max="7934" width="29.28515625" style="298" customWidth="1"/>
    <col min="7935" max="7935" width="14.7109375" style="298" customWidth="1"/>
    <col min="7936" max="8186" width="9.140625" style="298"/>
    <col min="8187" max="8187" width="10.140625" style="298" bestFit="1" customWidth="1"/>
    <col min="8188" max="8188" width="16.5703125" style="298" customWidth="1"/>
    <col min="8189" max="8189" width="24.5703125" style="298" customWidth="1"/>
    <col min="8190" max="8190" width="29.28515625" style="298" customWidth="1"/>
    <col min="8191" max="8191" width="14.7109375" style="298" customWidth="1"/>
    <col min="8192" max="8442" width="9.140625" style="298"/>
    <col min="8443" max="8443" width="10.140625" style="298" bestFit="1" customWidth="1"/>
    <col min="8444" max="8444" width="16.5703125" style="298" customWidth="1"/>
    <col min="8445" max="8445" width="24.5703125" style="298" customWidth="1"/>
    <col min="8446" max="8446" width="29.28515625" style="298" customWidth="1"/>
    <col min="8447" max="8447" width="14.7109375" style="298" customWidth="1"/>
    <col min="8448" max="8698" width="9.140625" style="298"/>
    <col min="8699" max="8699" width="10.140625" style="298" bestFit="1" customWidth="1"/>
    <col min="8700" max="8700" width="16.5703125" style="298" customWidth="1"/>
    <col min="8701" max="8701" width="24.5703125" style="298" customWidth="1"/>
    <col min="8702" max="8702" width="29.28515625" style="298" customWidth="1"/>
    <col min="8703" max="8703" width="14.7109375" style="298" customWidth="1"/>
    <col min="8704" max="8954" width="9.140625" style="298"/>
    <col min="8955" max="8955" width="10.140625" style="298" bestFit="1" customWidth="1"/>
    <col min="8956" max="8956" width="16.5703125" style="298" customWidth="1"/>
    <col min="8957" max="8957" width="24.5703125" style="298" customWidth="1"/>
    <col min="8958" max="8958" width="29.28515625" style="298" customWidth="1"/>
    <col min="8959" max="8959" width="14.7109375" style="298" customWidth="1"/>
    <col min="8960" max="9210" width="9.140625" style="298"/>
    <col min="9211" max="9211" width="10.140625" style="298" bestFit="1" customWidth="1"/>
    <col min="9212" max="9212" width="16.5703125" style="298" customWidth="1"/>
    <col min="9213" max="9213" width="24.5703125" style="298" customWidth="1"/>
    <col min="9214" max="9214" width="29.28515625" style="298" customWidth="1"/>
    <col min="9215" max="9215" width="14.7109375" style="298" customWidth="1"/>
    <col min="9216" max="9466" width="9.140625" style="298"/>
    <col min="9467" max="9467" width="10.140625" style="298" bestFit="1" customWidth="1"/>
    <col min="9468" max="9468" width="16.5703125" style="298" customWidth="1"/>
    <col min="9469" max="9469" width="24.5703125" style="298" customWidth="1"/>
    <col min="9470" max="9470" width="29.28515625" style="298" customWidth="1"/>
    <col min="9471" max="9471" width="14.7109375" style="298" customWidth="1"/>
    <col min="9472" max="9722" width="9.140625" style="298"/>
    <col min="9723" max="9723" width="10.140625" style="298" bestFit="1" customWidth="1"/>
    <col min="9724" max="9724" width="16.5703125" style="298" customWidth="1"/>
    <col min="9725" max="9725" width="24.5703125" style="298" customWidth="1"/>
    <col min="9726" max="9726" width="29.28515625" style="298" customWidth="1"/>
    <col min="9727" max="9727" width="14.7109375" style="298" customWidth="1"/>
    <col min="9728" max="9978" width="9.140625" style="298"/>
    <col min="9979" max="9979" width="10.140625" style="298" bestFit="1" customWidth="1"/>
    <col min="9980" max="9980" width="16.5703125" style="298" customWidth="1"/>
    <col min="9981" max="9981" width="24.5703125" style="298" customWidth="1"/>
    <col min="9982" max="9982" width="29.28515625" style="298" customWidth="1"/>
    <col min="9983" max="9983" width="14.7109375" style="298" customWidth="1"/>
    <col min="9984" max="10234" width="9.140625" style="298"/>
    <col min="10235" max="10235" width="10.140625" style="298" bestFit="1" customWidth="1"/>
    <col min="10236" max="10236" width="16.5703125" style="298" customWidth="1"/>
    <col min="10237" max="10237" width="24.5703125" style="298" customWidth="1"/>
    <col min="10238" max="10238" width="29.28515625" style="298" customWidth="1"/>
    <col min="10239" max="10239" width="14.7109375" style="298" customWidth="1"/>
    <col min="10240" max="10490" width="9.140625" style="298"/>
    <col min="10491" max="10491" width="10.140625" style="298" bestFit="1" customWidth="1"/>
    <col min="10492" max="10492" width="16.5703125" style="298" customWidth="1"/>
    <col min="10493" max="10493" width="24.5703125" style="298" customWidth="1"/>
    <col min="10494" max="10494" width="29.28515625" style="298" customWidth="1"/>
    <col min="10495" max="10495" width="14.7109375" style="298" customWidth="1"/>
    <col min="10496" max="10746" width="9.140625" style="298"/>
    <col min="10747" max="10747" width="10.140625" style="298" bestFit="1" customWidth="1"/>
    <col min="10748" max="10748" width="16.5703125" style="298" customWidth="1"/>
    <col min="10749" max="10749" width="24.5703125" style="298" customWidth="1"/>
    <col min="10750" max="10750" width="29.28515625" style="298" customWidth="1"/>
    <col min="10751" max="10751" width="14.7109375" style="298" customWidth="1"/>
    <col min="10752" max="11002" width="9.140625" style="298"/>
    <col min="11003" max="11003" width="10.140625" style="298" bestFit="1" customWidth="1"/>
    <col min="11004" max="11004" width="16.5703125" style="298" customWidth="1"/>
    <col min="11005" max="11005" width="24.5703125" style="298" customWidth="1"/>
    <col min="11006" max="11006" width="29.28515625" style="298" customWidth="1"/>
    <col min="11007" max="11007" width="14.7109375" style="298" customWidth="1"/>
    <col min="11008" max="11258" width="9.140625" style="298"/>
    <col min="11259" max="11259" width="10.140625" style="298" bestFit="1" customWidth="1"/>
    <col min="11260" max="11260" width="16.5703125" style="298" customWidth="1"/>
    <col min="11261" max="11261" width="24.5703125" style="298" customWidth="1"/>
    <col min="11262" max="11262" width="29.28515625" style="298" customWidth="1"/>
    <col min="11263" max="11263" width="14.7109375" style="298" customWidth="1"/>
    <col min="11264" max="11514" width="9.140625" style="298"/>
    <col min="11515" max="11515" width="10.140625" style="298" bestFit="1" customWidth="1"/>
    <col min="11516" max="11516" width="16.5703125" style="298" customWidth="1"/>
    <col min="11517" max="11517" width="24.5703125" style="298" customWidth="1"/>
    <col min="11518" max="11518" width="29.28515625" style="298" customWidth="1"/>
    <col min="11519" max="11519" width="14.7109375" style="298" customWidth="1"/>
    <col min="11520" max="11770" width="9.140625" style="298"/>
    <col min="11771" max="11771" width="10.140625" style="298" bestFit="1" customWidth="1"/>
    <col min="11772" max="11772" width="16.5703125" style="298" customWidth="1"/>
    <col min="11773" max="11773" width="24.5703125" style="298" customWidth="1"/>
    <col min="11774" max="11774" width="29.28515625" style="298" customWidth="1"/>
    <col min="11775" max="11775" width="14.7109375" style="298" customWidth="1"/>
    <col min="11776" max="12026" width="9.140625" style="298"/>
    <col min="12027" max="12027" width="10.140625" style="298" bestFit="1" customWidth="1"/>
    <col min="12028" max="12028" width="16.5703125" style="298" customWidth="1"/>
    <col min="12029" max="12029" width="24.5703125" style="298" customWidth="1"/>
    <col min="12030" max="12030" width="29.28515625" style="298" customWidth="1"/>
    <col min="12031" max="12031" width="14.7109375" style="298" customWidth="1"/>
    <col min="12032" max="12282" width="9.140625" style="298"/>
    <col min="12283" max="12283" width="10.140625" style="298" bestFit="1" customWidth="1"/>
    <col min="12284" max="12284" width="16.5703125" style="298" customWidth="1"/>
    <col min="12285" max="12285" width="24.5703125" style="298" customWidth="1"/>
    <col min="12286" max="12286" width="29.28515625" style="298" customWidth="1"/>
    <col min="12287" max="12287" width="14.7109375" style="298" customWidth="1"/>
    <col min="12288" max="12538" width="9.140625" style="298"/>
    <col min="12539" max="12539" width="10.140625" style="298" bestFit="1" customWidth="1"/>
    <col min="12540" max="12540" width="16.5703125" style="298" customWidth="1"/>
    <col min="12541" max="12541" width="24.5703125" style="298" customWidth="1"/>
    <col min="12542" max="12542" width="29.28515625" style="298" customWidth="1"/>
    <col min="12543" max="12543" width="14.7109375" style="298" customWidth="1"/>
    <col min="12544" max="12794" width="9.140625" style="298"/>
    <col min="12795" max="12795" width="10.140625" style="298" bestFit="1" customWidth="1"/>
    <col min="12796" max="12796" width="16.5703125" style="298" customWidth="1"/>
    <col min="12797" max="12797" width="24.5703125" style="298" customWidth="1"/>
    <col min="12798" max="12798" width="29.28515625" style="298" customWidth="1"/>
    <col min="12799" max="12799" width="14.7109375" style="298" customWidth="1"/>
    <col min="12800" max="13050" width="9.140625" style="298"/>
    <col min="13051" max="13051" width="10.140625" style="298" bestFit="1" customWidth="1"/>
    <col min="13052" max="13052" width="16.5703125" style="298" customWidth="1"/>
    <col min="13053" max="13053" width="24.5703125" style="298" customWidth="1"/>
    <col min="13054" max="13054" width="29.28515625" style="298" customWidth="1"/>
    <col min="13055" max="13055" width="14.7109375" style="298" customWidth="1"/>
    <col min="13056" max="13306" width="9.140625" style="298"/>
    <col min="13307" max="13307" width="10.140625" style="298" bestFit="1" customWidth="1"/>
    <col min="13308" max="13308" width="16.5703125" style="298" customWidth="1"/>
    <col min="13309" max="13309" width="24.5703125" style="298" customWidth="1"/>
    <col min="13310" max="13310" width="29.28515625" style="298" customWidth="1"/>
    <col min="13311" max="13311" width="14.7109375" style="298" customWidth="1"/>
    <col min="13312" max="13562" width="9.140625" style="298"/>
    <col min="13563" max="13563" width="10.140625" style="298" bestFit="1" customWidth="1"/>
    <col min="13564" max="13564" width="16.5703125" style="298" customWidth="1"/>
    <col min="13565" max="13565" width="24.5703125" style="298" customWidth="1"/>
    <col min="13566" max="13566" width="29.28515625" style="298" customWidth="1"/>
    <col min="13567" max="13567" width="14.7109375" style="298" customWidth="1"/>
    <col min="13568" max="13818" width="9.140625" style="298"/>
    <col min="13819" max="13819" width="10.140625" style="298" bestFit="1" customWidth="1"/>
    <col min="13820" max="13820" width="16.5703125" style="298" customWidth="1"/>
    <col min="13821" max="13821" width="24.5703125" style="298" customWidth="1"/>
    <col min="13822" max="13822" width="29.28515625" style="298" customWidth="1"/>
    <col min="13823" max="13823" width="14.7109375" style="298" customWidth="1"/>
    <col min="13824" max="14074" width="9.140625" style="298"/>
    <col min="14075" max="14075" width="10.140625" style="298" bestFit="1" customWidth="1"/>
    <col min="14076" max="14076" width="16.5703125" style="298" customWidth="1"/>
    <col min="14077" max="14077" width="24.5703125" style="298" customWidth="1"/>
    <col min="14078" max="14078" width="29.28515625" style="298" customWidth="1"/>
    <col min="14079" max="14079" width="14.7109375" style="298" customWidth="1"/>
    <col min="14080" max="14330" width="9.140625" style="298"/>
    <col min="14331" max="14331" width="10.140625" style="298" bestFit="1" customWidth="1"/>
    <col min="14332" max="14332" width="16.5703125" style="298" customWidth="1"/>
    <col min="14333" max="14333" width="24.5703125" style="298" customWidth="1"/>
    <col min="14334" max="14334" width="29.28515625" style="298" customWidth="1"/>
    <col min="14335" max="14335" width="14.7109375" style="298" customWidth="1"/>
    <col min="14336" max="14586" width="9.140625" style="298"/>
    <col min="14587" max="14587" width="10.140625" style="298" bestFit="1" customWidth="1"/>
    <col min="14588" max="14588" width="16.5703125" style="298" customWidth="1"/>
    <col min="14589" max="14589" width="24.5703125" style="298" customWidth="1"/>
    <col min="14590" max="14590" width="29.28515625" style="298" customWidth="1"/>
    <col min="14591" max="14591" width="14.7109375" style="298" customWidth="1"/>
    <col min="14592" max="14842" width="9.140625" style="298"/>
    <col min="14843" max="14843" width="10.140625" style="298" bestFit="1" customWidth="1"/>
    <col min="14844" max="14844" width="16.5703125" style="298" customWidth="1"/>
    <col min="14845" max="14845" width="24.5703125" style="298" customWidth="1"/>
    <col min="14846" max="14846" width="29.28515625" style="298" customWidth="1"/>
    <col min="14847" max="14847" width="14.7109375" style="298" customWidth="1"/>
    <col min="14848" max="15098" width="9.140625" style="298"/>
    <col min="15099" max="15099" width="10.140625" style="298" bestFit="1" customWidth="1"/>
    <col min="15100" max="15100" width="16.5703125" style="298" customWidth="1"/>
    <col min="15101" max="15101" width="24.5703125" style="298" customWidth="1"/>
    <col min="15102" max="15102" width="29.28515625" style="298" customWidth="1"/>
    <col min="15103" max="15103" width="14.7109375" style="298" customWidth="1"/>
    <col min="15104" max="15354" width="9.140625" style="298"/>
    <col min="15355" max="15355" width="10.140625" style="298" bestFit="1" customWidth="1"/>
    <col min="15356" max="15356" width="16.5703125" style="298" customWidth="1"/>
    <col min="15357" max="15357" width="24.5703125" style="298" customWidth="1"/>
    <col min="15358" max="15358" width="29.28515625" style="298" customWidth="1"/>
    <col min="15359" max="15359" width="14.7109375" style="298" customWidth="1"/>
    <col min="15360" max="15610" width="9.140625" style="298"/>
    <col min="15611" max="15611" width="10.140625" style="298" bestFit="1" customWidth="1"/>
    <col min="15612" max="15612" width="16.5703125" style="298" customWidth="1"/>
    <col min="15613" max="15613" width="24.5703125" style="298" customWidth="1"/>
    <col min="15614" max="15614" width="29.28515625" style="298" customWidth="1"/>
    <col min="15615" max="15615" width="14.7109375" style="298" customWidth="1"/>
    <col min="15616" max="15866" width="9.140625" style="298"/>
    <col min="15867" max="15867" width="10.140625" style="298" bestFit="1" customWidth="1"/>
    <col min="15868" max="15868" width="16.5703125" style="298" customWidth="1"/>
    <col min="15869" max="15869" width="24.5703125" style="298" customWidth="1"/>
    <col min="15870" max="15870" width="29.28515625" style="298" customWidth="1"/>
    <col min="15871" max="15871" width="14.7109375" style="298" customWidth="1"/>
    <col min="15872" max="16122" width="9.140625" style="298"/>
    <col min="16123" max="16123" width="10.140625" style="298" bestFit="1" customWidth="1"/>
    <col min="16124" max="16124" width="16.5703125" style="298" customWidth="1"/>
    <col min="16125" max="16125" width="24.5703125" style="298" customWidth="1"/>
    <col min="16126" max="16126" width="29.28515625" style="298" customWidth="1"/>
    <col min="16127" max="16127" width="14.7109375" style="298" customWidth="1"/>
    <col min="16128" max="16384" width="9.140625" style="298"/>
  </cols>
  <sheetData>
    <row r="1" spans="1:7" ht="20.100000000000001" customHeight="1" x14ac:dyDescent="0.2">
      <c r="A1" s="305" t="s">
        <v>666</v>
      </c>
      <c r="B1" s="706"/>
      <c r="C1" s="706"/>
      <c r="D1" s="320"/>
      <c r="E1" s="320"/>
    </row>
    <row r="2" spans="1:7" ht="20.100000000000001" customHeight="1" x14ac:dyDescent="0.2">
      <c r="A2" s="305" t="s">
        <v>5</v>
      </c>
      <c r="B2" s="716"/>
      <c r="C2" s="716"/>
      <c r="D2" s="320"/>
      <c r="E2" s="320"/>
    </row>
    <row r="3" spans="1:7" ht="20.100000000000001" customHeight="1" x14ac:dyDescent="0.2">
      <c r="A3" s="305" t="s">
        <v>6</v>
      </c>
      <c r="B3" s="716"/>
      <c r="C3" s="716"/>
      <c r="D3" s="320"/>
      <c r="E3" s="320"/>
    </row>
    <row r="4" spans="1:7" ht="20.100000000000001" customHeight="1" x14ac:dyDescent="0.2">
      <c r="A4" s="305" t="s">
        <v>659</v>
      </c>
      <c r="B4" s="716"/>
      <c r="C4" s="716"/>
      <c r="D4" s="320"/>
      <c r="E4" s="320"/>
    </row>
    <row r="5" spans="1:7" ht="19.5" customHeight="1" x14ac:dyDescent="0.2">
      <c r="A5" s="305" t="s">
        <v>660</v>
      </c>
      <c r="B5" s="716"/>
      <c r="C5" s="716"/>
      <c r="D5" s="320"/>
      <c r="E5" s="320"/>
    </row>
    <row r="6" spans="1:7" x14ac:dyDescent="0.2">
      <c r="A6" s="305"/>
      <c r="B6" s="305"/>
      <c r="C6" s="305"/>
      <c r="D6" s="321"/>
      <c r="E6" s="321"/>
    </row>
    <row r="7" spans="1:7" ht="20.100000000000001" customHeight="1" x14ac:dyDescent="0.2">
      <c r="A7" s="305" t="s">
        <v>661</v>
      </c>
      <c r="B7" s="706"/>
      <c r="C7" s="706"/>
      <c r="D7" s="320"/>
      <c r="E7" s="320"/>
    </row>
    <row r="8" spans="1:7" x14ac:dyDescent="0.2">
      <c r="A8" s="305"/>
      <c r="B8" s="305"/>
      <c r="C8" s="305"/>
      <c r="D8" s="321"/>
      <c r="E8" s="321"/>
    </row>
    <row r="9" spans="1:7" ht="15" customHeight="1" x14ac:dyDescent="0.2">
      <c r="A9" s="306" t="s">
        <v>662</v>
      </c>
      <c r="B9" s="305"/>
      <c r="C9" s="305"/>
      <c r="D9" s="305"/>
      <c r="E9" s="305"/>
    </row>
    <row r="10" spans="1:7" ht="15" customHeight="1" x14ac:dyDescent="0.2">
      <c r="A10" s="306" t="s">
        <v>663</v>
      </c>
      <c r="B10" s="305"/>
      <c r="C10" s="305"/>
      <c r="D10" s="305"/>
      <c r="E10" s="305"/>
    </row>
    <row r="11" spans="1:7" ht="15" customHeight="1" x14ac:dyDescent="0.2">
      <c r="A11" s="306" t="s">
        <v>145</v>
      </c>
      <c r="B11" s="305"/>
      <c r="C11" s="305"/>
      <c r="D11" s="305"/>
      <c r="E11" s="305"/>
    </row>
    <row r="12" spans="1:7" ht="21.75" customHeight="1" x14ac:dyDescent="0.2">
      <c r="A12" s="305"/>
      <c r="B12" s="305"/>
      <c r="C12" s="305"/>
      <c r="D12" s="305"/>
      <c r="E12" s="305"/>
    </row>
    <row r="13" spans="1:7" ht="19.5" customHeight="1" x14ac:dyDescent="0.2">
      <c r="A13" s="722" t="s">
        <v>684</v>
      </c>
      <c r="B13" s="722"/>
      <c r="C13" s="722"/>
      <c r="D13" s="722"/>
      <c r="E13" s="722"/>
      <c r="F13" s="722"/>
      <c r="G13" s="722"/>
    </row>
    <row r="14" spans="1:7" ht="36.75" customHeight="1" x14ac:dyDescent="0.2">
      <c r="A14" s="305"/>
      <c r="B14" s="305"/>
      <c r="C14" s="305"/>
      <c r="D14" s="305"/>
      <c r="E14" s="305"/>
    </row>
    <row r="15" spans="1:7" ht="20.100000000000001" customHeight="1" x14ac:dyDescent="0.2">
      <c r="A15" s="305" t="s">
        <v>664</v>
      </c>
      <c r="B15" s="719" t="s">
        <v>723</v>
      </c>
      <c r="C15" s="719"/>
      <c r="D15" s="719"/>
      <c r="E15" s="719"/>
    </row>
    <row r="16" spans="1:7" ht="20.100000000000001" customHeight="1" x14ac:dyDescent="0.2">
      <c r="A16" s="305" t="s">
        <v>665</v>
      </c>
      <c r="B16" s="720"/>
      <c r="C16" s="720"/>
      <c r="D16" s="720"/>
      <c r="E16" s="720"/>
    </row>
    <row r="17" spans="1:7" ht="20.100000000000001" customHeight="1" x14ac:dyDescent="0.2">
      <c r="A17" s="305" t="s">
        <v>667</v>
      </c>
      <c r="B17" s="719" t="s">
        <v>654</v>
      </c>
      <c r="C17" s="719"/>
      <c r="D17" s="719"/>
      <c r="E17" s="719"/>
    </row>
    <row r="18" spans="1:7" ht="42" customHeight="1" x14ac:dyDescent="0.2">
      <c r="A18" s="319" t="s">
        <v>685</v>
      </c>
      <c r="B18" s="721"/>
      <c r="C18" s="721"/>
      <c r="D18" s="721"/>
      <c r="E18" s="721"/>
    </row>
    <row r="19" spans="1:7" ht="19.5" customHeight="1" x14ac:dyDescent="0.2">
      <c r="A19" s="305" t="s">
        <v>670</v>
      </c>
      <c r="B19" s="717"/>
      <c r="C19" s="718"/>
      <c r="D19" s="718"/>
      <c r="E19" s="718"/>
    </row>
    <row r="20" spans="1:7" ht="19.5" customHeight="1" x14ac:dyDescent="0.2">
      <c r="A20" s="305" t="s">
        <v>668</v>
      </c>
      <c r="B20" s="720"/>
      <c r="C20" s="720"/>
      <c r="D20" s="720"/>
      <c r="E20" s="720"/>
      <c r="F20" s="340">
        <v>2023</v>
      </c>
    </row>
    <row r="21" spans="1:7" ht="28.5" customHeight="1" x14ac:dyDescent="0.2">
      <c r="A21" s="305"/>
      <c r="B21" s="305"/>
      <c r="C21" s="305"/>
      <c r="D21" s="305"/>
      <c r="E21" s="305"/>
    </row>
    <row r="22" spans="1:7" ht="34.5" customHeight="1" x14ac:dyDescent="0.2">
      <c r="A22" s="322" t="s">
        <v>671</v>
      </c>
      <c r="B22" s="323" t="s">
        <v>672</v>
      </c>
      <c r="C22" s="323" t="s">
        <v>673</v>
      </c>
      <c r="D22" s="323" t="s">
        <v>674</v>
      </c>
      <c r="E22" s="323" t="s">
        <v>675</v>
      </c>
      <c r="F22" s="324" t="s">
        <v>676</v>
      </c>
      <c r="G22" s="324" t="s">
        <v>658</v>
      </c>
    </row>
    <row r="23" spans="1:7" ht="21" customHeight="1" x14ac:dyDescent="0.2">
      <c r="A23" s="339"/>
      <c r="B23" s="304"/>
      <c r="C23" s="304"/>
      <c r="D23" s="304"/>
      <c r="E23" s="309">
        <f>SUM(B23:D23)</f>
        <v>0</v>
      </c>
      <c r="F23" s="338"/>
      <c r="G23" s="314">
        <f>E23*F23</f>
        <v>0</v>
      </c>
    </row>
    <row r="24" spans="1:7" ht="21" customHeight="1" x14ac:dyDescent="0.2">
      <c r="A24" s="339"/>
      <c r="B24" s="304"/>
      <c r="C24" s="304"/>
      <c r="D24" s="304"/>
      <c r="E24" s="309">
        <f t="shared" ref="E24:E32" si="0">SUM(B24:D24)</f>
        <v>0</v>
      </c>
      <c r="F24" s="338"/>
      <c r="G24" s="314">
        <f t="shared" ref="G24:G32" si="1">E24*F24</f>
        <v>0</v>
      </c>
    </row>
    <row r="25" spans="1:7" ht="21" customHeight="1" x14ac:dyDescent="0.2">
      <c r="A25" s="339"/>
      <c r="B25" s="304"/>
      <c r="C25" s="304"/>
      <c r="D25" s="304"/>
      <c r="E25" s="309">
        <f t="shared" si="0"/>
        <v>0</v>
      </c>
      <c r="F25" s="338"/>
      <c r="G25" s="314">
        <f t="shared" si="1"/>
        <v>0</v>
      </c>
    </row>
    <row r="26" spans="1:7" ht="21" customHeight="1" x14ac:dyDescent="0.2">
      <c r="A26" s="339"/>
      <c r="B26" s="304"/>
      <c r="C26" s="304"/>
      <c r="D26" s="304"/>
      <c r="E26" s="309">
        <f t="shared" si="0"/>
        <v>0</v>
      </c>
      <c r="F26" s="338"/>
      <c r="G26" s="314">
        <f t="shared" si="1"/>
        <v>0</v>
      </c>
    </row>
    <row r="27" spans="1:7" ht="21" customHeight="1" x14ac:dyDescent="0.2">
      <c r="A27" s="339"/>
      <c r="B27" s="304"/>
      <c r="C27" s="304"/>
      <c r="D27" s="304"/>
      <c r="E27" s="309">
        <f t="shared" si="0"/>
        <v>0</v>
      </c>
      <c r="F27" s="338"/>
      <c r="G27" s="314">
        <f t="shared" si="1"/>
        <v>0</v>
      </c>
    </row>
    <row r="28" spans="1:7" ht="21" customHeight="1" x14ac:dyDescent="0.2">
      <c r="A28" s="339"/>
      <c r="B28" s="304"/>
      <c r="C28" s="304"/>
      <c r="D28" s="304"/>
      <c r="E28" s="309">
        <f t="shared" si="0"/>
        <v>0</v>
      </c>
      <c r="F28" s="338"/>
      <c r="G28" s="314">
        <f t="shared" si="1"/>
        <v>0</v>
      </c>
    </row>
    <row r="29" spans="1:7" ht="21" customHeight="1" x14ac:dyDescent="0.2">
      <c r="A29" s="339"/>
      <c r="B29" s="304"/>
      <c r="C29" s="304"/>
      <c r="D29" s="304"/>
      <c r="E29" s="309">
        <f t="shared" si="0"/>
        <v>0</v>
      </c>
      <c r="F29" s="338"/>
      <c r="G29" s="314">
        <f t="shared" si="1"/>
        <v>0</v>
      </c>
    </row>
    <row r="30" spans="1:7" ht="21" customHeight="1" x14ac:dyDescent="0.2">
      <c r="A30" s="315"/>
      <c r="B30" s="304"/>
      <c r="C30" s="304"/>
      <c r="D30" s="304"/>
      <c r="E30" s="309">
        <f t="shared" si="0"/>
        <v>0</v>
      </c>
      <c r="F30" s="303"/>
      <c r="G30" s="314">
        <f t="shared" si="1"/>
        <v>0</v>
      </c>
    </row>
    <row r="31" spans="1:7" ht="21" customHeight="1" x14ac:dyDescent="0.2">
      <c r="A31" s="315"/>
      <c r="B31" s="304"/>
      <c r="C31" s="304"/>
      <c r="D31" s="304"/>
      <c r="E31" s="309">
        <f t="shared" si="0"/>
        <v>0</v>
      </c>
      <c r="F31" s="303"/>
      <c r="G31" s="314">
        <f t="shared" si="1"/>
        <v>0</v>
      </c>
    </row>
    <row r="32" spans="1:7" ht="21" customHeight="1" x14ac:dyDescent="0.2">
      <c r="A32" s="315"/>
      <c r="B32" s="304"/>
      <c r="C32" s="304"/>
      <c r="D32" s="304"/>
      <c r="E32" s="309">
        <f t="shared" si="0"/>
        <v>0</v>
      </c>
      <c r="F32" s="303"/>
      <c r="G32" s="314">
        <f t="shared" si="1"/>
        <v>0</v>
      </c>
    </row>
    <row r="33" spans="1:7" ht="21" customHeight="1" x14ac:dyDescent="0.2">
      <c r="A33" s="310" t="s">
        <v>37</v>
      </c>
      <c r="B33" s="311"/>
      <c r="C33" s="311"/>
      <c r="D33" s="311"/>
      <c r="E33" s="312">
        <f>SUM(E23:E32)</f>
        <v>0</v>
      </c>
      <c r="F33" s="313"/>
      <c r="G33" s="314">
        <f>SUM(G23:G32)</f>
        <v>0</v>
      </c>
    </row>
    <row r="34" spans="1:7" x14ac:dyDescent="0.2">
      <c r="A34" s="305"/>
      <c r="B34" s="307"/>
      <c r="C34" s="307"/>
      <c r="D34" s="307"/>
      <c r="E34" s="307"/>
    </row>
    <row r="35" spans="1:7" x14ac:dyDescent="0.2">
      <c r="A35" s="305" t="s">
        <v>679</v>
      </c>
      <c r="B35" s="307"/>
      <c r="C35" s="307"/>
      <c r="D35" s="307"/>
      <c r="E35" s="307"/>
    </row>
    <row r="36" spans="1:7" x14ac:dyDescent="0.2">
      <c r="A36" s="707"/>
      <c r="B36" s="708"/>
      <c r="C36" s="708"/>
      <c r="D36" s="708"/>
      <c r="E36" s="708"/>
      <c r="F36" s="708"/>
      <c r="G36" s="709"/>
    </row>
    <row r="37" spans="1:7" x14ac:dyDescent="0.2">
      <c r="A37" s="710"/>
      <c r="B37" s="711"/>
      <c r="C37" s="711"/>
      <c r="D37" s="711"/>
      <c r="E37" s="711"/>
      <c r="F37" s="711"/>
      <c r="G37" s="712"/>
    </row>
    <row r="38" spans="1:7" ht="27" customHeight="1" x14ac:dyDescent="0.2">
      <c r="A38" s="713"/>
      <c r="B38" s="714"/>
      <c r="C38" s="714"/>
      <c r="D38" s="714"/>
      <c r="E38" s="714"/>
      <c r="F38" s="714"/>
      <c r="G38" s="715"/>
    </row>
    <row r="39" spans="1:7" ht="42" customHeight="1" x14ac:dyDescent="0.2">
      <c r="E39" s="302" t="s">
        <v>678</v>
      </c>
      <c r="F39" s="706"/>
      <c r="G39" s="706"/>
    </row>
    <row r="40" spans="1:7" ht="27" customHeight="1" x14ac:dyDescent="0.2">
      <c r="A40" s="317" t="s">
        <v>677</v>
      </c>
      <c r="B40" s="308"/>
    </row>
    <row r="41" spans="1:7" x14ac:dyDescent="0.2">
      <c r="A41" s="305"/>
      <c r="B41" s="305"/>
      <c r="C41" s="305"/>
      <c r="D41" s="305"/>
      <c r="E41" s="305"/>
    </row>
    <row r="42" spans="1:7" x14ac:dyDescent="0.2">
      <c r="A42" s="305"/>
      <c r="B42" s="305"/>
      <c r="C42" s="305"/>
      <c r="D42" s="305"/>
      <c r="E42" s="305"/>
    </row>
    <row r="43" spans="1:7" x14ac:dyDescent="0.2">
      <c r="A43" s="305"/>
      <c r="B43" s="305"/>
      <c r="C43" s="305"/>
      <c r="D43" s="305"/>
      <c r="E43" s="305"/>
    </row>
    <row r="44" spans="1:7" x14ac:dyDescent="0.2">
      <c r="A44" s="305"/>
      <c r="B44" s="305"/>
      <c r="C44" s="305"/>
      <c r="D44" s="305"/>
      <c r="E44" s="305"/>
    </row>
    <row r="45" spans="1:7" x14ac:dyDescent="0.2">
      <c r="A45" s="305"/>
      <c r="B45" s="305"/>
      <c r="C45" s="305"/>
      <c r="D45" s="305"/>
      <c r="E45" s="305"/>
    </row>
    <row r="49" spans="1:5" ht="13.5" customHeight="1" x14ac:dyDescent="0.2">
      <c r="B49" s="308"/>
    </row>
    <row r="50" spans="1:5" x14ac:dyDescent="0.2">
      <c r="A50" s="305"/>
      <c r="B50" s="305"/>
      <c r="C50" s="305"/>
      <c r="D50" s="305"/>
      <c r="E50" s="305"/>
    </row>
    <row r="51" spans="1:5" x14ac:dyDescent="0.2">
      <c r="A51" s="298"/>
      <c r="B51" s="298"/>
      <c r="E51" s="298"/>
    </row>
    <row r="52" spans="1:5" x14ac:dyDescent="0.2">
      <c r="A52" s="298"/>
      <c r="B52" s="298"/>
      <c r="E52" s="298"/>
    </row>
    <row r="53" spans="1:5" x14ac:dyDescent="0.2">
      <c r="A53" s="298"/>
      <c r="B53" s="298"/>
      <c r="E53" s="298"/>
    </row>
    <row r="54" spans="1:5" x14ac:dyDescent="0.2">
      <c r="A54" s="298"/>
      <c r="B54" s="298"/>
      <c r="E54" s="298"/>
    </row>
    <row r="55" spans="1:5" x14ac:dyDescent="0.2">
      <c r="A55" s="298"/>
      <c r="B55" s="298"/>
      <c r="E55" s="298"/>
    </row>
    <row r="56" spans="1:5" x14ac:dyDescent="0.2">
      <c r="A56" s="298"/>
      <c r="B56" s="298"/>
      <c r="E56" s="298"/>
    </row>
    <row r="57" spans="1:5" x14ac:dyDescent="0.2">
      <c r="A57" s="298"/>
      <c r="B57" s="298"/>
      <c r="E57" s="298"/>
    </row>
    <row r="58" spans="1:5" x14ac:dyDescent="0.2">
      <c r="A58" s="298"/>
      <c r="B58" s="298"/>
      <c r="E58" s="298"/>
    </row>
    <row r="59" spans="1:5" x14ac:dyDescent="0.2">
      <c r="A59" s="298"/>
      <c r="B59" s="298"/>
      <c r="E59" s="298"/>
    </row>
  </sheetData>
  <mergeCells count="15">
    <mergeCell ref="F39:G39"/>
    <mergeCell ref="A36:G38"/>
    <mergeCell ref="B1:C1"/>
    <mergeCell ref="B2:C2"/>
    <mergeCell ref="B3:C3"/>
    <mergeCell ref="B4:C4"/>
    <mergeCell ref="B5:C5"/>
    <mergeCell ref="B7:C7"/>
    <mergeCell ref="B19:E19"/>
    <mergeCell ref="B17:E17"/>
    <mergeCell ref="B16:E16"/>
    <mergeCell ref="B20:E20"/>
    <mergeCell ref="B18:E18"/>
    <mergeCell ref="B15:E15"/>
    <mergeCell ref="A13:G13"/>
  </mergeCells>
  <pageMargins left="0.74803149606299213" right="0.47244094488188981" top="0.55118110236220474" bottom="0.31496062992125984" header="0.23622047244094491" footer="0"/>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Option Button 1">
              <controlPr defaultSize="0" autoFill="0" autoLine="0" autoPict="0">
                <anchor moveWithCells="1">
                  <from>
                    <xdr:col>1</xdr:col>
                    <xdr:colOff>47625</xdr:colOff>
                    <xdr:row>17</xdr:row>
                    <xdr:rowOff>66675</xdr:rowOff>
                  </from>
                  <to>
                    <xdr:col>5</xdr:col>
                    <xdr:colOff>9525</xdr:colOff>
                    <xdr:row>17</xdr:row>
                    <xdr:rowOff>276225</xdr:rowOff>
                  </to>
                </anchor>
              </controlPr>
            </control>
          </mc:Choice>
        </mc:AlternateContent>
        <mc:AlternateContent xmlns:mc="http://schemas.openxmlformats.org/markup-compatibility/2006">
          <mc:Choice Requires="x14">
            <control shapeId="30722" r:id="rId5" name="Option Button 2">
              <controlPr defaultSize="0" autoFill="0" autoLine="0" autoPict="0">
                <anchor moveWithCells="1">
                  <from>
                    <xdr:col>1</xdr:col>
                    <xdr:colOff>47625</xdr:colOff>
                    <xdr:row>17</xdr:row>
                    <xdr:rowOff>295275</xdr:rowOff>
                  </from>
                  <to>
                    <xdr:col>5</xdr:col>
                    <xdr:colOff>590550</xdr:colOff>
                    <xdr:row>18</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52"/>
  <sheetViews>
    <sheetView showGridLines="0" zoomScaleNormal="100" zoomScaleSheetLayoutView="80" workbookViewId="0">
      <selection activeCell="B15" sqref="B15:D15"/>
    </sheetView>
  </sheetViews>
  <sheetFormatPr defaultRowHeight="12.75" x14ac:dyDescent="0.2"/>
  <cols>
    <col min="1" max="1" width="24.85546875" style="300" customWidth="1"/>
    <col min="2" max="2" width="23" style="301" customWidth="1"/>
    <col min="3" max="3" width="13.85546875" style="298" customWidth="1"/>
    <col min="4" max="4" width="13.85546875" style="297" customWidth="1"/>
    <col min="5" max="6" width="13.85546875" style="298" customWidth="1"/>
    <col min="7" max="249" width="9.140625" style="298"/>
    <col min="250" max="250" width="10.140625" style="298" bestFit="1" customWidth="1"/>
    <col min="251" max="251" width="16.5703125" style="298" customWidth="1"/>
    <col min="252" max="252" width="24.5703125" style="298" customWidth="1"/>
    <col min="253" max="253" width="29.28515625" style="298" customWidth="1"/>
    <col min="254" max="254" width="14.7109375" style="298" customWidth="1"/>
    <col min="255" max="505" width="9.140625" style="298"/>
    <col min="506" max="506" width="10.140625" style="298" bestFit="1" customWidth="1"/>
    <col min="507" max="507" width="16.5703125" style="298" customWidth="1"/>
    <col min="508" max="508" width="24.5703125" style="298" customWidth="1"/>
    <col min="509" max="509" width="29.28515625" style="298" customWidth="1"/>
    <col min="510" max="510" width="14.7109375" style="298" customWidth="1"/>
    <col min="511" max="761" width="9.140625" style="298"/>
    <col min="762" max="762" width="10.140625" style="298" bestFit="1" customWidth="1"/>
    <col min="763" max="763" width="16.5703125" style="298" customWidth="1"/>
    <col min="764" max="764" width="24.5703125" style="298" customWidth="1"/>
    <col min="765" max="765" width="29.28515625" style="298" customWidth="1"/>
    <col min="766" max="766" width="14.7109375" style="298" customWidth="1"/>
    <col min="767" max="1017" width="9.140625" style="298"/>
    <col min="1018" max="1018" width="10.140625" style="298" bestFit="1" customWidth="1"/>
    <col min="1019" max="1019" width="16.5703125" style="298" customWidth="1"/>
    <col min="1020" max="1020" width="24.5703125" style="298" customWidth="1"/>
    <col min="1021" max="1021" width="29.28515625" style="298" customWidth="1"/>
    <col min="1022" max="1022" width="14.7109375" style="298" customWidth="1"/>
    <col min="1023" max="1273" width="9.140625" style="298"/>
    <col min="1274" max="1274" width="10.140625" style="298" bestFit="1" customWidth="1"/>
    <col min="1275" max="1275" width="16.5703125" style="298" customWidth="1"/>
    <col min="1276" max="1276" width="24.5703125" style="298" customWidth="1"/>
    <col min="1277" max="1277" width="29.28515625" style="298" customWidth="1"/>
    <col min="1278" max="1278" width="14.7109375" style="298" customWidth="1"/>
    <col min="1279" max="1529" width="9.140625" style="298"/>
    <col min="1530" max="1530" width="10.140625" style="298" bestFit="1" customWidth="1"/>
    <col min="1531" max="1531" width="16.5703125" style="298" customWidth="1"/>
    <col min="1532" max="1532" width="24.5703125" style="298" customWidth="1"/>
    <col min="1533" max="1533" width="29.28515625" style="298" customWidth="1"/>
    <col min="1534" max="1534" width="14.7109375" style="298" customWidth="1"/>
    <col min="1535" max="1785" width="9.140625" style="298"/>
    <col min="1786" max="1786" width="10.140625" style="298" bestFit="1" customWidth="1"/>
    <col min="1787" max="1787" width="16.5703125" style="298" customWidth="1"/>
    <col min="1788" max="1788" width="24.5703125" style="298" customWidth="1"/>
    <col min="1789" max="1789" width="29.28515625" style="298" customWidth="1"/>
    <col min="1790" max="1790" width="14.7109375" style="298" customWidth="1"/>
    <col min="1791" max="2041" width="9.140625" style="298"/>
    <col min="2042" max="2042" width="10.140625" style="298" bestFit="1" customWidth="1"/>
    <col min="2043" max="2043" width="16.5703125" style="298" customWidth="1"/>
    <col min="2044" max="2044" width="24.5703125" style="298" customWidth="1"/>
    <col min="2045" max="2045" width="29.28515625" style="298" customWidth="1"/>
    <col min="2046" max="2046" width="14.7109375" style="298" customWidth="1"/>
    <col min="2047" max="2297" width="9.140625" style="298"/>
    <col min="2298" max="2298" width="10.140625" style="298" bestFit="1" customWidth="1"/>
    <col min="2299" max="2299" width="16.5703125" style="298" customWidth="1"/>
    <col min="2300" max="2300" width="24.5703125" style="298" customWidth="1"/>
    <col min="2301" max="2301" width="29.28515625" style="298" customWidth="1"/>
    <col min="2302" max="2302" width="14.7109375" style="298" customWidth="1"/>
    <col min="2303" max="2553" width="9.140625" style="298"/>
    <col min="2554" max="2554" width="10.140625" style="298" bestFit="1" customWidth="1"/>
    <col min="2555" max="2555" width="16.5703125" style="298" customWidth="1"/>
    <col min="2556" max="2556" width="24.5703125" style="298" customWidth="1"/>
    <col min="2557" max="2557" width="29.28515625" style="298" customWidth="1"/>
    <col min="2558" max="2558" width="14.7109375" style="298" customWidth="1"/>
    <col min="2559" max="2809" width="9.140625" style="298"/>
    <col min="2810" max="2810" width="10.140625" style="298" bestFit="1" customWidth="1"/>
    <col min="2811" max="2811" width="16.5703125" style="298" customWidth="1"/>
    <col min="2812" max="2812" width="24.5703125" style="298" customWidth="1"/>
    <col min="2813" max="2813" width="29.28515625" style="298" customWidth="1"/>
    <col min="2814" max="2814" width="14.7109375" style="298" customWidth="1"/>
    <col min="2815" max="3065" width="9.140625" style="298"/>
    <col min="3066" max="3066" width="10.140625" style="298" bestFit="1" customWidth="1"/>
    <col min="3067" max="3067" width="16.5703125" style="298" customWidth="1"/>
    <col min="3068" max="3068" width="24.5703125" style="298" customWidth="1"/>
    <col min="3069" max="3069" width="29.28515625" style="298" customWidth="1"/>
    <col min="3070" max="3070" width="14.7109375" style="298" customWidth="1"/>
    <col min="3071" max="3321" width="9.140625" style="298"/>
    <col min="3322" max="3322" width="10.140625" style="298" bestFit="1" customWidth="1"/>
    <col min="3323" max="3323" width="16.5703125" style="298" customWidth="1"/>
    <col min="3324" max="3324" width="24.5703125" style="298" customWidth="1"/>
    <col min="3325" max="3325" width="29.28515625" style="298" customWidth="1"/>
    <col min="3326" max="3326" width="14.7109375" style="298" customWidth="1"/>
    <col min="3327" max="3577" width="9.140625" style="298"/>
    <col min="3578" max="3578" width="10.140625" style="298" bestFit="1" customWidth="1"/>
    <col min="3579" max="3579" width="16.5703125" style="298" customWidth="1"/>
    <col min="3580" max="3580" width="24.5703125" style="298" customWidth="1"/>
    <col min="3581" max="3581" width="29.28515625" style="298" customWidth="1"/>
    <col min="3582" max="3582" width="14.7109375" style="298" customWidth="1"/>
    <col min="3583" max="3833" width="9.140625" style="298"/>
    <col min="3834" max="3834" width="10.140625" style="298" bestFit="1" customWidth="1"/>
    <col min="3835" max="3835" width="16.5703125" style="298" customWidth="1"/>
    <col min="3836" max="3836" width="24.5703125" style="298" customWidth="1"/>
    <col min="3837" max="3837" width="29.28515625" style="298" customWidth="1"/>
    <col min="3838" max="3838" width="14.7109375" style="298" customWidth="1"/>
    <col min="3839" max="4089" width="9.140625" style="298"/>
    <col min="4090" max="4090" width="10.140625" style="298" bestFit="1" customWidth="1"/>
    <col min="4091" max="4091" width="16.5703125" style="298" customWidth="1"/>
    <col min="4092" max="4092" width="24.5703125" style="298" customWidth="1"/>
    <col min="4093" max="4093" width="29.28515625" style="298" customWidth="1"/>
    <col min="4094" max="4094" width="14.7109375" style="298" customWidth="1"/>
    <col min="4095" max="4345" width="9.140625" style="298"/>
    <col min="4346" max="4346" width="10.140625" style="298" bestFit="1" customWidth="1"/>
    <col min="4347" max="4347" width="16.5703125" style="298" customWidth="1"/>
    <col min="4348" max="4348" width="24.5703125" style="298" customWidth="1"/>
    <col min="4349" max="4349" width="29.28515625" style="298" customWidth="1"/>
    <col min="4350" max="4350" width="14.7109375" style="298" customWidth="1"/>
    <col min="4351" max="4601" width="9.140625" style="298"/>
    <col min="4602" max="4602" width="10.140625" style="298" bestFit="1" customWidth="1"/>
    <col min="4603" max="4603" width="16.5703125" style="298" customWidth="1"/>
    <col min="4604" max="4604" width="24.5703125" style="298" customWidth="1"/>
    <col min="4605" max="4605" width="29.28515625" style="298" customWidth="1"/>
    <col min="4606" max="4606" width="14.7109375" style="298" customWidth="1"/>
    <col min="4607" max="4857" width="9.140625" style="298"/>
    <col min="4858" max="4858" width="10.140625" style="298" bestFit="1" customWidth="1"/>
    <col min="4859" max="4859" width="16.5703125" style="298" customWidth="1"/>
    <col min="4860" max="4860" width="24.5703125" style="298" customWidth="1"/>
    <col min="4861" max="4861" width="29.28515625" style="298" customWidth="1"/>
    <col min="4862" max="4862" width="14.7109375" style="298" customWidth="1"/>
    <col min="4863" max="5113" width="9.140625" style="298"/>
    <col min="5114" max="5114" width="10.140625" style="298" bestFit="1" customWidth="1"/>
    <col min="5115" max="5115" width="16.5703125" style="298" customWidth="1"/>
    <col min="5116" max="5116" width="24.5703125" style="298" customWidth="1"/>
    <col min="5117" max="5117" width="29.28515625" style="298" customWidth="1"/>
    <col min="5118" max="5118" width="14.7109375" style="298" customWidth="1"/>
    <col min="5119" max="5369" width="9.140625" style="298"/>
    <col min="5370" max="5370" width="10.140625" style="298" bestFit="1" customWidth="1"/>
    <col min="5371" max="5371" width="16.5703125" style="298" customWidth="1"/>
    <col min="5372" max="5372" width="24.5703125" style="298" customWidth="1"/>
    <col min="5373" max="5373" width="29.28515625" style="298" customWidth="1"/>
    <col min="5374" max="5374" width="14.7109375" style="298" customWidth="1"/>
    <col min="5375" max="5625" width="9.140625" style="298"/>
    <col min="5626" max="5626" width="10.140625" style="298" bestFit="1" customWidth="1"/>
    <col min="5627" max="5627" width="16.5703125" style="298" customWidth="1"/>
    <col min="5628" max="5628" width="24.5703125" style="298" customWidth="1"/>
    <col min="5629" max="5629" width="29.28515625" style="298" customWidth="1"/>
    <col min="5630" max="5630" width="14.7109375" style="298" customWidth="1"/>
    <col min="5631" max="5881" width="9.140625" style="298"/>
    <col min="5882" max="5882" width="10.140625" style="298" bestFit="1" customWidth="1"/>
    <col min="5883" max="5883" width="16.5703125" style="298" customWidth="1"/>
    <col min="5884" max="5884" width="24.5703125" style="298" customWidth="1"/>
    <col min="5885" max="5885" width="29.28515625" style="298" customWidth="1"/>
    <col min="5886" max="5886" width="14.7109375" style="298" customWidth="1"/>
    <col min="5887" max="6137" width="9.140625" style="298"/>
    <col min="6138" max="6138" width="10.140625" style="298" bestFit="1" customWidth="1"/>
    <col min="6139" max="6139" width="16.5703125" style="298" customWidth="1"/>
    <col min="6140" max="6140" width="24.5703125" style="298" customWidth="1"/>
    <col min="6141" max="6141" width="29.28515625" style="298" customWidth="1"/>
    <col min="6142" max="6142" width="14.7109375" style="298" customWidth="1"/>
    <col min="6143" max="6393" width="9.140625" style="298"/>
    <col min="6394" max="6394" width="10.140625" style="298" bestFit="1" customWidth="1"/>
    <col min="6395" max="6395" width="16.5703125" style="298" customWidth="1"/>
    <col min="6396" max="6396" width="24.5703125" style="298" customWidth="1"/>
    <col min="6397" max="6397" width="29.28515625" style="298" customWidth="1"/>
    <col min="6398" max="6398" width="14.7109375" style="298" customWidth="1"/>
    <col min="6399" max="6649" width="9.140625" style="298"/>
    <col min="6650" max="6650" width="10.140625" style="298" bestFit="1" customWidth="1"/>
    <col min="6651" max="6651" width="16.5703125" style="298" customWidth="1"/>
    <col min="6652" max="6652" width="24.5703125" style="298" customWidth="1"/>
    <col min="6653" max="6653" width="29.28515625" style="298" customWidth="1"/>
    <col min="6654" max="6654" width="14.7109375" style="298" customWidth="1"/>
    <col min="6655" max="6905" width="9.140625" style="298"/>
    <col min="6906" max="6906" width="10.140625" style="298" bestFit="1" customWidth="1"/>
    <col min="6907" max="6907" width="16.5703125" style="298" customWidth="1"/>
    <col min="6908" max="6908" width="24.5703125" style="298" customWidth="1"/>
    <col min="6909" max="6909" width="29.28515625" style="298" customWidth="1"/>
    <col min="6910" max="6910" width="14.7109375" style="298" customWidth="1"/>
    <col min="6911" max="7161" width="9.140625" style="298"/>
    <col min="7162" max="7162" width="10.140625" style="298" bestFit="1" customWidth="1"/>
    <col min="7163" max="7163" width="16.5703125" style="298" customWidth="1"/>
    <col min="7164" max="7164" width="24.5703125" style="298" customWidth="1"/>
    <col min="7165" max="7165" width="29.28515625" style="298" customWidth="1"/>
    <col min="7166" max="7166" width="14.7109375" style="298" customWidth="1"/>
    <col min="7167" max="7417" width="9.140625" style="298"/>
    <col min="7418" max="7418" width="10.140625" style="298" bestFit="1" customWidth="1"/>
    <col min="7419" max="7419" width="16.5703125" style="298" customWidth="1"/>
    <col min="7420" max="7420" width="24.5703125" style="298" customWidth="1"/>
    <col min="7421" max="7421" width="29.28515625" style="298" customWidth="1"/>
    <col min="7422" max="7422" width="14.7109375" style="298" customWidth="1"/>
    <col min="7423" max="7673" width="9.140625" style="298"/>
    <col min="7674" max="7674" width="10.140625" style="298" bestFit="1" customWidth="1"/>
    <col min="7675" max="7675" width="16.5703125" style="298" customWidth="1"/>
    <col min="7676" max="7676" width="24.5703125" style="298" customWidth="1"/>
    <col min="7677" max="7677" width="29.28515625" style="298" customWidth="1"/>
    <col min="7678" max="7678" width="14.7109375" style="298" customWidth="1"/>
    <col min="7679" max="7929" width="9.140625" style="298"/>
    <col min="7930" max="7930" width="10.140625" style="298" bestFit="1" customWidth="1"/>
    <col min="7931" max="7931" width="16.5703125" style="298" customWidth="1"/>
    <col min="7932" max="7932" width="24.5703125" style="298" customWidth="1"/>
    <col min="7933" max="7933" width="29.28515625" style="298" customWidth="1"/>
    <col min="7934" max="7934" width="14.7109375" style="298" customWidth="1"/>
    <col min="7935" max="8185" width="9.140625" style="298"/>
    <col min="8186" max="8186" width="10.140625" style="298" bestFit="1" customWidth="1"/>
    <col min="8187" max="8187" width="16.5703125" style="298" customWidth="1"/>
    <col min="8188" max="8188" width="24.5703125" style="298" customWidth="1"/>
    <col min="8189" max="8189" width="29.28515625" style="298" customWidth="1"/>
    <col min="8190" max="8190" width="14.7109375" style="298" customWidth="1"/>
    <col min="8191" max="8441" width="9.140625" style="298"/>
    <col min="8442" max="8442" width="10.140625" style="298" bestFit="1" customWidth="1"/>
    <col min="8443" max="8443" width="16.5703125" style="298" customWidth="1"/>
    <col min="8444" max="8444" width="24.5703125" style="298" customWidth="1"/>
    <col min="8445" max="8445" width="29.28515625" style="298" customWidth="1"/>
    <col min="8446" max="8446" width="14.7109375" style="298" customWidth="1"/>
    <col min="8447" max="8697" width="9.140625" style="298"/>
    <col min="8698" max="8698" width="10.140625" style="298" bestFit="1" customWidth="1"/>
    <col min="8699" max="8699" width="16.5703125" style="298" customWidth="1"/>
    <col min="8700" max="8700" width="24.5703125" style="298" customWidth="1"/>
    <col min="8701" max="8701" width="29.28515625" style="298" customWidth="1"/>
    <col min="8702" max="8702" width="14.7109375" style="298" customWidth="1"/>
    <col min="8703" max="8953" width="9.140625" style="298"/>
    <col min="8954" max="8954" width="10.140625" style="298" bestFit="1" customWidth="1"/>
    <col min="8955" max="8955" width="16.5703125" style="298" customWidth="1"/>
    <col min="8956" max="8956" width="24.5703125" style="298" customWidth="1"/>
    <col min="8957" max="8957" width="29.28515625" style="298" customWidth="1"/>
    <col min="8958" max="8958" width="14.7109375" style="298" customWidth="1"/>
    <col min="8959" max="9209" width="9.140625" style="298"/>
    <col min="9210" max="9210" width="10.140625" style="298" bestFit="1" customWidth="1"/>
    <col min="9211" max="9211" width="16.5703125" style="298" customWidth="1"/>
    <col min="9212" max="9212" width="24.5703125" style="298" customWidth="1"/>
    <col min="9213" max="9213" width="29.28515625" style="298" customWidth="1"/>
    <col min="9214" max="9214" width="14.7109375" style="298" customWidth="1"/>
    <col min="9215" max="9465" width="9.140625" style="298"/>
    <col min="9466" max="9466" width="10.140625" style="298" bestFit="1" customWidth="1"/>
    <col min="9467" max="9467" width="16.5703125" style="298" customWidth="1"/>
    <col min="9468" max="9468" width="24.5703125" style="298" customWidth="1"/>
    <col min="9469" max="9469" width="29.28515625" style="298" customWidth="1"/>
    <col min="9470" max="9470" width="14.7109375" style="298" customWidth="1"/>
    <col min="9471" max="9721" width="9.140625" style="298"/>
    <col min="9722" max="9722" width="10.140625" style="298" bestFit="1" customWidth="1"/>
    <col min="9723" max="9723" width="16.5703125" style="298" customWidth="1"/>
    <col min="9724" max="9724" width="24.5703125" style="298" customWidth="1"/>
    <col min="9725" max="9725" width="29.28515625" style="298" customWidth="1"/>
    <col min="9726" max="9726" width="14.7109375" style="298" customWidth="1"/>
    <col min="9727" max="9977" width="9.140625" style="298"/>
    <col min="9978" max="9978" width="10.140625" style="298" bestFit="1" customWidth="1"/>
    <col min="9979" max="9979" width="16.5703125" style="298" customWidth="1"/>
    <col min="9980" max="9980" width="24.5703125" style="298" customWidth="1"/>
    <col min="9981" max="9981" width="29.28515625" style="298" customWidth="1"/>
    <col min="9982" max="9982" width="14.7109375" style="298" customWidth="1"/>
    <col min="9983" max="10233" width="9.140625" style="298"/>
    <col min="10234" max="10234" width="10.140625" style="298" bestFit="1" customWidth="1"/>
    <col min="10235" max="10235" width="16.5703125" style="298" customWidth="1"/>
    <col min="10236" max="10236" width="24.5703125" style="298" customWidth="1"/>
    <col min="10237" max="10237" width="29.28515625" style="298" customWidth="1"/>
    <col min="10238" max="10238" width="14.7109375" style="298" customWidth="1"/>
    <col min="10239" max="10489" width="9.140625" style="298"/>
    <col min="10490" max="10490" width="10.140625" style="298" bestFit="1" customWidth="1"/>
    <col min="10491" max="10491" width="16.5703125" style="298" customWidth="1"/>
    <col min="10492" max="10492" width="24.5703125" style="298" customWidth="1"/>
    <col min="10493" max="10493" width="29.28515625" style="298" customWidth="1"/>
    <col min="10494" max="10494" width="14.7109375" style="298" customWidth="1"/>
    <col min="10495" max="10745" width="9.140625" style="298"/>
    <col min="10746" max="10746" width="10.140625" style="298" bestFit="1" customWidth="1"/>
    <col min="10747" max="10747" width="16.5703125" style="298" customWidth="1"/>
    <col min="10748" max="10748" width="24.5703125" style="298" customWidth="1"/>
    <col min="10749" max="10749" width="29.28515625" style="298" customWidth="1"/>
    <col min="10750" max="10750" width="14.7109375" style="298" customWidth="1"/>
    <col min="10751" max="11001" width="9.140625" style="298"/>
    <col min="11002" max="11002" width="10.140625" style="298" bestFit="1" customWidth="1"/>
    <col min="11003" max="11003" width="16.5703125" style="298" customWidth="1"/>
    <col min="11004" max="11004" width="24.5703125" style="298" customWidth="1"/>
    <col min="11005" max="11005" width="29.28515625" style="298" customWidth="1"/>
    <col min="11006" max="11006" width="14.7109375" style="298" customWidth="1"/>
    <col min="11007" max="11257" width="9.140625" style="298"/>
    <col min="11258" max="11258" width="10.140625" style="298" bestFit="1" customWidth="1"/>
    <col min="11259" max="11259" width="16.5703125" style="298" customWidth="1"/>
    <col min="11260" max="11260" width="24.5703125" style="298" customWidth="1"/>
    <col min="11261" max="11261" width="29.28515625" style="298" customWidth="1"/>
    <col min="11262" max="11262" width="14.7109375" style="298" customWidth="1"/>
    <col min="11263" max="11513" width="9.140625" style="298"/>
    <col min="11514" max="11514" width="10.140625" style="298" bestFit="1" customWidth="1"/>
    <col min="11515" max="11515" width="16.5703125" style="298" customWidth="1"/>
    <col min="11516" max="11516" width="24.5703125" style="298" customWidth="1"/>
    <col min="11517" max="11517" width="29.28515625" style="298" customWidth="1"/>
    <col min="11518" max="11518" width="14.7109375" style="298" customWidth="1"/>
    <col min="11519" max="11769" width="9.140625" style="298"/>
    <col min="11770" max="11770" width="10.140625" style="298" bestFit="1" customWidth="1"/>
    <col min="11771" max="11771" width="16.5703125" style="298" customWidth="1"/>
    <col min="11772" max="11772" width="24.5703125" style="298" customWidth="1"/>
    <col min="11773" max="11773" width="29.28515625" style="298" customWidth="1"/>
    <col min="11774" max="11774" width="14.7109375" style="298" customWidth="1"/>
    <col min="11775" max="12025" width="9.140625" style="298"/>
    <col min="12026" max="12026" width="10.140625" style="298" bestFit="1" customWidth="1"/>
    <col min="12027" max="12027" width="16.5703125" style="298" customWidth="1"/>
    <col min="12028" max="12028" width="24.5703125" style="298" customWidth="1"/>
    <col min="12029" max="12029" width="29.28515625" style="298" customWidth="1"/>
    <col min="12030" max="12030" width="14.7109375" style="298" customWidth="1"/>
    <col min="12031" max="12281" width="9.140625" style="298"/>
    <col min="12282" max="12282" width="10.140625" style="298" bestFit="1" customWidth="1"/>
    <col min="12283" max="12283" width="16.5703125" style="298" customWidth="1"/>
    <col min="12284" max="12284" width="24.5703125" style="298" customWidth="1"/>
    <col min="12285" max="12285" width="29.28515625" style="298" customWidth="1"/>
    <col min="12286" max="12286" width="14.7109375" style="298" customWidth="1"/>
    <col min="12287" max="12537" width="9.140625" style="298"/>
    <col min="12538" max="12538" width="10.140625" style="298" bestFit="1" customWidth="1"/>
    <col min="12539" max="12539" width="16.5703125" style="298" customWidth="1"/>
    <col min="12540" max="12540" width="24.5703125" style="298" customWidth="1"/>
    <col min="12541" max="12541" width="29.28515625" style="298" customWidth="1"/>
    <col min="12542" max="12542" width="14.7109375" style="298" customWidth="1"/>
    <col min="12543" max="12793" width="9.140625" style="298"/>
    <col min="12794" max="12794" width="10.140625" style="298" bestFit="1" customWidth="1"/>
    <col min="12795" max="12795" width="16.5703125" style="298" customWidth="1"/>
    <col min="12796" max="12796" width="24.5703125" style="298" customWidth="1"/>
    <col min="12797" max="12797" width="29.28515625" style="298" customWidth="1"/>
    <col min="12798" max="12798" width="14.7109375" style="298" customWidth="1"/>
    <col min="12799" max="13049" width="9.140625" style="298"/>
    <col min="13050" max="13050" width="10.140625" style="298" bestFit="1" customWidth="1"/>
    <col min="13051" max="13051" width="16.5703125" style="298" customWidth="1"/>
    <col min="13052" max="13052" width="24.5703125" style="298" customWidth="1"/>
    <col min="13053" max="13053" width="29.28515625" style="298" customWidth="1"/>
    <col min="13054" max="13054" width="14.7109375" style="298" customWidth="1"/>
    <col min="13055" max="13305" width="9.140625" style="298"/>
    <col min="13306" max="13306" width="10.140625" style="298" bestFit="1" customWidth="1"/>
    <col min="13307" max="13307" width="16.5703125" style="298" customWidth="1"/>
    <col min="13308" max="13308" width="24.5703125" style="298" customWidth="1"/>
    <col min="13309" max="13309" width="29.28515625" style="298" customWidth="1"/>
    <col min="13310" max="13310" width="14.7109375" style="298" customWidth="1"/>
    <col min="13311" max="13561" width="9.140625" style="298"/>
    <col min="13562" max="13562" width="10.140625" style="298" bestFit="1" customWidth="1"/>
    <col min="13563" max="13563" width="16.5703125" style="298" customWidth="1"/>
    <col min="13564" max="13564" width="24.5703125" style="298" customWidth="1"/>
    <col min="13565" max="13565" width="29.28515625" style="298" customWidth="1"/>
    <col min="13566" max="13566" width="14.7109375" style="298" customWidth="1"/>
    <col min="13567" max="13817" width="9.140625" style="298"/>
    <col min="13818" max="13818" width="10.140625" style="298" bestFit="1" customWidth="1"/>
    <col min="13819" max="13819" width="16.5703125" style="298" customWidth="1"/>
    <col min="13820" max="13820" width="24.5703125" style="298" customWidth="1"/>
    <col min="13821" max="13821" width="29.28515625" style="298" customWidth="1"/>
    <col min="13822" max="13822" width="14.7109375" style="298" customWidth="1"/>
    <col min="13823" max="14073" width="9.140625" style="298"/>
    <col min="14074" max="14074" width="10.140625" style="298" bestFit="1" customWidth="1"/>
    <col min="14075" max="14075" width="16.5703125" style="298" customWidth="1"/>
    <col min="14076" max="14076" width="24.5703125" style="298" customWidth="1"/>
    <col min="14077" max="14077" width="29.28515625" style="298" customWidth="1"/>
    <col min="14078" max="14078" width="14.7109375" style="298" customWidth="1"/>
    <col min="14079" max="14329" width="9.140625" style="298"/>
    <col min="14330" max="14330" width="10.140625" style="298" bestFit="1" customWidth="1"/>
    <col min="14331" max="14331" width="16.5703125" style="298" customWidth="1"/>
    <col min="14332" max="14332" width="24.5703125" style="298" customWidth="1"/>
    <col min="14333" max="14333" width="29.28515625" style="298" customWidth="1"/>
    <col min="14334" max="14334" width="14.7109375" style="298" customWidth="1"/>
    <col min="14335" max="14585" width="9.140625" style="298"/>
    <col min="14586" max="14586" width="10.140625" style="298" bestFit="1" customWidth="1"/>
    <col min="14587" max="14587" width="16.5703125" style="298" customWidth="1"/>
    <col min="14588" max="14588" width="24.5703125" style="298" customWidth="1"/>
    <col min="14589" max="14589" width="29.28515625" style="298" customWidth="1"/>
    <col min="14590" max="14590" width="14.7109375" style="298" customWidth="1"/>
    <col min="14591" max="14841" width="9.140625" style="298"/>
    <col min="14842" max="14842" width="10.140625" style="298" bestFit="1" customWidth="1"/>
    <col min="14843" max="14843" width="16.5703125" style="298" customWidth="1"/>
    <col min="14844" max="14844" width="24.5703125" style="298" customWidth="1"/>
    <col min="14845" max="14845" width="29.28515625" style="298" customWidth="1"/>
    <col min="14846" max="14846" width="14.7109375" style="298" customWidth="1"/>
    <col min="14847" max="15097" width="9.140625" style="298"/>
    <col min="15098" max="15098" width="10.140625" style="298" bestFit="1" customWidth="1"/>
    <col min="15099" max="15099" width="16.5703125" style="298" customWidth="1"/>
    <col min="15100" max="15100" width="24.5703125" style="298" customWidth="1"/>
    <col min="15101" max="15101" width="29.28515625" style="298" customWidth="1"/>
    <col min="15102" max="15102" width="14.7109375" style="298" customWidth="1"/>
    <col min="15103" max="15353" width="9.140625" style="298"/>
    <col min="15354" max="15354" width="10.140625" style="298" bestFit="1" customWidth="1"/>
    <col min="15355" max="15355" width="16.5703125" style="298" customWidth="1"/>
    <col min="15356" max="15356" width="24.5703125" style="298" customWidth="1"/>
    <col min="15357" max="15357" width="29.28515625" style="298" customWidth="1"/>
    <col min="15358" max="15358" width="14.7109375" style="298" customWidth="1"/>
    <col min="15359" max="15609" width="9.140625" style="298"/>
    <col min="15610" max="15610" width="10.140625" style="298" bestFit="1" customWidth="1"/>
    <col min="15611" max="15611" width="16.5703125" style="298" customWidth="1"/>
    <col min="15612" max="15612" width="24.5703125" style="298" customWidth="1"/>
    <col min="15613" max="15613" width="29.28515625" style="298" customWidth="1"/>
    <col min="15614" max="15614" width="14.7109375" style="298" customWidth="1"/>
    <col min="15615" max="15865" width="9.140625" style="298"/>
    <col min="15866" max="15866" width="10.140625" style="298" bestFit="1" customWidth="1"/>
    <col min="15867" max="15867" width="16.5703125" style="298" customWidth="1"/>
    <col min="15868" max="15868" width="24.5703125" style="298" customWidth="1"/>
    <col min="15869" max="15869" width="29.28515625" style="298" customWidth="1"/>
    <col min="15870" max="15870" width="14.7109375" style="298" customWidth="1"/>
    <col min="15871" max="16121" width="9.140625" style="298"/>
    <col min="16122" max="16122" width="10.140625" style="298" bestFit="1" customWidth="1"/>
    <col min="16123" max="16123" width="16.5703125" style="298" customWidth="1"/>
    <col min="16124" max="16124" width="24.5703125" style="298" customWidth="1"/>
    <col min="16125" max="16125" width="29.28515625" style="298" customWidth="1"/>
    <col min="16126" max="16126" width="14.7109375" style="298" customWidth="1"/>
    <col min="16127" max="16384" width="9.140625" style="298"/>
  </cols>
  <sheetData>
    <row r="1" spans="1:6" ht="20.100000000000001" customHeight="1" x14ac:dyDescent="0.2">
      <c r="A1" s="305" t="s">
        <v>666</v>
      </c>
      <c r="B1" s="325"/>
      <c r="C1" s="320"/>
      <c r="D1" s="320"/>
    </row>
    <row r="2" spans="1:6" ht="20.100000000000001" customHeight="1" x14ac:dyDescent="0.2">
      <c r="A2" s="305" t="s">
        <v>5</v>
      </c>
      <c r="B2" s="326"/>
      <c r="C2" s="320"/>
      <c r="D2" s="320"/>
    </row>
    <row r="3" spans="1:6" ht="20.100000000000001" customHeight="1" x14ac:dyDescent="0.2">
      <c r="A3" s="305" t="s">
        <v>6</v>
      </c>
      <c r="B3" s="326"/>
      <c r="C3" s="320"/>
      <c r="D3" s="320"/>
    </row>
    <row r="4" spans="1:6" ht="20.100000000000001" customHeight="1" x14ac:dyDescent="0.2">
      <c r="A4" s="305" t="s">
        <v>659</v>
      </c>
      <c r="B4" s="326"/>
      <c r="C4" s="320"/>
      <c r="D4" s="320"/>
    </row>
    <row r="5" spans="1:6" ht="19.5" customHeight="1" x14ac:dyDescent="0.2">
      <c r="A5" s="305" t="s">
        <v>660</v>
      </c>
      <c r="B5" s="326"/>
      <c r="C5" s="320"/>
      <c r="D5" s="320"/>
    </row>
    <row r="6" spans="1:6" x14ac:dyDescent="0.2">
      <c r="A6" s="305"/>
      <c r="B6" s="305"/>
      <c r="C6" s="321"/>
      <c r="D6" s="321"/>
    </row>
    <row r="7" spans="1:6" ht="20.100000000000001" customHeight="1" x14ac:dyDescent="0.2">
      <c r="A7" s="305" t="s">
        <v>661</v>
      </c>
      <c r="B7" s="325"/>
      <c r="C7" s="320"/>
      <c r="D7" s="320"/>
    </row>
    <row r="8" spans="1:6" x14ac:dyDescent="0.2">
      <c r="A8" s="305"/>
      <c r="B8" s="305"/>
      <c r="C8" s="321"/>
      <c r="D8" s="321"/>
    </row>
    <row r="9" spans="1:6" ht="15" customHeight="1" x14ac:dyDescent="0.2">
      <c r="A9" s="306" t="s">
        <v>662</v>
      </c>
      <c r="B9" s="305"/>
      <c r="C9" s="305"/>
      <c r="D9" s="305"/>
    </row>
    <row r="10" spans="1:6" ht="15" customHeight="1" x14ac:dyDescent="0.2">
      <c r="A10" s="306" t="s">
        <v>663</v>
      </c>
      <c r="B10" s="305"/>
      <c r="C10" s="305"/>
      <c r="D10" s="305"/>
    </row>
    <row r="11" spans="1:6" ht="15" customHeight="1" x14ac:dyDescent="0.2">
      <c r="A11" s="306" t="s">
        <v>145</v>
      </c>
      <c r="B11" s="305"/>
      <c r="C11" s="305"/>
      <c r="D11" s="305"/>
    </row>
    <row r="12" spans="1:6" ht="21.75" customHeight="1" x14ac:dyDescent="0.2">
      <c r="A12" s="305"/>
      <c r="B12" s="305"/>
      <c r="C12" s="305"/>
      <c r="D12" s="305"/>
    </row>
    <row r="13" spans="1:6" ht="19.5" customHeight="1" x14ac:dyDescent="0.2">
      <c r="A13" s="722" t="s">
        <v>684</v>
      </c>
      <c r="B13" s="722"/>
      <c r="C13" s="722"/>
      <c r="D13" s="722"/>
      <c r="E13" s="722"/>
      <c r="F13" s="722"/>
    </row>
    <row r="14" spans="1:6" ht="36.75" customHeight="1" x14ac:dyDescent="0.2">
      <c r="A14" s="305"/>
      <c r="B14" s="305"/>
      <c r="C14" s="305"/>
      <c r="D14" s="305"/>
    </row>
    <row r="15" spans="1:6" ht="20.100000000000001" customHeight="1" x14ac:dyDescent="0.2">
      <c r="A15" s="305" t="s">
        <v>664</v>
      </c>
      <c r="B15" s="719" t="s">
        <v>723</v>
      </c>
      <c r="C15" s="719"/>
      <c r="D15" s="719"/>
    </row>
    <row r="16" spans="1:6" ht="20.100000000000001" customHeight="1" x14ac:dyDescent="0.2">
      <c r="A16" s="305" t="s">
        <v>665</v>
      </c>
      <c r="B16" s="720"/>
      <c r="C16" s="720"/>
      <c r="D16" s="720"/>
    </row>
    <row r="17" spans="1:6" ht="20.100000000000001" customHeight="1" x14ac:dyDescent="0.2">
      <c r="A17" s="305" t="s">
        <v>667</v>
      </c>
      <c r="B17" s="719" t="s">
        <v>655</v>
      </c>
      <c r="C17" s="719"/>
      <c r="D17" s="719"/>
    </row>
    <row r="18" spans="1:6" ht="42" customHeight="1" x14ac:dyDescent="0.2">
      <c r="A18" s="305" t="s">
        <v>669</v>
      </c>
      <c r="B18" s="706" t="s">
        <v>710</v>
      </c>
      <c r="C18" s="706"/>
      <c r="D18" s="706"/>
    </row>
    <row r="19" spans="1:6" ht="28.5" customHeight="1" x14ac:dyDescent="0.2">
      <c r="A19" s="305"/>
      <c r="B19" s="305"/>
      <c r="C19" s="305"/>
      <c r="D19" s="305"/>
    </row>
    <row r="20" spans="1:6" ht="34.5" customHeight="1" x14ac:dyDescent="0.2">
      <c r="A20" s="322" t="s">
        <v>705</v>
      </c>
      <c r="B20" s="323" t="s">
        <v>709</v>
      </c>
      <c r="C20" s="323" t="s">
        <v>706</v>
      </c>
      <c r="D20" s="323" t="s">
        <v>707</v>
      </c>
      <c r="E20" s="324" t="s">
        <v>708</v>
      </c>
      <c r="F20" s="324" t="s">
        <v>691</v>
      </c>
    </row>
    <row r="21" spans="1:6" ht="21" customHeight="1" x14ac:dyDescent="0.2">
      <c r="A21" s="315"/>
      <c r="B21" s="304"/>
      <c r="C21" s="304"/>
      <c r="D21" s="309"/>
      <c r="E21" s="338"/>
      <c r="F21" s="314"/>
    </row>
    <row r="22" spans="1:6" ht="21" customHeight="1" x14ac:dyDescent="0.2">
      <c r="A22" s="315"/>
      <c r="B22" s="304"/>
      <c r="C22" s="304"/>
      <c r="D22" s="309"/>
      <c r="E22" s="338"/>
      <c r="F22" s="314"/>
    </row>
    <row r="23" spans="1:6" ht="21" customHeight="1" x14ac:dyDescent="0.2">
      <c r="A23" s="316"/>
      <c r="B23" s="304"/>
      <c r="C23" s="304"/>
      <c r="D23" s="309"/>
      <c r="E23" s="338"/>
      <c r="F23" s="314"/>
    </row>
    <row r="24" spans="1:6" ht="21" customHeight="1" x14ac:dyDescent="0.2">
      <c r="A24" s="315"/>
      <c r="B24" s="304"/>
      <c r="C24" s="304"/>
      <c r="D24" s="309"/>
      <c r="E24" s="338"/>
      <c r="F24" s="314"/>
    </row>
    <row r="25" spans="1:6" ht="21" customHeight="1" x14ac:dyDescent="0.2">
      <c r="A25" s="315"/>
      <c r="B25" s="304"/>
      <c r="C25" s="304"/>
      <c r="D25" s="309"/>
      <c r="E25" s="338"/>
      <c r="F25" s="314"/>
    </row>
    <row r="26" spans="1:6" ht="21" customHeight="1" x14ac:dyDescent="0.2">
      <c r="A26" s="310" t="s">
        <v>37</v>
      </c>
      <c r="B26" s="311"/>
      <c r="C26" s="311"/>
      <c r="D26" s="312"/>
      <c r="E26" s="314"/>
      <c r="F26" s="314"/>
    </row>
    <row r="27" spans="1:6" x14ac:dyDescent="0.2">
      <c r="A27" s="305"/>
      <c r="B27" s="307"/>
      <c r="C27" s="307"/>
      <c r="D27" s="307"/>
    </row>
    <row r="28" spans="1:6" x14ac:dyDescent="0.2">
      <c r="A28" s="305" t="s">
        <v>679</v>
      </c>
      <c r="B28" s="307"/>
      <c r="C28" s="307"/>
      <c r="D28" s="307"/>
    </row>
    <row r="29" spans="1:6" x14ac:dyDescent="0.2">
      <c r="A29" s="707"/>
      <c r="B29" s="708"/>
      <c r="C29" s="708"/>
      <c r="D29" s="708"/>
      <c r="E29" s="708"/>
      <c r="F29" s="709"/>
    </row>
    <row r="30" spans="1:6" x14ac:dyDescent="0.2">
      <c r="A30" s="710"/>
      <c r="B30" s="711"/>
      <c r="C30" s="711"/>
      <c r="D30" s="711"/>
      <c r="E30" s="711"/>
      <c r="F30" s="712"/>
    </row>
    <row r="31" spans="1:6" ht="27" customHeight="1" x14ac:dyDescent="0.2">
      <c r="A31" s="713"/>
      <c r="B31" s="714"/>
      <c r="C31" s="714"/>
      <c r="D31" s="714"/>
      <c r="E31" s="714"/>
      <c r="F31" s="715"/>
    </row>
    <row r="32" spans="1:6" ht="42" customHeight="1" x14ac:dyDescent="0.2">
      <c r="D32" s="302" t="s">
        <v>678</v>
      </c>
      <c r="E32" s="706"/>
      <c r="F32" s="706"/>
    </row>
    <row r="33" spans="1:4" ht="27" customHeight="1" x14ac:dyDescent="0.2">
      <c r="A33" s="317" t="s">
        <v>711</v>
      </c>
      <c r="B33" s="308"/>
    </row>
    <row r="34" spans="1:4" x14ac:dyDescent="0.2">
      <c r="A34" s="305"/>
      <c r="B34" s="305"/>
      <c r="C34" s="305"/>
      <c r="D34" s="305"/>
    </row>
    <row r="35" spans="1:4" x14ac:dyDescent="0.2">
      <c r="A35" s="305"/>
      <c r="B35" s="305"/>
      <c r="C35" s="305"/>
      <c r="D35" s="305"/>
    </row>
    <row r="36" spans="1:4" x14ac:dyDescent="0.2">
      <c r="A36" s="305"/>
      <c r="B36" s="305"/>
      <c r="C36" s="305"/>
      <c r="D36" s="305"/>
    </row>
    <row r="37" spans="1:4" x14ac:dyDescent="0.2">
      <c r="A37" s="305"/>
      <c r="B37" s="305"/>
      <c r="C37" s="305"/>
      <c r="D37" s="305"/>
    </row>
    <row r="38" spans="1:4" x14ac:dyDescent="0.2">
      <c r="A38" s="305"/>
      <c r="B38" s="305"/>
      <c r="C38" s="305"/>
      <c r="D38" s="305"/>
    </row>
    <row r="42" spans="1:4" ht="13.5" customHeight="1" x14ac:dyDescent="0.2">
      <c r="B42" s="308"/>
    </row>
    <row r="43" spans="1:4" x14ac:dyDescent="0.2">
      <c r="A43" s="305"/>
      <c r="B43" s="305"/>
      <c r="C43" s="305"/>
      <c r="D43" s="305"/>
    </row>
    <row r="44" spans="1:4" x14ac:dyDescent="0.2">
      <c r="A44" s="298"/>
      <c r="B44" s="298"/>
      <c r="D44" s="298"/>
    </row>
    <row r="45" spans="1:4" x14ac:dyDescent="0.2">
      <c r="A45" s="298"/>
      <c r="B45" s="298"/>
      <c r="D45" s="298"/>
    </row>
    <row r="46" spans="1:4" x14ac:dyDescent="0.2">
      <c r="A46" s="298"/>
      <c r="B46" s="298"/>
      <c r="D46" s="298"/>
    </row>
    <row r="47" spans="1:4" x14ac:dyDescent="0.2">
      <c r="A47" s="298"/>
      <c r="B47" s="298"/>
      <c r="D47" s="298"/>
    </row>
    <row r="48" spans="1:4" x14ac:dyDescent="0.2">
      <c r="A48" s="298"/>
      <c r="B48" s="298"/>
      <c r="D48" s="298"/>
    </row>
    <row r="49" s="298" customFormat="1" x14ac:dyDescent="0.2"/>
    <row r="50" s="298" customFormat="1" x14ac:dyDescent="0.2"/>
    <row r="51" s="298" customFormat="1" x14ac:dyDescent="0.2"/>
    <row r="52" s="298" customFormat="1" x14ac:dyDescent="0.2"/>
  </sheetData>
  <mergeCells count="7">
    <mergeCell ref="A29:F31"/>
    <mergeCell ref="E32:F32"/>
    <mergeCell ref="A13:F13"/>
    <mergeCell ref="B15:D15"/>
    <mergeCell ref="B16:D16"/>
    <mergeCell ref="B17:D17"/>
    <mergeCell ref="B18:D18"/>
  </mergeCells>
  <pageMargins left="0.74803149606299213" right="0.47244094488188981" top="0.55118110236220474" bottom="0.31496062992125984" header="0.23622047244094491" footer="0"/>
  <pageSetup paperSize="9"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8"/>
  <sheetViews>
    <sheetView showGridLines="0" zoomScaleNormal="100" zoomScaleSheetLayoutView="90" workbookViewId="0">
      <selection activeCell="M5" sqref="M5"/>
    </sheetView>
  </sheetViews>
  <sheetFormatPr defaultColWidth="4.7109375" defaultRowHeight="18" customHeight="1" x14ac:dyDescent="0.2"/>
  <cols>
    <col min="1" max="16384" width="4.7109375" style="1"/>
  </cols>
  <sheetData>
    <row r="1" spans="1:21" ht="20.100000000000001" customHeight="1" thickBot="1" x14ac:dyDescent="0.25">
      <c r="A1" s="2" t="s">
        <v>18</v>
      </c>
      <c r="B1" s="11"/>
      <c r="C1" s="11"/>
      <c r="D1" s="393" t="s">
        <v>201</v>
      </c>
      <c r="E1" s="393"/>
      <c r="F1" s="393"/>
      <c r="G1" s="393"/>
      <c r="H1" s="393"/>
      <c r="I1" s="393"/>
      <c r="J1" s="393"/>
      <c r="K1" s="393"/>
      <c r="L1" s="393"/>
      <c r="M1" s="393"/>
      <c r="N1" s="393"/>
      <c r="O1" s="393"/>
      <c r="P1" s="393"/>
      <c r="Q1" s="393"/>
      <c r="R1" s="393"/>
      <c r="S1" s="393"/>
      <c r="T1" s="394"/>
    </row>
    <row r="7" spans="1:21" ht="18" hidden="1" customHeight="1" x14ac:dyDescent="0.2"/>
    <row r="8" spans="1:21" ht="18" customHeight="1" x14ac:dyDescent="0.2">
      <c r="A8" s="4" t="s">
        <v>3</v>
      </c>
    </row>
    <row r="9" spans="1:21" ht="18" customHeight="1" x14ac:dyDescent="0.2">
      <c r="A9" s="5" t="s">
        <v>19</v>
      </c>
      <c r="B9" s="12"/>
      <c r="C9" s="12"/>
      <c r="D9" s="12"/>
      <c r="E9" s="395"/>
      <c r="F9" s="395"/>
      <c r="G9" s="395"/>
      <c r="H9" s="395"/>
      <c r="I9" s="395"/>
      <c r="J9" s="395"/>
      <c r="K9" s="12"/>
      <c r="L9" s="12" t="s">
        <v>20</v>
      </c>
      <c r="M9" s="12"/>
      <c r="N9" s="12"/>
      <c r="O9" s="395"/>
      <c r="P9" s="396"/>
      <c r="Q9" s="396"/>
      <c r="R9" s="396"/>
      <c r="S9" s="396"/>
      <c r="T9" s="397"/>
      <c r="U9" s="13"/>
    </row>
    <row r="10" spans="1:21" ht="18" customHeight="1" x14ac:dyDescent="0.2">
      <c r="A10" s="120" t="s">
        <v>202</v>
      </c>
      <c r="B10" s="121"/>
      <c r="C10" s="121"/>
      <c r="D10" s="121"/>
      <c r="E10" s="122"/>
      <c r="F10" s="122"/>
      <c r="G10" s="122"/>
      <c r="H10" s="122"/>
      <c r="I10" s="122"/>
      <c r="J10" s="122"/>
      <c r="K10" s="121"/>
      <c r="M10" s="121"/>
      <c r="N10" s="121"/>
      <c r="O10" s="402"/>
      <c r="P10" s="403"/>
      <c r="Q10" s="403"/>
      <c r="R10" s="403"/>
      <c r="S10" s="403"/>
      <c r="T10" s="404"/>
      <c r="U10" s="13"/>
    </row>
    <row r="11" spans="1:21" ht="18" customHeight="1" x14ac:dyDescent="0.2">
      <c r="A11" s="6" t="s">
        <v>21</v>
      </c>
      <c r="B11" s="7"/>
      <c r="C11" s="7"/>
      <c r="D11" s="14" t="s">
        <v>22</v>
      </c>
      <c r="E11" s="398"/>
      <c r="F11" s="398"/>
      <c r="G11" s="14" t="s">
        <v>23</v>
      </c>
      <c r="H11" s="398"/>
      <c r="I11" s="398"/>
      <c r="J11" s="7"/>
      <c r="K11" s="7"/>
      <c r="L11" s="7" t="s">
        <v>24</v>
      </c>
      <c r="M11" s="7"/>
      <c r="N11" s="7"/>
      <c r="O11" s="399"/>
      <c r="P11" s="400"/>
      <c r="Q11" s="400"/>
      <c r="R11" s="400"/>
      <c r="S11" s="400"/>
      <c r="T11" s="401"/>
      <c r="U11" s="13"/>
    </row>
    <row r="12" spans="1:21" ht="18" customHeight="1" x14ac:dyDescent="0.2">
      <c r="A12" s="124" t="s">
        <v>715</v>
      </c>
      <c r="B12" s="125"/>
      <c r="C12" s="125"/>
      <c r="D12" s="126"/>
      <c r="E12" s="128"/>
      <c r="F12" s="128"/>
      <c r="G12" s="126"/>
      <c r="H12" s="128"/>
      <c r="I12" s="128"/>
      <c r="J12" s="116"/>
      <c r="K12" s="116"/>
      <c r="L12" s="116"/>
      <c r="M12" s="116"/>
      <c r="N12" s="116"/>
      <c r="O12" s="129"/>
      <c r="P12" s="129"/>
      <c r="Q12" s="129"/>
      <c r="R12" s="129"/>
      <c r="S12" s="129"/>
      <c r="T12" s="130"/>
      <c r="U12" s="13"/>
    </row>
    <row r="13" spans="1:21" ht="18" customHeight="1" x14ac:dyDescent="0.2">
      <c r="A13" s="8" t="s">
        <v>25</v>
      </c>
      <c r="B13" s="9"/>
      <c r="C13" s="9"/>
      <c r="D13" s="15" t="s">
        <v>22</v>
      </c>
      <c r="E13" s="16"/>
      <c r="F13" s="15" t="s">
        <v>23</v>
      </c>
      <c r="G13" s="16"/>
      <c r="H13" s="17" t="s">
        <v>26</v>
      </c>
      <c r="I13" s="18"/>
      <c r="J13" s="9"/>
      <c r="K13" s="9"/>
      <c r="L13" s="9" t="s">
        <v>27</v>
      </c>
      <c r="M13" s="9"/>
      <c r="N13" s="9"/>
      <c r="O13" s="405"/>
      <c r="P13" s="406"/>
      <c r="Q13" s="406"/>
      <c r="R13" s="406"/>
      <c r="S13" s="406"/>
      <c r="T13" s="407"/>
      <c r="U13" s="13"/>
    </row>
    <row r="14" spans="1:21" ht="18" customHeight="1" x14ac:dyDescent="0.2">
      <c r="A14" s="123" t="s">
        <v>203</v>
      </c>
    </row>
    <row r="15" spans="1:21" ht="15.75" customHeight="1" x14ac:dyDescent="0.2"/>
    <row r="16" spans="1:21" ht="18" customHeight="1" thickBot="1" x14ac:dyDescent="0.25">
      <c r="B16" s="4" t="s">
        <v>28</v>
      </c>
    </row>
    <row r="17" spans="1:20" ht="15.95" customHeight="1" x14ac:dyDescent="0.2">
      <c r="B17" s="408" t="s">
        <v>29</v>
      </c>
      <c r="C17" s="409"/>
      <c r="D17" s="410" t="s">
        <v>30</v>
      </c>
      <c r="E17" s="410"/>
      <c r="F17" s="410" t="s">
        <v>31</v>
      </c>
      <c r="G17" s="410"/>
      <c r="H17" s="410" t="s">
        <v>32</v>
      </c>
      <c r="I17" s="410"/>
      <c r="J17" s="410" t="s">
        <v>33</v>
      </c>
      <c r="K17" s="410"/>
      <c r="L17" s="410" t="s">
        <v>34</v>
      </c>
      <c r="M17" s="410"/>
      <c r="N17" s="410" t="s">
        <v>35</v>
      </c>
      <c r="O17" s="410"/>
      <c r="P17" s="410" t="s">
        <v>36</v>
      </c>
      <c r="Q17" s="410"/>
      <c r="R17" s="411" t="s">
        <v>37</v>
      </c>
      <c r="S17" s="411"/>
    </row>
    <row r="18" spans="1:20" ht="15.95" customHeight="1" x14ac:dyDescent="0.2">
      <c r="B18" s="412" t="s">
        <v>38</v>
      </c>
      <c r="C18" s="413"/>
      <c r="D18" s="19" t="s">
        <v>39</v>
      </c>
      <c r="E18" s="19" t="s">
        <v>40</v>
      </c>
      <c r="F18" s="19" t="s">
        <v>39</v>
      </c>
      <c r="G18" s="19" t="s">
        <v>40</v>
      </c>
      <c r="H18" s="19" t="s">
        <v>39</v>
      </c>
      <c r="I18" s="19" t="s">
        <v>40</v>
      </c>
      <c r="J18" s="19" t="s">
        <v>39</v>
      </c>
      <c r="K18" s="19" t="s">
        <v>40</v>
      </c>
      <c r="L18" s="19" t="s">
        <v>39</v>
      </c>
      <c r="M18" s="19" t="s">
        <v>40</v>
      </c>
      <c r="N18" s="19" t="s">
        <v>39</v>
      </c>
      <c r="O18" s="19" t="s">
        <v>40</v>
      </c>
      <c r="P18" s="19" t="s">
        <v>39</v>
      </c>
      <c r="Q18" s="19" t="s">
        <v>40</v>
      </c>
      <c r="R18" s="416" t="s">
        <v>41</v>
      </c>
      <c r="S18" s="417"/>
    </row>
    <row r="19" spans="1:20" ht="20.100000000000001" customHeight="1" x14ac:dyDescent="0.2">
      <c r="B19" s="414"/>
      <c r="C19" s="415"/>
      <c r="D19" s="20"/>
      <c r="E19" s="20"/>
      <c r="F19" s="21"/>
      <c r="G19" s="21"/>
      <c r="H19" s="21"/>
      <c r="I19" s="21"/>
      <c r="J19" s="21"/>
      <c r="K19" s="21"/>
      <c r="L19" s="21"/>
      <c r="M19" s="21"/>
      <c r="N19" s="21"/>
      <c r="O19" s="21"/>
      <c r="P19" s="21"/>
      <c r="Q19" s="21"/>
      <c r="R19" s="418"/>
      <c r="S19" s="419"/>
    </row>
    <row r="20" spans="1:20" ht="39.950000000000003" customHeight="1" x14ac:dyDescent="0.2">
      <c r="B20" s="420" t="s">
        <v>42</v>
      </c>
      <c r="C20" s="421"/>
      <c r="D20" s="422"/>
      <c r="E20" s="423"/>
      <c r="F20" s="422"/>
      <c r="G20" s="423"/>
      <c r="H20" s="422"/>
      <c r="I20" s="423"/>
      <c r="J20" s="422"/>
      <c r="K20" s="423"/>
      <c r="L20" s="422"/>
      <c r="M20" s="423"/>
      <c r="N20" s="422"/>
      <c r="O20" s="423"/>
      <c r="P20" s="422"/>
      <c r="Q20" s="423"/>
      <c r="R20" s="424"/>
      <c r="S20" s="424"/>
    </row>
    <row r="22" spans="1:20" ht="18" customHeight="1" x14ac:dyDescent="0.2">
      <c r="A22" s="4" t="s">
        <v>43</v>
      </c>
    </row>
    <row r="23" spans="1:20" ht="36.75" customHeight="1" x14ac:dyDescent="0.2">
      <c r="A23" s="425"/>
      <c r="B23" s="426"/>
      <c r="C23" s="426"/>
      <c r="D23" s="426"/>
      <c r="E23" s="426"/>
      <c r="F23" s="426"/>
      <c r="G23" s="426"/>
      <c r="H23" s="426"/>
      <c r="I23" s="426"/>
      <c r="J23" s="426"/>
      <c r="K23" s="426"/>
      <c r="L23" s="426"/>
      <c r="M23" s="426"/>
      <c r="N23" s="426"/>
      <c r="O23" s="426"/>
      <c r="P23" s="426"/>
      <c r="Q23" s="426"/>
      <c r="R23" s="426"/>
      <c r="S23" s="426"/>
      <c r="T23" s="427"/>
    </row>
    <row r="24" spans="1:20" ht="18" hidden="1" customHeight="1" x14ac:dyDescent="0.2"/>
    <row r="25" spans="1:20" ht="18" customHeight="1" x14ac:dyDescent="0.2">
      <c r="A25" s="4" t="s">
        <v>44</v>
      </c>
    </row>
    <row r="26" spans="1:20" ht="18" customHeight="1" x14ac:dyDescent="0.2">
      <c r="A26" s="22" t="s">
        <v>45</v>
      </c>
      <c r="B26" s="416" t="s">
        <v>46</v>
      </c>
      <c r="C26" s="428"/>
      <c r="D26" s="428"/>
      <c r="E26" s="428"/>
      <c r="F26" s="428"/>
      <c r="G26" s="417"/>
      <c r="H26" s="416" t="s">
        <v>47</v>
      </c>
      <c r="I26" s="428"/>
      <c r="J26" s="417"/>
      <c r="K26" s="22" t="s">
        <v>45</v>
      </c>
      <c r="L26" s="416" t="s">
        <v>46</v>
      </c>
      <c r="M26" s="428"/>
      <c r="N26" s="428"/>
      <c r="O26" s="428"/>
      <c r="P26" s="428"/>
      <c r="Q26" s="417"/>
      <c r="R26" s="416" t="s">
        <v>47</v>
      </c>
      <c r="S26" s="428"/>
      <c r="T26" s="417"/>
    </row>
    <row r="27" spans="1:20" ht="18" customHeight="1" x14ac:dyDescent="0.2">
      <c r="A27" s="23">
        <v>1</v>
      </c>
      <c r="B27" s="435"/>
      <c r="C27" s="436"/>
      <c r="D27" s="436"/>
      <c r="E27" s="436"/>
      <c r="F27" s="436"/>
      <c r="G27" s="437"/>
      <c r="H27" s="438"/>
      <c r="I27" s="439"/>
      <c r="J27" s="440"/>
      <c r="K27" s="23">
        <v>13</v>
      </c>
      <c r="L27" s="435"/>
      <c r="M27" s="436"/>
      <c r="N27" s="436"/>
      <c r="O27" s="436"/>
      <c r="P27" s="436"/>
      <c r="Q27" s="437"/>
      <c r="R27" s="438"/>
      <c r="S27" s="439"/>
      <c r="T27" s="440"/>
    </row>
    <row r="28" spans="1:20" ht="18" customHeight="1" x14ac:dyDescent="0.2">
      <c r="A28" s="24">
        <v>2</v>
      </c>
      <c r="B28" s="429"/>
      <c r="C28" s="430"/>
      <c r="D28" s="430"/>
      <c r="E28" s="430"/>
      <c r="F28" s="430"/>
      <c r="G28" s="431"/>
      <c r="H28" s="432"/>
      <c r="I28" s="433"/>
      <c r="J28" s="434"/>
      <c r="K28" s="24">
        <v>14</v>
      </c>
      <c r="L28" s="429"/>
      <c r="M28" s="430"/>
      <c r="N28" s="430"/>
      <c r="O28" s="430"/>
      <c r="P28" s="430"/>
      <c r="Q28" s="431"/>
      <c r="R28" s="432"/>
      <c r="S28" s="433"/>
      <c r="T28" s="434"/>
    </row>
    <row r="29" spans="1:20" ht="18" customHeight="1" x14ac:dyDescent="0.2">
      <c r="A29" s="24">
        <v>3</v>
      </c>
      <c r="B29" s="429"/>
      <c r="C29" s="430"/>
      <c r="D29" s="430"/>
      <c r="E29" s="430"/>
      <c r="F29" s="430"/>
      <c r="G29" s="431"/>
      <c r="H29" s="432"/>
      <c r="I29" s="433"/>
      <c r="J29" s="434"/>
      <c r="K29" s="24">
        <v>15</v>
      </c>
      <c r="L29" s="429"/>
      <c r="M29" s="430"/>
      <c r="N29" s="430"/>
      <c r="O29" s="430"/>
      <c r="P29" s="430"/>
      <c r="Q29" s="431"/>
      <c r="R29" s="432"/>
      <c r="S29" s="433"/>
      <c r="T29" s="434"/>
    </row>
    <row r="30" spans="1:20" ht="18" customHeight="1" x14ac:dyDescent="0.2">
      <c r="A30" s="24">
        <v>4</v>
      </c>
      <c r="B30" s="429"/>
      <c r="C30" s="430"/>
      <c r="D30" s="430"/>
      <c r="E30" s="430"/>
      <c r="F30" s="430"/>
      <c r="G30" s="431"/>
      <c r="H30" s="432"/>
      <c r="I30" s="433"/>
      <c r="J30" s="434"/>
      <c r="K30" s="24">
        <v>16</v>
      </c>
      <c r="L30" s="429"/>
      <c r="M30" s="430"/>
      <c r="N30" s="430"/>
      <c r="O30" s="430"/>
      <c r="P30" s="430"/>
      <c r="Q30" s="431"/>
      <c r="R30" s="432"/>
      <c r="S30" s="433"/>
      <c r="T30" s="434"/>
    </row>
    <row r="31" spans="1:20" ht="18" customHeight="1" x14ac:dyDescent="0.2">
      <c r="A31" s="24">
        <v>5</v>
      </c>
      <c r="B31" s="429"/>
      <c r="C31" s="430"/>
      <c r="D31" s="430"/>
      <c r="E31" s="430"/>
      <c r="F31" s="430"/>
      <c r="G31" s="431"/>
      <c r="H31" s="432"/>
      <c r="I31" s="433"/>
      <c r="J31" s="434"/>
      <c r="K31" s="24">
        <v>17</v>
      </c>
      <c r="L31" s="429"/>
      <c r="M31" s="430"/>
      <c r="N31" s="430"/>
      <c r="O31" s="430"/>
      <c r="P31" s="430"/>
      <c r="Q31" s="431"/>
      <c r="R31" s="432"/>
      <c r="S31" s="433"/>
      <c r="T31" s="434"/>
    </row>
    <row r="32" spans="1:20" ht="18" customHeight="1" x14ac:dyDescent="0.2">
      <c r="A32" s="24">
        <v>6</v>
      </c>
      <c r="B32" s="429"/>
      <c r="C32" s="430"/>
      <c r="D32" s="430"/>
      <c r="E32" s="430"/>
      <c r="F32" s="430"/>
      <c r="G32" s="431"/>
      <c r="H32" s="432"/>
      <c r="I32" s="433"/>
      <c r="J32" s="434"/>
      <c r="K32" s="24">
        <v>18</v>
      </c>
      <c r="L32" s="429"/>
      <c r="M32" s="430"/>
      <c r="N32" s="430"/>
      <c r="O32" s="430"/>
      <c r="P32" s="430"/>
      <c r="Q32" s="431"/>
      <c r="R32" s="432"/>
      <c r="S32" s="433"/>
      <c r="T32" s="434"/>
    </row>
    <row r="33" spans="1:20" ht="18" customHeight="1" x14ac:dyDescent="0.2">
      <c r="A33" s="24">
        <v>7</v>
      </c>
      <c r="B33" s="429"/>
      <c r="C33" s="430"/>
      <c r="D33" s="430"/>
      <c r="E33" s="430"/>
      <c r="F33" s="430"/>
      <c r="G33" s="431"/>
      <c r="H33" s="432"/>
      <c r="I33" s="433"/>
      <c r="J33" s="434"/>
      <c r="K33" s="24">
        <v>19</v>
      </c>
      <c r="L33" s="429"/>
      <c r="M33" s="430"/>
      <c r="N33" s="430"/>
      <c r="O33" s="430"/>
      <c r="P33" s="430"/>
      <c r="Q33" s="431"/>
      <c r="R33" s="432"/>
      <c r="S33" s="433"/>
      <c r="T33" s="434"/>
    </row>
    <row r="34" spans="1:20" ht="18" customHeight="1" x14ac:dyDescent="0.2">
      <c r="A34" s="24">
        <v>8</v>
      </c>
      <c r="B34" s="429"/>
      <c r="C34" s="430"/>
      <c r="D34" s="430"/>
      <c r="E34" s="430"/>
      <c r="F34" s="430"/>
      <c r="G34" s="431"/>
      <c r="H34" s="432"/>
      <c r="I34" s="433"/>
      <c r="J34" s="434"/>
      <c r="K34" s="24">
        <v>20</v>
      </c>
      <c r="L34" s="429"/>
      <c r="M34" s="430"/>
      <c r="N34" s="430"/>
      <c r="O34" s="430"/>
      <c r="P34" s="430"/>
      <c r="Q34" s="431"/>
      <c r="R34" s="432"/>
      <c r="S34" s="433"/>
      <c r="T34" s="434"/>
    </row>
    <row r="35" spans="1:20" ht="18" customHeight="1" x14ac:dyDescent="0.2">
      <c r="A35" s="24">
        <v>9</v>
      </c>
      <c r="B35" s="429"/>
      <c r="C35" s="430"/>
      <c r="D35" s="430"/>
      <c r="E35" s="430"/>
      <c r="F35" s="430"/>
      <c r="G35" s="431"/>
      <c r="H35" s="432"/>
      <c r="I35" s="433"/>
      <c r="J35" s="434"/>
      <c r="K35" s="24">
        <v>21</v>
      </c>
      <c r="L35" s="429"/>
      <c r="M35" s="430"/>
      <c r="N35" s="430"/>
      <c r="O35" s="430"/>
      <c r="P35" s="430"/>
      <c r="Q35" s="431"/>
      <c r="R35" s="432"/>
      <c r="S35" s="433"/>
      <c r="T35" s="434"/>
    </row>
    <row r="36" spans="1:20" ht="18" customHeight="1" x14ac:dyDescent="0.2">
      <c r="A36" s="24">
        <v>10</v>
      </c>
      <c r="B36" s="429"/>
      <c r="C36" s="430"/>
      <c r="D36" s="430"/>
      <c r="E36" s="430"/>
      <c r="F36" s="430"/>
      <c r="G36" s="431"/>
      <c r="H36" s="432"/>
      <c r="I36" s="433"/>
      <c r="J36" s="434"/>
      <c r="K36" s="24">
        <v>22</v>
      </c>
      <c r="L36" s="429"/>
      <c r="M36" s="430"/>
      <c r="N36" s="430"/>
      <c r="O36" s="430"/>
      <c r="P36" s="430"/>
      <c r="Q36" s="431"/>
      <c r="R36" s="432"/>
      <c r="S36" s="433"/>
      <c r="T36" s="434"/>
    </row>
    <row r="37" spans="1:20" ht="18" customHeight="1" x14ac:dyDescent="0.2">
      <c r="A37" s="24">
        <v>11</v>
      </c>
      <c r="B37" s="429"/>
      <c r="C37" s="430"/>
      <c r="D37" s="430"/>
      <c r="E37" s="430"/>
      <c r="F37" s="430"/>
      <c r="G37" s="431"/>
      <c r="H37" s="432"/>
      <c r="I37" s="433"/>
      <c r="J37" s="434"/>
      <c r="K37" s="24">
        <v>23</v>
      </c>
      <c r="L37" s="429"/>
      <c r="M37" s="430"/>
      <c r="N37" s="430"/>
      <c r="O37" s="430"/>
      <c r="P37" s="430"/>
      <c r="Q37" s="431"/>
      <c r="R37" s="432"/>
      <c r="S37" s="433"/>
      <c r="T37" s="434"/>
    </row>
    <row r="38" spans="1:20" ht="18" customHeight="1" x14ac:dyDescent="0.2">
      <c r="A38" s="25">
        <v>12</v>
      </c>
      <c r="B38" s="441"/>
      <c r="C38" s="442"/>
      <c r="D38" s="442"/>
      <c r="E38" s="442"/>
      <c r="F38" s="442"/>
      <c r="G38" s="443"/>
      <c r="H38" s="444"/>
      <c r="I38" s="445"/>
      <c r="J38" s="446"/>
      <c r="K38" s="25">
        <v>24</v>
      </c>
      <c r="L38" s="441"/>
      <c r="M38" s="442"/>
      <c r="N38" s="442"/>
      <c r="O38" s="442"/>
      <c r="P38" s="442"/>
      <c r="Q38" s="443"/>
      <c r="R38" s="444"/>
      <c r="S38" s="445"/>
      <c r="T38" s="446"/>
    </row>
  </sheetData>
  <mergeCells count="82">
    <mergeCell ref="B38:G38"/>
    <mergeCell ref="H38:J38"/>
    <mergeCell ref="L38:Q38"/>
    <mergeCell ref="R38:T38"/>
    <mergeCell ref="B37:G37"/>
    <mergeCell ref="H37:J37"/>
    <mergeCell ref="L37:Q37"/>
    <mergeCell ref="R37:T37"/>
    <mergeCell ref="B36:G36"/>
    <mergeCell ref="H36:J36"/>
    <mergeCell ref="L36:Q36"/>
    <mergeCell ref="R36:T36"/>
    <mergeCell ref="B35:G35"/>
    <mergeCell ref="H35:J35"/>
    <mergeCell ref="L35:Q35"/>
    <mergeCell ref="R35:T35"/>
    <mergeCell ref="B34:G34"/>
    <mergeCell ref="H34:J34"/>
    <mergeCell ref="L34:Q34"/>
    <mergeCell ref="R34:T34"/>
    <mergeCell ref="B33:G33"/>
    <mergeCell ref="H33:J33"/>
    <mergeCell ref="L33:Q33"/>
    <mergeCell ref="R33:T33"/>
    <mergeCell ref="B32:G32"/>
    <mergeCell ref="H32:J32"/>
    <mergeCell ref="L32:Q32"/>
    <mergeCell ref="R32:T32"/>
    <mergeCell ref="B31:G31"/>
    <mergeCell ref="H31:J31"/>
    <mergeCell ref="L31:Q31"/>
    <mergeCell ref="R31:T31"/>
    <mergeCell ref="B30:G30"/>
    <mergeCell ref="H30:J30"/>
    <mergeCell ref="L30:Q30"/>
    <mergeCell ref="R30:T30"/>
    <mergeCell ref="B29:G29"/>
    <mergeCell ref="H29:J29"/>
    <mergeCell ref="L29:Q29"/>
    <mergeCell ref="R29:T29"/>
    <mergeCell ref="B28:G28"/>
    <mergeCell ref="H28:J28"/>
    <mergeCell ref="L28:Q28"/>
    <mergeCell ref="R28:T28"/>
    <mergeCell ref="B27:G27"/>
    <mergeCell ref="H27:J27"/>
    <mergeCell ref="L27:Q27"/>
    <mergeCell ref="R27:T27"/>
    <mergeCell ref="A23:T23"/>
    <mergeCell ref="B26:G26"/>
    <mergeCell ref="H26:J26"/>
    <mergeCell ref="L26:Q26"/>
    <mergeCell ref="R26:T26"/>
    <mergeCell ref="B18:C19"/>
    <mergeCell ref="R18:S18"/>
    <mergeCell ref="R19:S19"/>
    <mergeCell ref="B20:C20"/>
    <mergeCell ref="D20:E20"/>
    <mergeCell ref="F20:G20"/>
    <mergeCell ref="H20:I20"/>
    <mergeCell ref="J20:K20"/>
    <mergeCell ref="L20:M20"/>
    <mergeCell ref="N20:O20"/>
    <mergeCell ref="P20:Q20"/>
    <mergeCell ref="R20:S20"/>
    <mergeCell ref="O13:T13"/>
    <mergeCell ref="B17:C17"/>
    <mergeCell ref="D17:E17"/>
    <mergeCell ref="F17:G17"/>
    <mergeCell ref="H17:I17"/>
    <mergeCell ref="J17:K17"/>
    <mergeCell ref="L17:M17"/>
    <mergeCell ref="N17:O17"/>
    <mergeCell ref="P17:Q17"/>
    <mergeCell ref="R17:S17"/>
    <mergeCell ref="D1:T1"/>
    <mergeCell ref="E9:J9"/>
    <mergeCell ref="O9:T9"/>
    <mergeCell ref="E11:F11"/>
    <mergeCell ref="H11:I11"/>
    <mergeCell ref="O11:T11"/>
    <mergeCell ref="O10:T10"/>
  </mergeCells>
  <phoneticPr fontId="3" type="noConversion"/>
  <printOptions horizontalCentered="1"/>
  <pageMargins left="0.19685039370078741" right="0.19685039370078741" top="0.78740157480314965" bottom="0.61" header="0.19685039370078741" footer="0.19685039370078741"/>
  <pageSetup paperSize="9" orientation="portrait" horizontalDpi="300" verticalDpi="300" r:id="rId1"/>
  <headerFooter alignWithMargins="0">
    <oddHeader>&amp;C&amp;8Razpisna dokumentacija LPŠ 2023</oddHeader>
    <oddFooter>&amp;C&amp;7OBČINA  ŽIROVNICA,  Breznica 3, 4274 Žirovnica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10</xdr:col>
                    <xdr:colOff>76200</xdr:colOff>
                    <xdr:row>9</xdr:row>
                    <xdr:rowOff>47625</xdr:rowOff>
                  </from>
                  <to>
                    <xdr:col>13</xdr:col>
                    <xdr:colOff>304800</xdr:colOff>
                    <xdr:row>10</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15</xdr:col>
                    <xdr:colOff>161925</xdr:colOff>
                    <xdr:row>9</xdr:row>
                    <xdr:rowOff>38100</xdr:rowOff>
                  </from>
                  <to>
                    <xdr:col>19</xdr:col>
                    <xdr:colOff>152400</xdr:colOff>
                    <xdr:row>10</xdr:row>
                    <xdr:rowOff>9525</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0</xdr:col>
                    <xdr:colOff>276225</xdr:colOff>
                    <xdr:row>2</xdr:row>
                    <xdr:rowOff>57150</xdr:rowOff>
                  </from>
                  <to>
                    <xdr:col>19</xdr:col>
                    <xdr:colOff>66675</xdr:colOff>
                    <xdr:row>7</xdr:row>
                    <xdr:rowOff>28575</xdr:rowOff>
                  </to>
                </anchor>
              </controlPr>
            </control>
          </mc:Choice>
        </mc:AlternateContent>
        <mc:AlternateContent xmlns:mc="http://schemas.openxmlformats.org/markup-compatibility/2006">
          <mc:Choice Requires="x14">
            <control shapeId="1036" r:id="rId7" name="Option Button 12">
              <controlPr defaultSize="0" autoFill="0" autoLine="0" autoPict="0">
                <anchor moveWithCells="1">
                  <from>
                    <xdr:col>1</xdr:col>
                    <xdr:colOff>152400</xdr:colOff>
                    <xdr:row>2</xdr:row>
                    <xdr:rowOff>190500</xdr:rowOff>
                  </from>
                  <to>
                    <xdr:col>8</xdr:col>
                    <xdr:colOff>295275</xdr:colOff>
                    <xdr:row>3</xdr:row>
                    <xdr:rowOff>180975</xdr:rowOff>
                  </to>
                </anchor>
              </controlPr>
            </control>
          </mc:Choice>
        </mc:AlternateContent>
        <mc:AlternateContent xmlns:mc="http://schemas.openxmlformats.org/markup-compatibility/2006">
          <mc:Choice Requires="x14">
            <control shapeId="1037" r:id="rId8" name="Option Button 13">
              <controlPr defaultSize="0" autoFill="0" autoLine="0" autoPict="0">
                <anchor moveWithCells="1">
                  <from>
                    <xdr:col>1</xdr:col>
                    <xdr:colOff>152400</xdr:colOff>
                    <xdr:row>3</xdr:row>
                    <xdr:rowOff>190500</xdr:rowOff>
                  </from>
                  <to>
                    <xdr:col>11</xdr:col>
                    <xdr:colOff>95250</xdr:colOff>
                    <xdr:row>4</xdr:row>
                    <xdr:rowOff>180975</xdr:rowOff>
                  </to>
                </anchor>
              </controlPr>
            </control>
          </mc:Choice>
        </mc:AlternateContent>
        <mc:AlternateContent xmlns:mc="http://schemas.openxmlformats.org/markup-compatibility/2006">
          <mc:Choice Requires="x14">
            <control shapeId="1038" r:id="rId9" name="Option Button 14">
              <controlPr defaultSize="0" autoFill="0" autoLine="0" autoPict="0">
                <anchor moveWithCells="1">
                  <from>
                    <xdr:col>1</xdr:col>
                    <xdr:colOff>152400</xdr:colOff>
                    <xdr:row>4</xdr:row>
                    <xdr:rowOff>190500</xdr:rowOff>
                  </from>
                  <to>
                    <xdr:col>8</xdr:col>
                    <xdr:colOff>295275</xdr:colOff>
                    <xdr:row>5</xdr:row>
                    <xdr:rowOff>180975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63"/>
  <sheetViews>
    <sheetView showGridLines="0" topLeftCell="A4" zoomScaleNormal="100" zoomScaleSheetLayoutView="80" workbookViewId="0">
      <selection activeCell="H16" sqref="H16"/>
    </sheetView>
  </sheetViews>
  <sheetFormatPr defaultRowHeight="12.75" x14ac:dyDescent="0.2"/>
  <cols>
    <col min="1" max="1" width="23.42578125" style="300" customWidth="1"/>
    <col min="2" max="2" width="13.85546875" style="301" customWidth="1"/>
    <col min="3" max="4" width="13.85546875" style="298" customWidth="1"/>
    <col min="5" max="5" width="13.85546875" style="297" customWidth="1"/>
    <col min="6" max="6" width="16.140625" style="298" customWidth="1"/>
    <col min="7" max="7" width="15.42578125" style="298" customWidth="1"/>
    <col min="8" max="250" width="9.140625" style="298"/>
    <col min="251" max="251" width="10.140625" style="298" bestFit="1" customWidth="1"/>
    <col min="252" max="252" width="16.5703125" style="298" customWidth="1"/>
    <col min="253" max="253" width="24.5703125" style="298" customWidth="1"/>
    <col min="254" max="254" width="29.28515625" style="298" customWidth="1"/>
    <col min="255" max="255" width="14.7109375" style="298" customWidth="1"/>
    <col min="256" max="506" width="9.140625" style="298"/>
    <col min="507" max="507" width="10.140625" style="298" bestFit="1" customWidth="1"/>
    <col min="508" max="508" width="16.5703125" style="298" customWidth="1"/>
    <col min="509" max="509" width="24.5703125" style="298" customWidth="1"/>
    <col min="510" max="510" width="29.28515625" style="298" customWidth="1"/>
    <col min="511" max="511" width="14.7109375" style="298" customWidth="1"/>
    <col min="512" max="762" width="9.140625" style="298"/>
    <col min="763" max="763" width="10.140625" style="298" bestFit="1" customWidth="1"/>
    <col min="764" max="764" width="16.5703125" style="298" customWidth="1"/>
    <col min="765" max="765" width="24.5703125" style="298" customWidth="1"/>
    <col min="766" max="766" width="29.28515625" style="298" customWidth="1"/>
    <col min="767" max="767" width="14.7109375" style="298" customWidth="1"/>
    <col min="768" max="1018" width="9.140625" style="298"/>
    <col min="1019" max="1019" width="10.140625" style="298" bestFit="1" customWidth="1"/>
    <col min="1020" max="1020" width="16.5703125" style="298" customWidth="1"/>
    <col min="1021" max="1021" width="24.5703125" style="298" customWidth="1"/>
    <col min="1022" max="1022" width="29.28515625" style="298" customWidth="1"/>
    <col min="1023" max="1023" width="14.7109375" style="298" customWidth="1"/>
    <col min="1024" max="1274" width="9.140625" style="298"/>
    <col min="1275" max="1275" width="10.140625" style="298" bestFit="1" customWidth="1"/>
    <col min="1276" max="1276" width="16.5703125" style="298" customWidth="1"/>
    <col min="1277" max="1277" width="24.5703125" style="298" customWidth="1"/>
    <col min="1278" max="1278" width="29.28515625" style="298" customWidth="1"/>
    <col min="1279" max="1279" width="14.7109375" style="298" customWidth="1"/>
    <col min="1280" max="1530" width="9.140625" style="298"/>
    <col min="1531" max="1531" width="10.140625" style="298" bestFit="1" customWidth="1"/>
    <col min="1532" max="1532" width="16.5703125" style="298" customWidth="1"/>
    <col min="1533" max="1533" width="24.5703125" style="298" customWidth="1"/>
    <col min="1534" max="1534" width="29.28515625" style="298" customWidth="1"/>
    <col min="1535" max="1535" width="14.7109375" style="298" customWidth="1"/>
    <col min="1536" max="1786" width="9.140625" style="298"/>
    <col min="1787" max="1787" width="10.140625" style="298" bestFit="1" customWidth="1"/>
    <col min="1788" max="1788" width="16.5703125" style="298" customWidth="1"/>
    <col min="1789" max="1789" width="24.5703125" style="298" customWidth="1"/>
    <col min="1790" max="1790" width="29.28515625" style="298" customWidth="1"/>
    <col min="1791" max="1791" width="14.7109375" style="298" customWidth="1"/>
    <col min="1792" max="2042" width="9.140625" style="298"/>
    <col min="2043" max="2043" width="10.140625" style="298" bestFit="1" customWidth="1"/>
    <col min="2044" max="2044" width="16.5703125" style="298" customWidth="1"/>
    <col min="2045" max="2045" width="24.5703125" style="298" customWidth="1"/>
    <col min="2046" max="2046" width="29.28515625" style="298" customWidth="1"/>
    <col min="2047" max="2047" width="14.7109375" style="298" customWidth="1"/>
    <col min="2048" max="2298" width="9.140625" style="298"/>
    <col min="2299" max="2299" width="10.140625" style="298" bestFit="1" customWidth="1"/>
    <col min="2300" max="2300" width="16.5703125" style="298" customWidth="1"/>
    <col min="2301" max="2301" width="24.5703125" style="298" customWidth="1"/>
    <col min="2302" max="2302" width="29.28515625" style="298" customWidth="1"/>
    <col min="2303" max="2303" width="14.7109375" style="298" customWidth="1"/>
    <col min="2304" max="2554" width="9.140625" style="298"/>
    <col min="2555" max="2555" width="10.140625" style="298" bestFit="1" customWidth="1"/>
    <col min="2556" max="2556" width="16.5703125" style="298" customWidth="1"/>
    <col min="2557" max="2557" width="24.5703125" style="298" customWidth="1"/>
    <col min="2558" max="2558" width="29.28515625" style="298" customWidth="1"/>
    <col min="2559" max="2559" width="14.7109375" style="298" customWidth="1"/>
    <col min="2560" max="2810" width="9.140625" style="298"/>
    <col min="2811" max="2811" width="10.140625" style="298" bestFit="1" customWidth="1"/>
    <col min="2812" max="2812" width="16.5703125" style="298" customWidth="1"/>
    <col min="2813" max="2813" width="24.5703125" style="298" customWidth="1"/>
    <col min="2814" max="2814" width="29.28515625" style="298" customWidth="1"/>
    <col min="2815" max="2815" width="14.7109375" style="298" customWidth="1"/>
    <col min="2816" max="3066" width="9.140625" style="298"/>
    <col min="3067" max="3067" width="10.140625" style="298" bestFit="1" customWidth="1"/>
    <col min="3068" max="3068" width="16.5703125" style="298" customWidth="1"/>
    <col min="3069" max="3069" width="24.5703125" style="298" customWidth="1"/>
    <col min="3070" max="3070" width="29.28515625" style="298" customWidth="1"/>
    <col min="3071" max="3071" width="14.7109375" style="298" customWidth="1"/>
    <col min="3072" max="3322" width="9.140625" style="298"/>
    <col min="3323" max="3323" width="10.140625" style="298" bestFit="1" customWidth="1"/>
    <col min="3324" max="3324" width="16.5703125" style="298" customWidth="1"/>
    <col min="3325" max="3325" width="24.5703125" style="298" customWidth="1"/>
    <col min="3326" max="3326" width="29.28515625" style="298" customWidth="1"/>
    <col min="3327" max="3327" width="14.7109375" style="298" customWidth="1"/>
    <col min="3328" max="3578" width="9.140625" style="298"/>
    <col min="3579" max="3579" width="10.140625" style="298" bestFit="1" customWidth="1"/>
    <col min="3580" max="3580" width="16.5703125" style="298" customWidth="1"/>
    <col min="3581" max="3581" width="24.5703125" style="298" customWidth="1"/>
    <col min="3582" max="3582" width="29.28515625" style="298" customWidth="1"/>
    <col min="3583" max="3583" width="14.7109375" style="298" customWidth="1"/>
    <col min="3584" max="3834" width="9.140625" style="298"/>
    <col min="3835" max="3835" width="10.140625" style="298" bestFit="1" customWidth="1"/>
    <col min="3836" max="3836" width="16.5703125" style="298" customWidth="1"/>
    <col min="3837" max="3837" width="24.5703125" style="298" customWidth="1"/>
    <col min="3838" max="3838" width="29.28515625" style="298" customWidth="1"/>
    <col min="3839" max="3839" width="14.7109375" style="298" customWidth="1"/>
    <col min="3840" max="4090" width="9.140625" style="298"/>
    <col min="4091" max="4091" width="10.140625" style="298" bestFit="1" customWidth="1"/>
    <col min="4092" max="4092" width="16.5703125" style="298" customWidth="1"/>
    <col min="4093" max="4093" width="24.5703125" style="298" customWidth="1"/>
    <col min="4094" max="4094" width="29.28515625" style="298" customWidth="1"/>
    <col min="4095" max="4095" width="14.7109375" style="298" customWidth="1"/>
    <col min="4096" max="4346" width="9.140625" style="298"/>
    <col min="4347" max="4347" width="10.140625" style="298" bestFit="1" customWidth="1"/>
    <col min="4348" max="4348" width="16.5703125" style="298" customWidth="1"/>
    <col min="4349" max="4349" width="24.5703125" style="298" customWidth="1"/>
    <col min="4350" max="4350" width="29.28515625" style="298" customWidth="1"/>
    <col min="4351" max="4351" width="14.7109375" style="298" customWidth="1"/>
    <col min="4352" max="4602" width="9.140625" style="298"/>
    <col min="4603" max="4603" width="10.140625" style="298" bestFit="1" customWidth="1"/>
    <col min="4604" max="4604" width="16.5703125" style="298" customWidth="1"/>
    <col min="4605" max="4605" width="24.5703125" style="298" customWidth="1"/>
    <col min="4606" max="4606" width="29.28515625" style="298" customWidth="1"/>
    <col min="4607" max="4607" width="14.7109375" style="298" customWidth="1"/>
    <col min="4608" max="4858" width="9.140625" style="298"/>
    <col min="4859" max="4859" width="10.140625" style="298" bestFit="1" customWidth="1"/>
    <col min="4860" max="4860" width="16.5703125" style="298" customWidth="1"/>
    <col min="4861" max="4861" width="24.5703125" style="298" customWidth="1"/>
    <col min="4862" max="4862" width="29.28515625" style="298" customWidth="1"/>
    <col min="4863" max="4863" width="14.7109375" style="298" customWidth="1"/>
    <col min="4864" max="5114" width="9.140625" style="298"/>
    <col min="5115" max="5115" width="10.140625" style="298" bestFit="1" customWidth="1"/>
    <col min="5116" max="5116" width="16.5703125" style="298" customWidth="1"/>
    <col min="5117" max="5117" width="24.5703125" style="298" customWidth="1"/>
    <col min="5118" max="5118" width="29.28515625" style="298" customWidth="1"/>
    <col min="5119" max="5119" width="14.7109375" style="298" customWidth="1"/>
    <col min="5120" max="5370" width="9.140625" style="298"/>
    <col min="5371" max="5371" width="10.140625" style="298" bestFit="1" customWidth="1"/>
    <col min="5372" max="5372" width="16.5703125" style="298" customWidth="1"/>
    <col min="5373" max="5373" width="24.5703125" style="298" customWidth="1"/>
    <col min="5374" max="5374" width="29.28515625" style="298" customWidth="1"/>
    <col min="5375" max="5375" width="14.7109375" style="298" customWidth="1"/>
    <col min="5376" max="5626" width="9.140625" style="298"/>
    <col min="5627" max="5627" width="10.140625" style="298" bestFit="1" customWidth="1"/>
    <col min="5628" max="5628" width="16.5703125" style="298" customWidth="1"/>
    <col min="5629" max="5629" width="24.5703125" style="298" customWidth="1"/>
    <col min="5630" max="5630" width="29.28515625" style="298" customWidth="1"/>
    <col min="5631" max="5631" width="14.7109375" style="298" customWidth="1"/>
    <col min="5632" max="5882" width="9.140625" style="298"/>
    <col min="5883" max="5883" width="10.140625" style="298" bestFit="1" customWidth="1"/>
    <col min="5884" max="5884" width="16.5703125" style="298" customWidth="1"/>
    <col min="5885" max="5885" width="24.5703125" style="298" customWidth="1"/>
    <col min="5886" max="5886" width="29.28515625" style="298" customWidth="1"/>
    <col min="5887" max="5887" width="14.7109375" style="298" customWidth="1"/>
    <col min="5888" max="6138" width="9.140625" style="298"/>
    <col min="6139" max="6139" width="10.140625" style="298" bestFit="1" customWidth="1"/>
    <col min="6140" max="6140" width="16.5703125" style="298" customWidth="1"/>
    <col min="6141" max="6141" width="24.5703125" style="298" customWidth="1"/>
    <col min="6142" max="6142" width="29.28515625" style="298" customWidth="1"/>
    <col min="6143" max="6143" width="14.7109375" style="298" customWidth="1"/>
    <col min="6144" max="6394" width="9.140625" style="298"/>
    <col min="6395" max="6395" width="10.140625" style="298" bestFit="1" customWidth="1"/>
    <col min="6396" max="6396" width="16.5703125" style="298" customWidth="1"/>
    <col min="6397" max="6397" width="24.5703125" style="298" customWidth="1"/>
    <col min="6398" max="6398" width="29.28515625" style="298" customWidth="1"/>
    <col min="6399" max="6399" width="14.7109375" style="298" customWidth="1"/>
    <col min="6400" max="6650" width="9.140625" style="298"/>
    <col min="6651" max="6651" width="10.140625" style="298" bestFit="1" customWidth="1"/>
    <col min="6652" max="6652" width="16.5703125" style="298" customWidth="1"/>
    <col min="6653" max="6653" width="24.5703125" style="298" customWidth="1"/>
    <col min="6654" max="6654" width="29.28515625" style="298" customWidth="1"/>
    <col min="6655" max="6655" width="14.7109375" style="298" customWidth="1"/>
    <col min="6656" max="6906" width="9.140625" style="298"/>
    <col min="6907" max="6907" width="10.140625" style="298" bestFit="1" customWidth="1"/>
    <col min="6908" max="6908" width="16.5703125" style="298" customWidth="1"/>
    <col min="6909" max="6909" width="24.5703125" style="298" customWidth="1"/>
    <col min="6910" max="6910" width="29.28515625" style="298" customWidth="1"/>
    <col min="6911" max="6911" width="14.7109375" style="298" customWidth="1"/>
    <col min="6912" max="7162" width="9.140625" style="298"/>
    <col min="7163" max="7163" width="10.140625" style="298" bestFit="1" customWidth="1"/>
    <col min="7164" max="7164" width="16.5703125" style="298" customWidth="1"/>
    <col min="7165" max="7165" width="24.5703125" style="298" customWidth="1"/>
    <col min="7166" max="7166" width="29.28515625" style="298" customWidth="1"/>
    <col min="7167" max="7167" width="14.7109375" style="298" customWidth="1"/>
    <col min="7168" max="7418" width="9.140625" style="298"/>
    <col min="7419" max="7419" width="10.140625" style="298" bestFit="1" customWidth="1"/>
    <col min="7420" max="7420" width="16.5703125" style="298" customWidth="1"/>
    <col min="7421" max="7421" width="24.5703125" style="298" customWidth="1"/>
    <col min="7422" max="7422" width="29.28515625" style="298" customWidth="1"/>
    <col min="7423" max="7423" width="14.7109375" style="298" customWidth="1"/>
    <col min="7424" max="7674" width="9.140625" style="298"/>
    <col min="7675" max="7675" width="10.140625" style="298" bestFit="1" customWidth="1"/>
    <col min="7676" max="7676" width="16.5703125" style="298" customWidth="1"/>
    <col min="7677" max="7677" width="24.5703125" style="298" customWidth="1"/>
    <col min="7678" max="7678" width="29.28515625" style="298" customWidth="1"/>
    <col min="7679" max="7679" width="14.7109375" style="298" customWidth="1"/>
    <col min="7680" max="7930" width="9.140625" style="298"/>
    <col min="7931" max="7931" width="10.140625" style="298" bestFit="1" customWidth="1"/>
    <col min="7932" max="7932" width="16.5703125" style="298" customWidth="1"/>
    <col min="7933" max="7933" width="24.5703125" style="298" customWidth="1"/>
    <col min="7934" max="7934" width="29.28515625" style="298" customWidth="1"/>
    <col min="7935" max="7935" width="14.7109375" style="298" customWidth="1"/>
    <col min="7936" max="8186" width="9.140625" style="298"/>
    <col min="8187" max="8187" width="10.140625" style="298" bestFit="1" customWidth="1"/>
    <col min="8188" max="8188" width="16.5703125" style="298" customWidth="1"/>
    <col min="8189" max="8189" width="24.5703125" style="298" customWidth="1"/>
    <col min="8190" max="8190" width="29.28515625" style="298" customWidth="1"/>
    <col min="8191" max="8191" width="14.7109375" style="298" customWidth="1"/>
    <col min="8192" max="8442" width="9.140625" style="298"/>
    <col min="8443" max="8443" width="10.140625" style="298" bestFit="1" customWidth="1"/>
    <col min="8444" max="8444" width="16.5703125" style="298" customWidth="1"/>
    <col min="8445" max="8445" width="24.5703125" style="298" customWidth="1"/>
    <col min="8446" max="8446" width="29.28515625" style="298" customWidth="1"/>
    <col min="8447" max="8447" width="14.7109375" style="298" customWidth="1"/>
    <col min="8448" max="8698" width="9.140625" style="298"/>
    <col min="8699" max="8699" width="10.140625" style="298" bestFit="1" customWidth="1"/>
    <col min="8700" max="8700" width="16.5703125" style="298" customWidth="1"/>
    <col min="8701" max="8701" width="24.5703125" style="298" customWidth="1"/>
    <col min="8702" max="8702" width="29.28515625" style="298" customWidth="1"/>
    <col min="8703" max="8703" width="14.7109375" style="298" customWidth="1"/>
    <col min="8704" max="8954" width="9.140625" style="298"/>
    <col min="8955" max="8955" width="10.140625" style="298" bestFit="1" customWidth="1"/>
    <col min="8956" max="8956" width="16.5703125" style="298" customWidth="1"/>
    <col min="8957" max="8957" width="24.5703125" style="298" customWidth="1"/>
    <col min="8958" max="8958" width="29.28515625" style="298" customWidth="1"/>
    <col min="8959" max="8959" width="14.7109375" style="298" customWidth="1"/>
    <col min="8960" max="9210" width="9.140625" style="298"/>
    <col min="9211" max="9211" width="10.140625" style="298" bestFit="1" customWidth="1"/>
    <col min="9212" max="9212" width="16.5703125" style="298" customWidth="1"/>
    <col min="9213" max="9213" width="24.5703125" style="298" customWidth="1"/>
    <col min="9214" max="9214" width="29.28515625" style="298" customWidth="1"/>
    <col min="9215" max="9215" width="14.7109375" style="298" customWidth="1"/>
    <col min="9216" max="9466" width="9.140625" style="298"/>
    <col min="9467" max="9467" width="10.140625" style="298" bestFit="1" customWidth="1"/>
    <col min="9468" max="9468" width="16.5703125" style="298" customWidth="1"/>
    <col min="9469" max="9469" width="24.5703125" style="298" customWidth="1"/>
    <col min="9470" max="9470" width="29.28515625" style="298" customWidth="1"/>
    <col min="9471" max="9471" width="14.7109375" style="298" customWidth="1"/>
    <col min="9472" max="9722" width="9.140625" style="298"/>
    <col min="9723" max="9723" width="10.140625" style="298" bestFit="1" customWidth="1"/>
    <col min="9724" max="9724" width="16.5703125" style="298" customWidth="1"/>
    <col min="9725" max="9725" width="24.5703125" style="298" customWidth="1"/>
    <col min="9726" max="9726" width="29.28515625" style="298" customWidth="1"/>
    <col min="9727" max="9727" width="14.7109375" style="298" customWidth="1"/>
    <col min="9728" max="9978" width="9.140625" style="298"/>
    <col min="9979" max="9979" width="10.140625" style="298" bestFit="1" customWidth="1"/>
    <col min="9980" max="9980" width="16.5703125" style="298" customWidth="1"/>
    <col min="9981" max="9981" width="24.5703125" style="298" customWidth="1"/>
    <col min="9982" max="9982" width="29.28515625" style="298" customWidth="1"/>
    <col min="9983" max="9983" width="14.7109375" style="298" customWidth="1"/>
    <col min="9984" max="10234" width="9.140625" style="298"/>
    <col min="10235" max="10235" width="10.140625" style="298" bestFit="1" customWidth="1"/>
    <col min="10236" max="10236" width="16.5703125" style="298" customWidth="1"/>
    <col min="10237" max="10237" width="24.5703125" style="298" customWidth="1"/>
    <col min="10238" max="10238" width="29.28515625" style="298" customWidth="1"/>
    <col min="10239" max="10239" width="14.7109375" style="298" customWidth="1"/>
    <col min="10240" max="10490" width="9.140625" style="298"/>
    <col min="10491" max="10491" width="10.140625" style="298" bestFit="1" customWidth="1"/>
    <col min="10492" max="10492" width="16.5703125" style="298" customWidth="1"/>
    <col min="10493" max="10493" width="24.5703125" style="298" customWidth="1"/>
    <col min="10494" max="10494" width="29.28515625" style="298" customWidth="1"/>
    <col min="10495" max="10495" width="14.7109375" style="298" customWidth="1"/>
    <col min="10496" max="10746" width="9.140625" style="298"/>
    <col min="10747" max="10747" width="10.140625" style="298" bestFit="1" customWidth="1"/>
    <col min="10748" max="10748" width="16.5703125" style="298" customWidth="1"/>
    <col min="10749" max="10749" width="24.5703125" style="298" customWidth="1"/>
    <col min="10750" max="10750" width="29.28515625" style="298" customWidth="1"/>
    <col min="10751" max="10751" width="14.7109375" style="298" customWidth="1"/>
    <col min="10752" max="11002" width="9.140625" style="298"/>
    <col min="11003" max="11003" width="10.140625" style="298" bestFit="1" customWidth="1"/>
    <col min="11004" max="11004" width="16.5703125" style="298" customWidth="1"/>
    <col min="11005" max="11005" width="24.5703125" style="298" customWidth="1"/>
    <col min="11006" max="11006" width="29.28515625" style="298" customWidth="1"/>
    <col min="11007" max="11007" width="14.7109375" style="298" customWidth="1"/>
    <col min="11008" max="11258" width="9.140625" style="298"/>
    <col min="11259" max="11259" width="10.140625" style="298" bestFit="1" customWidth="1"/>
    <col min="11260" max="11260" width="16.5703125" style="298" customWidth="1"/>
    <col min="11261" max="11261" width="24.5703125" style="298" customWidth="1"/>
    <col min="11262" max="11262" width="29.28515625" style="298" customWidth="1"/>
    <col min="11263" max="11263" width="14.7109375" style="298" customWidth="1"/>
    <col min="11264" max="11514" width="9.140625" style="298"/>
    <col min="11515" max="11515" width="10.140625" style="298" bestFit="1" customWidth="1"/>
    <col min="11516" max="11516" width="16.5703125" style="298" customWidth="1"/>
    <col min="11517" max="11517" width="24.5703125" style="298" customWidth="1"/>
    <col min="11518" max="11518" width="29.28515625" style="298" customWidth="1"/>
    <col min="11519" max="11519" width="14.7109375" style="298" customWidth="1"/>
    <col min="11520" max="11770" width="9.140625" style="298"/>
    <col min="11771" max="11771" width="10.140625" style="298" bestFit="1" customWidth="1"/>
    <col min="11772" max="11772" width="16.5703125" style="298" customWidth="1"/>
    <col min="11773" max="11773" width="24.5703125" style="298" customWidth="1"/>
    <col min="11774" max="11774" width="29.28515625" style="298" customWidth="1"/>
    <col min="11775" max="11775" width="14.7109375" style="298" customWidth="1"/>
    <col min="11776" max="12026" width="9.140625" style="298"/>
    <col min="12027" max="12027" width="10.140625" style="298" bestFit="1" customWidth="1"/>
    <col min="12028" max="12028" width="16.5703125" style="298" customWidth="1"/>
    <col min="12029" max="12029" width="24.5703125" style="298" customWidth="1"/>
    <col min="12030" max="12030" width="29.28515625" style="298" customWidth="1"/>
    <col min="12031" max="12031" width="14.7109375" style="298" customWidth="1"/>
    <col min="12032" max="12282" width="9.140625" style="298"/>
    <col min="12283" max="12283" width="10.140625" style="298" bestFit="1" customWidth="1"/>
    <col min="12284" max="12284" width="16.5703125" style="298" customWidth="1"/>
    <col min="12285" max="12285" width="24.5703125" style="298" customWidth="1"/>
    <col min="12286" max="12286" width="29.28515625" style="298" customWidth="1"/>
    <col min="12287" max="12287" width="14.7109375" style="298" customWidth="1"/>
    <col min="12288" max="12538" width="9.140625" style="298"/>
    <col min="12539" max="12539" width="10.140625" style="298" bestFit="1" customWidth="1"/>
    <col min="12540" max="12540" width="16.5703125" style="298" customWidth="1"/>
    <col min="12541" max="12541" width="24.5703125" style="298" customWidth="1"/>
    <col min="12542" max="12542" width="29.28515625" style="298" customWidth="1"/>
    <col min="12543" max="12543" width="14.7109375" style="298" customWidth="1"/>
    <col min="12544" max="12794" width="9.140625" style="298"/>
    <col min="12795" max="12795" width="10.140625" style="298" bestFit="1" customWidth="1"/>
    <col min="12796" max="12796" width="16.5703125" style="298" customWidth="1"/>
    <col min="12797" max="12797" width="24.5703125" style="298" customWidth="1"/>
    <col min="12798" max="12798" width="29.28515625" style="298" customWidth="1"/>
    <col min="12799" max="12799" width="14.7109375" style="298" customWidth="1"/>
    <col min="12800" max="13050" width="9.140625" style="298"/>
    <col min="13051" max="13051" width="10.140625" style="298" bestFit="1" customWidth="1"/>
    <col min="13052" max="13052" width="16.5703125" style="298" customWidth="1"/>
    <col min="13053" max="13053" width="24.5703125" style="298" customWidth="1"/>
    <col min="13054" max="13054" width="29.28515625" style="298" customWidth="1"/>
    <col min="13055" max="13055" width="14.7109375" style="298" customWidth="1"/>
    <col min="13056" max="13306" width="9.140625" style="298"/>
    <col min="13307" max="13307" width="10.140625" style="298" bestFit="1" customWidth="1"/>
    <col min="13308" max="13308" width="16.5703125" style="298" customWidth="1"/>
    <col min="13309" max="13309" width="24.5703125" style="298" customWidth="1"/>
    <col min="13310" max="13310" width="29.28515625" style="298" customWidth="1"/>
    <col min="13311" max="13311" width="14.7109375" style="298" customWidth="1"/>
    <col min="13312" max="13562" width="9.140625" style="298"/>
    <col min="13563" max="13563" width="10.140625" style="298" bestFit="1" customWidth="1"/>
    <col min="13564" max="13564" width="16.5703125" style="298" customWidth="1"/>
    <col min="13565" max="13565" width="24.5703125" style="298" customWidth="1"/>
    <col min="13566" max="13566" width="29.28515625" style="298" customWidth="1"/>
    <col min="13567" max="13567" width="14.7109375" style="298" customWidth="1"/>
    <col min="13568" max="13818" width="9.140625" style="298"/>
    <col min="13819" max="13819" width="10.140625" style="298" bestFit="1" customWidth="1"/>
    <col min="13820" max="13820" width="16.5703125" style="298" customWidth="1"/>
    <col min="13821" max="13821" width="24.5703125" style="298" customWidth="1"/>
    <col min="13822" max="13822" width="29.28515625" style="298" customWidth="1"/>
    <col min="13823" max="13823" width="14.7109375" style="298" customWidth="1"/>
    <col min="13824" max="14074" width="9.140625" style="298"/>
    <col min="14075" max="14075" width="10.140625" style="298" bestFit="1" customWidth="1"/>
    <col min="14076" max="14076" width="16.5703125" style="298" customWidth="1"/>
    <col min="14077" max="14077" width="24.5703125" style="298" customWidth="1"/>
    <col min="14078" max="14078" width="29.28515625" style="298" customWidth="1"/>
    <col min="14079" max="14079" width="14.7109375" style="298" customWidth="1"/>
    <col min="14080" max="14330" width="9.140625" style="298"/>
    <col min="14331" max="14331" width="10.140625" style="298" bestFit="1" customWidth="1"/>
    <col min="14332" max="14332" width="16.5703125" style="298" customWidth="1"/>
    <col min="14333" max="14333" width="24.5703125" style="298" customWidth="1"/>
    <col min="14334" max="14334" width="29.28515625" style="298" customWidth="1"/>
    <col min="14335" max="14335" width="14.7109375" style="298" customWidth="1"/>
    <col min="14336" max="14586" width="9.140625" style="298"/>
    <col min="14587" max="14587" width="10.140625" style="298" bestFit="1" customWidth="1"/>
    <col min="14588" max="14588" width="16.5703125" style="298" customWidth="1"/>
    <col min="14589" max="14589" width="24.5703125" style="298" customWidth="1"/>
    <col min="14590" max="14590" width="29.28515625" style="298" customWidth="1"/>
    <col min="14591" max="14591" width="14.7109375" style="298" customWidth="1"/>
    <col min="14592" max="14842" width="9.140625" style="298"/>
    <col min="14843" max="14843" width="10.140625" style="298" bestFit="1" customWidth="1"/>
    <col min="14844" max="14844" width="16.5703125" style="298" customWidth="1"/>
    <col min="14845" max="14845" width="24.5703125" style="298" customWidth="1"/>
    <col min="14846" max="14846" width="29.28515625" style="298" customWidth="1"/>
    <col min="14847" max="14847" width="14.7109375" style="298" customWidth="1"/>
    <col min="14848" max="15098" width="9.140625" style="298"/>
    <col min="15099" max="15099" width="10.140625" style="298" bestFit="1" customWidth="1"/>
    <col min="15100" max="15100" width="16.5703125" style="298" customWidth="1"/>
    <col min="15101" max="15101" width="24.5703125" style="298" customWidth="1"/>
    <col min="15102" max="15102" width="29.28515625" style="298" customWidth="1"/>
    <col min="15103" max="15103" width="14.7109375" style="298" customWidth="1"/>
    <col min="15104" max="15354" width="9.140625" style="298"/>
    <col min="15355" max="15355" width="10.140625" style="298" bestFit="1" customWidth="1"/>
    <col min="15356" max="15356" width="16.5703125" style="298" customWidth="1"/>
    <col min="15357" max="15357" width="24.5703125" style="298" customWidth="1"/>
    <col min="15358" max="15358" width="29.28515625" style="298" customWidth="1"/>
    <col min="15359" max="15359" width="14.7109375" style="298" customWidth="1"/>
    <col min="15360" max="15610" width="9.140625" style="298"/>
    <col min="15611" max="15611" width="10.140625" style="298" bestFit="1" customWidth="1"/>
    <col min="15612" max="15612" width="16.5703125" style="298" customWidth="1"/>
    <col min="15613" max="15613" width="24.5703125" style="298" customWidth="1"/>
    <col min="15614" max="15614" width="29.28515625" style="298" customWidth="1"/>
    <col min="15615" max="15615" width="14.7109375" style="298" customWidth="1"/>
    <col min="15616" max="15866" width="9.140625" style="298"/>
    <col min="15867" max="15867" width="10.140625" style="298" bestFit="1" customWidth="1"/>
    <col min="15868" max="15868" width="16.5703125" style="298" customWidth="1"/>
    <col min="15869" max="15869" width="24.5703125" style="298" customWidth="1"/>
    <col min="15870" max="15870" width="29.28515625" style="298" customWidth="1"/>
    <col min="15871" max="15871" width="14.7109375" style="298" customWidth="1"/>
    <col min="15872" max="16122" width="9.140625" style="298"/>
    <col min="16123" max="16123" width="10.140625" style="298" bestFit="1" customWidth="1"/>
    <col min="16124" max="16124" width="16.5703125" style="298" customWidth="1"/>
    <col min="16125" max="16125" width="24.5703125" style="298" customWidth="1"/>
    <col min="16126" max="16126" width="29.28515625" style="298" customWidth="1"/>
    <col min="16127" max="16127" width="14.7109375" style="298" customWidth="1"/>
    <col min="16128" max="16384" width="9.140625" style="298"/>
  </cols>
  <sheetData>
    <row r="1" spans="1:7" ht="20.100000000000001" customHeight="1" x14ac:dyDescent="0.2">
      <c r="A1" s="305" t="s">
        <v>666</v>
      </c>
      <c r="B1" s="706"/>
      <c r="C1" s="706"/>
      <c r="D1" s="320"/>
      <c r="E1" s="320"/>
    </row>
    <row r="2" spans="1:7" ht="20.100000000000001" customHeight="1" x14ac:dyDescent="0.2">
      <c r="A2" s="305" t="s">
        <v>5</v>
      </c>
      <c r="B2" s="716"/>
      <c r="C2" s="716"/>
      <c r="D2" s="320"/>
      <c r="E2" s="320"/>
    </row>
    <row r="3" spans="1:7" ht="20.100000000000001" customHeight="1" x14ac:dyDescent="0.2">
      <c r="A3" s="305" t="s">
        <v>6</v>
      </c>
      <c r="B3" s="716"/>
      <c r="C3" s="716"/>
      <c r="D3" s="320"/>
      <c r="E3" s="320"/>
    </row>
    <row r="4" spans="1:7" ht="20.100000000000001" customHeight="1" x14ac:dyDescent="0.2">
      <c r="A4" s="305" t="s">
        <v>659</v>
      </c>
      <c r="B4" s="716"/>
      <c r="C4" s="716"/>
      <c r="D4" s="320"/>
      <c r="E4" s="320"/>
    </row>
    <row r="5" spans="1:7" ht="19.5" customHeight="1" x14ac:dyDescent="0.2">
      <c r="A5" s="305" t="s">
        <v>660</v>
      </c>
      <c r="B5" s="716"/>
      <c r="C5" s="716"/>
      <c r="D5" s="320"/>
      <c r="E5" s="320"/>
    </row>
    <row r="6" spans="1:7" x14ac:dyDescent="0.2">
      <c r="A6" s="305"/>
      <c r="B6" s="305"/>
      <c r="C6" s="305"/>
      <c r="D6" s="321"/>
      <c r="E6" s="321"/>
    </row>
    <row r="7" spans="1:7" ht="20.100000000000001" customHeight="1" x14ac:dyDescent="0.2">
      <c r="A7" s="305" t="s">
        <v>661</v>
      </c>
      <c r="B7" s="706"/>
      <c r="C7" s="706"/>
      <c r="D7" s="320"/>
      <c r="E7" s="320"/>
    </row>
    <row r="8" spans="1:7" x14ac:dyDescent="0.2">
      <c r="A8" s="305"/>
      <c r="B8" s="305"/>
      <c r="C8" s="305"/>
      <c r="D8" s="321"/>
      <c r="E8" s="321"/>
    </row>
    <row r="9" spans="1:7" ht="15" customHeight="1" x14ac:dyDescent="0.2">
      <c r="A9" s="306" t="s">
        <v>662</v>
      </c>
      <c r="B9" s="305"/>
      <c r="C9" s="305"/>
      <c r="D9" s="305"/>
      <c r="E9" s="305"/>
    </row>
    <row r="10" spans="1:7" ht="15" customHeight="1" x14ac:dyDescent="0.2">
      <c r="A10" s="306" t="s">
        <v>663</v>
      </c>
      <c r="B10" s="305"/>
      <c r="C10" s="305"/>
      <c r="D10" s="305"/>
      <c r="E10" s="305"/>
    </row>
    <row r="11" spans="1:7" ht="15" customHeight="1" x14ac:dyDescent="0.2">
      <c r="A11" s="306" t="s">
        <v>145</v>
      </c>
      <c r="B11" s="305"/>
      <c r="C11" s="305"/>
      <c r="D11" s="305"/>
      <c r="E11" s="305"/>
    </row>
    <row r="12" spans="1:7" ht="21.75" customHeight="1" x14ac:dyDescent="0.2">
      <c r="A12" s="305"/>
      <c r="B12" s="305"/>
      <c r="C12" s="305"/>
      <c r="D12" s="305"/>
      <c r="E12" s="305"/>
    </row>
    <row r="13" spans="1:7" ht="19.5" customHeight="1" x14ac:dyDescent="0.2">
      <c r="A13" s="722" t="s">
        <v>684</v>
      </c>
      <c r="B13" s="722"/>
      <c r="C13" s="722"/>
      <c r="D13" s="722"/>
      <c r="E13" s="722"/>
      <c r="F13" s="722"/>
      <c r="G13" s="722"/>
    </row>
    <row r="14" spans="1:7" ht="36.75" customHeight="1" x14ac:dyDescent="0.2">
      <c r="A14" s="305"/>
      <c r="B14" s="305"/>
      <c r="C14" s="305"/>
      <c r="D14" s="305"/>
      <c r="E14" s="305"/>
    </row>
    <row r="15" spans="1:7" ht="20.100000000000001" customHeight="1" x14ac:dyDescent="0.2">
      <c r="A15" s="305" t="s">
        <v>664</v>
      </c>
      <c r="B15" s="719" t="s">
        <v>723</v>
      </c>
      <c r="C15" s="719"/>
      <c r="D15" s="719"/>
      <c r="E15" s="719"/>
    </row>
    <row r="16" spans="1:7" ht="20.100000000000001" customHeight="1" x14ac:dyDescent="0.2">
      <c r="A16" s="305" t="s">
        <v>665</v>
      </c>
      <c r="B16" s="720"/>
      <c r="C16" s="720"/>
      <c r="D16" s="720"/>
      <c r="E16" s="720"/>
    </row>
    <row r="17" spans="1:7" ht="20.100000000000001" customHeight="1" x14ac:dyDescent="0.2">
      <c r="A17" s="305" t="s">
        <v>667</v>
      </c>
      <c r="B17" s="719" t="s">
        <v>656</v>
      </c>
      <c r="C17" s="719"/>
      <c r="D17" s="719"/>
      <c r="E17" s="719"/>
    </row>
    <row r="18" spans="1:7" ht="63" customHeight="1" x14ac:dyDescent="0.2">
      <c r="A18" s="319" t="s">
        <v>680</v>
      </c>
      <c r="B18" s="721"/>
      <c r="C18" s="721"/>
      <c r="D18" s="721"/>
      <c r="E18" s="721"/>
    </row>
    <row r="19" spans="1:7" ht="19.5" customHeight="1" x14ac:dyDescent="0.2">
      <c r="A19" s="305" t="s">
        <v>686</v>
      </c>
      <c r="B19" s="706">
        <v>2023</v>
      </c>
      <c r="C19" s="706"/>
      <c r="D19" s="706"/>
      <c r="E19" s="706"/>
    </row>
    <row r="20" spans="1:7" ht="28.5" customHeight="1" x14ac:dyDescent="0.2">
      <c r="A20" s="305"/>
      <c r="B20" s="305"/>
      <c r="C20" s="305"/>
      <c r="D20" s="305"/>
      <c r="E20" s="305"/>
    </row>
    <row r="21" spans="1:7" ht="17.25" customHeight="1" x14ac:dyDescent="0.2">
      <c r="A21" s="719" t="s">
        <v>687</v>
      </c>
      <c r="B21" s="719"/>
      <c r="C21" s="719"/>
      <c r="D21" s="719"/>
      <c r="E21" s="719"/>
      <c r="F21" s="719"/>
      <c r="G21" s="719"/>
    </row>
    <row r="22" spans="1:7" ht="27" customHeight="1" x14ac:dyDescent="0.2">
      <c r="A22" s="723" t="s">
        <v>693</v>
      </c>
      <c r="B22" s="723"/>
      <c r="C22" s="323" t="s">
        <v>688</v>
      </c>
      <c r="D22" s="323" t="s">
        <v>689</v>
      </c>
      <c r="E22" s="323" t="s">
        <v>690</v>
      </c>
      <c r="F22" s="323" t="s">
        <v>691</v>
      </c>
      <c r="G22" s="331"/>
    </row>
    <row r="23" spans="1:7" ht="17.25" customHeight="1" x14ac:dyDescent="0.2">
      <c r="A23" s="724"/>
      <c r="B23" s="724"/>
      <c r="C23" s="304"/>
      <c r="D23" s="304"/>
      <c r="E23" s="309"/>
      <c r="F23" s="303"/>
      <c r="G23" s="332"/>
    </row>
    <row r="24" spans="1:7" ht="17.25" customHeight="1" x14ac:dyDescent="0.2">
      <c r="A24" s="724"/>
      <c r="B24" s="724"/>
      <c r="C24" s="304"/>
      <c r="D24" s="304"/>
      <c r="E24" s="309"/>
      <c r="F24" s="303"/>
      <c r="G24" s="332"/>
    </row>
    <row r="25" spans="1:7" ht="17.25" customHeight="1" x14ac:dyDescent="0.2">
      <c r="A25" s="724"/>
      <c r="B25" s="724"/>
      <c r="C25" s="304"/>
      <c r="D25" s="304"/>
      <c r="E25" s="309"/>
      <c r="F25" s="303"/>
      <c r="G25" s="318"/>
    </row>
    <row r="26" spans="1:7" ht="17.25" customHeight="1" x14ac:dyDescent="0.2">
      <c r="A26" s="724"/>
      <c r="B26" s="724"/>
      <c r="C26" s="304"/>
      <c r="D26" s="304"/>
      <c r="E26" s="309"/>
      <c r="F26" s="303"/>
      <c r="G26" s="318"/>
    </row>
    <row r="27" spans="1:7" ht="17.25" customHeight="1" x14ac:dyDescent="0.2">
      <c r="A27" s="321" t="s">
        <v>694</v>
      </c>
      <c r="B27" s="321"/>
      <c r="C27" s="333"/>
      <c r="D27" s="333"/>
      <c r="E27" s="334"/>
      <c r="F27" s="299"/>
      <c r="G27" s="318"/>
    </row>
    <row r="28" spans="1:7" ht="17.25" customHeight="1" x14ac:dyDescent="0.2">
      <c r="A28" s="321"/>
      <c r="B28" s="321"/>
      <c r="C28" s="333"/>
      <c r="D28" s="333"/>
      <c r="E28" s="334"/>
      <c r="F28" s="299"/>
      <c r="G28" s="318"/>
    </row>
    <row r="29" spans="1:7" ht="17.25" customHeight="1" x14ac:dyDescent="0.2">
      <c r="A29" s="719" t="s">
        <v>695</v>
      </c>
      <c r="B29" s="719"/>
      <c r="C29" s="719"/>
      <c r="D29" s="719"/>
      <c r="E29" s="719"/>
      <c r="F29" s="719"/>
      <c r="G29" s="719"/>
    </row>
    <row r="30" spans="1:7" ht="27" customHeight="1" x14ac:dyDescent="0.2">
      <c r="A30" s="729"/>
      <c r="B30" s="730"/>
      <c r="C30" s="725" t="s">
        <v>697</v>
      </c>
      <c r="D30" s="725"/>
      <c r="E30" s="725" t="s">
        <v>691</v>
      </c>
      <c r="F30" s="725"/>
    </row>
    <row r="31" spans="1:7" ht="17.25" customHeight="1" x14ac:dyDescent="0.2">
      <c r="A31" s="724" t="s">
        <v>698</v>
      </c>
      <c r="B31" s="724"/>
      <c r="C31" s="726"/>
      <c r="D31" s="727"/>
      <c r="E31" s="726"/>
      <c r="F31" s="727"/>
      <c r="G31" s="332"/>
    </row>
    <row r="32" spans="1:7" ht="17.25" customHeight="1" x14ac:dyDescent="0.2">
      <c r="A32" s="335" t="s">
        <v>696</v>
      </c>
      <c r="B32" s="335"/>
      <c r="C32" s="333"/>
      <c r="D32" s="333"/>
      <c r="E32" s="334"/>
      <c r="F32" s="299"/>
      <c r="G32" s="318"/>
    </row>
    <row r="33" spans="1:7" ht="17.25" customHeight="1" x14ac:dyDescent="0.2">
      <c r="A33" s="731"/>
      <c r="B33" s="731"/>
      <c r="C33" s="333"/>
      <c r="D33" s="333"/>
      <c r="E33" s="334"/>
      <c r="F33" s="299"/>
      <c r="G33" s="318"/>
    </row>
    <row r="34" spans="1:7" ht="17.25" customHeight="1" x14ac:dyDescent="0.2">
      <c r="A34" s="719" t="s">
        <v>699</v>
      </c>
      <c r="B34" s="719"/>
      <c r="C34" s="719"/>
      <c r="D34" s="719"/>
      <c r="E34" s="719"/>
      <c r="F34" s="719"/>
      <c r="G34" s="719"/>
    </row>
    <row r="35" spans="1:7" ht="27" customHeight="1" x14ac:dyDescent="0.2">
      <c r="A35" s="728" t="s">
        <v>700</v>
      </c>
      <c r="B35" s="728"/>
      <c r="C35" s="337" t="s">
        <v>701</v>
      </c>
      <c r="D35" s="732" t="s">
        <v>703</v>
      </c>
      <c r="E35" s="732"/>
      <c r="F35" s="337" t="s">
        <v>704</v>
      </c>
      <c r="G35" s="337" t="s">
        <v>691</v>
      </c>
    </row>
    <row r="36" spans="1:7" ht="17.25" customHeight="1" x14ac:dyDescent="0.2">
      <c r="A36" s="724"/>
      <c r="B36" s="724"/>
      <c r="C36" s="304"/>
      <c r="D36" s="733"/>
      <c r="E36" s="733"/>
      <c r="F36" s="309"/>
      <c r="G36" s="309"/>
    </row>
    <row r="37" spans="1:7" ht="17.25" customHeight="1" x14ac:dyDescent="0.2">
      <c r="A37" s="724"/>
      <c r="B37" s="724"/>
      <c r="C37" s="304"/>
      <c r="D37" s="733"/>
      <c r="E37" s="733"/>
      <c r="F37" s="309"/>
      <c r="G37" s="309"/>
    </row>
    <row r="38" spans="1:7" ht="17.25" customHeight="1" x14ac:dyDescent="0.2">
      <c r="A38" s="736"/>
      <c r="B38" s="737"/>
      <c r="C38" s="304"/>
      <c r="D38" s="734"/>
      <c r="E38" s="735"/>
      <c r="F38" s="309"/>
      <c r="G38" s="309"/>
    </row>
    <row r="39" spans="1:7" ht="17.25" customHeight="1" x14ac:dyDescent="0.2">
      <c r="A39" s="736"/>
      <c r="B39" s="737"/>
      <c r="C39" s="304"/>
      <c r="D39" s="734"/>
      <c r="E39" s="735"/>
      <c r="F39" s="309"/>
      <c r="G39" s="309"/>
    </row>
    <row r="40" spans="1:7" ht="17.25" customHeight="1" x14ac:dyDescent="0.2">
      <c r="A40" s="736"/>
      <c r="B40" s="737"/>
      <c r="C40" s="304"/>
      <c r="D40" s="734"/>
      <c r="E40" s="735"/>
      <c r="F40" s="309"/>
      <c r="G40" s="309"/>
    </row>
    <row r="41" spans="1:7" ht="17.25" customHeight="1" x14ac:dyDescent="0.2">
      <c r="A41" s="336" t="s">
        <v>702</v>
      </c>
      <c r="B41" s="336"/>
      <c r="C41" s="333"/>
      <c r="D41" s="333"/>
      <c r="E41" s="334"/>
      <c r="F41" s="299"/>
      <c r="G41" s="318"/>
    </row>
    <row r="42" spans="1:7" x14ac:dyDescent="0.2">
      <c r="A42" s="305"/>
      <c r="B42" s="305"/>
      <c r="C42" s="305"/>
      <c r="D42" s="305"/>
      <c r="E42" s="305"/>
    </row>
    <row r="43" spans="1:7" ht="20.25" customHeight="1" x14ac:dyDescent="0.2">
      <c r="E43" s="302" t="s">
        <v>678</v>
      </c>
      <c r="F43" s="706"/>
      <c r="G43" s="706"/>
    </row>
    <row r="44" spans="1:7" ht="12" customHeight="1" x14ac:dyDescent="0.2">
      <c r="A44" s="317"/>
      <c r="B44" s="308"/>
    </row>
    <row r="45" spans="1:7" x14ac:dyDescent="0.2">
      <c r="A45" s="305"/>
      <c r="B45" s="305"/>
      <c r="C45" s="305"/>
      <c r="D45" s="305"/>
      <c r="E45" s="305"/>
    </row>
    <row r="46" spans="1:7" x14ac:dyDescent="0.2">
      <c r="A46" s="305"/>
      <c r="B46" s="305"/>
      <c r="C46" s="305"/>
      <c r="D46" s="305"/>
      <c r="E46" s="305"/>
    </row>
    <row r="47" spans="1:7" x14ac:dyDescent="0.2">
      <c r="A47" s="305"/>
      <c r="B47" s="305"/>
      <c r="C47" s="305"/>
      <c r="D47" s="305"/>
      <c r="E47" s="305"/>
    </row>
    <row r="48" spans="1:7" x14ac:dyDescent="0.2">
      <c r="A48" s="305"/>
      <c r="B48" s="305"/>
      <c r="C48" s="305"/>
      <c r="D48" s="305"/>
      <c r="E48" s="305"/>
    </row>
    <row r="49" spans="1:5" x14ac:dyDescent="0.2">
      <c r="A49" s="305"/>
      <c r="B49" s="305"/>
      <c r="C49" s="305"/>
      <c r="D49" s="305"/>
      <c r="E49" s="305"/>
    </row>
    <row r="53" spans="1:5" ht="13.5" customHeight="1" x14ac:dyDescent="0.2">
      <c r="B53" s="308"/>
    </row>
    <row r="54" spans="1:5" x14ac:dyDescent="0.2">
      <c r="A54" s="305"/>
      <c r="B54" s="305"/>
      <c r="C54" s="305"/>
      <c r="D54" s="305"/>
      <c r="E54" s="305"/>
    </row>
    <row r="55" spans="1:5" x14ac:dyDescent="0.2">
      <c r="A55" s="298"/>
      <c r="B55" s="298"/>
      <c r="E55" s="298"/>
    </row>
    <row r="56" spans="1:5" x14ac:dyDescent="0.2">
      <c r="A56" s="298"/>
      <c r="B56" s="298"/>
      <c r="E56" s="298"/>
    </row>
    <row r="57" spans="1:5" x14ac:dyDescent="0.2">
      <c r="A57" s="298"/>
      <c r="B57" s="298"/>
      <c r="E57" s="298"/>
    </row>
    <row r="58" spans="1:5" x14ac:dyDescent="0.2">
      <c r="A58" s="298"/>
      <c r="B58" s="298"/>
      <c r="E58" s="298"/>
    </row>
    <row r="59" spans="1:5" x14ac:dyDescent="0.2">
      <c r="A59" s="298"/>
      <c r="B59" s="298"/>
      <c r="E59" s="298"/>
    </row>
    <row r="60" spans="1:5" x14ac:dyDescent="0.2">
      <c r="A60" s="298"/>
      <c r="B60" s="298"/>
      <c r="E60" s="298"/>
    </row>
    <row r="61" spans="1:5" x14ac:dyDescent="0.2">
      <c r="A61" s="298"/>
      <c r="B61" s="298"/>
      <c r="E61" s="298"/>
    </row>
    <row r="62" spans="1:5" x14ac:dyDescent="0.2">
      <c r="A62" s="298"/>
      <c r="B62" s="298"/>
      <c r="E62" s="298"/>
    </row>
    <row r="63" spans="1:5" x14ac:dyDescent="0.2">
      <c r="A63" s="298"/>
      <c r="B63" s="298"/>
      <c r="E63" s="298"/>
    </row>
  </sheetData>
  <mergeCells count="40">
    <mergeCell ref="D38:E38"/>
    <mergeCell ref="D39:E39"/>
    <mergeCell ref="D40:E40"/>
    <mergeCell ref="A38:B38"/>
    <mergeCell ref="A39:B39"/>
    <mergeCell ref="A40:B40"/>
    <mergeCell ref="A33:B33"/>
    <mergeCell ref="C30:D30"/>
    <mergeCell ref="A37:B37"/>
    <mergeCell ref="D35:E35"/>
    <mergeCell ref="D36:E36"/>
    <mergeCell ref="D37:E37"/>
    <mergeCell ref="A36:B36"/>
    <mergeCell ref="B19:E19"/>
    <mergeCell ref="F43:G43"/>
    <mergeCell ref="A21:G21"/>
    <mergeCell ref="A22:B22"/>
    <mergeCell ref="A23:B23"/>
    <mergeCell ref="A24:B24"/>
    <mergeCell ref="A25:B25"/>
    <mergeCell ref="A26:B26"/>
    <mergeCell ref="A29:G29"/>
    <mergeCell ref="E30:F30"/>
    <mergeCell ref="C31:D31"/>
    <mergeCell ref="E31:F31"/>
    <mergeCell ref="A34:G34"/>
    <mergeCell ref="A35:B35"/>
    <mergeCell ref="A30:B30"/>
    <mergeCell ref="A31:B31"/>
    <mergeCell ref="A13:G13"/>
    <mergeCell ref="B15:E15"/>
    <mergeCell ref="B16:E16"/>
    <mergeCell ref="B17:E17"/>
    <mergeCell ref="B18:E18"/>
    <mergeCell ref="B7:C7"/>
    <mergeCell ref="B1:C1"/>
    <mergeCell ref="B2:C2"/>
    <mergeCell ref="B3:C3"/>
    <mergeCell ref="B4:C4"/>
    <mergeCell ref="B5:C5"/>
  </mergeCells>
  <pageMargins left="0.74803149606299213" right="0.47244094488188981" top="0.55118110236220474" bottom="0.31496062992125984" header="0.23622047244094491" footer="0"/>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Option Button 1">
              <controlPr defaultSize="0" autoFill="0" autoLine="0" autoPict="0">
                <anchor moveWithCells="1">
                  <from>
                    <xdr:col>1</xdr:col>
                    <xdr:colOff>47625</xdr:colOff>
                    <xdr:row>17</xdr:row>
                    <xdr:rowOff>76200</xdr:rowOff>
                  </from>
                  <to>
                    <xdr:col>5</xdr:col>
                    <xdr:colOff>685800</xdr:colOff>
                    <xdr:row>17</xdr:row>
                    <xdr:rowOff>314325</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1</xdr:col>
                    <xdr:colOff>47625</xdr:colOff>
                    <xdr:row>17</xdr:row>
                    <xdr:rowOff>295275</xdr:rowOff>
                  </from>
                  <to>
                    <xdr:col>5</xdr:col>
                    <xdr:colOff>76200</xdr:colOff>
                    <xdr:row>17</xdr:row>
                    <xdr:rowOff>514350</xdr:rowOff>
                  </to>
                </anchor>
              </controlPr>
            </control>
          </mc:Choice>
        </mc:AlternateContent>
        <mc:AlternateContent xmlns:mc="http://schemas.openxmlformats.org/markup-compatibility/2006">
          <mc:Choice Requires="x14">
            <control shapeId="43012" r:id="rId6" name="Option Button 4">
              <controlPr defaultSize="0" autoFill="0" autoLine="0" autoPict="0">
                <anchor moveWithCells="1">
                  <from>
                    <xdr:col>1</xdr:col>
                    <xdr:colOff>47625</xdr:colOff>
                    <xdr:row>17</xdr:row>
                    <xdr:rowOff>523875</xdr:rowOff>
                  </from>
                  <to>
                    <xdr:col>5</xdr:col>
                    <xdr:colOff>76200</xdr:colOff>
                    <xdr:row>17</xdr:row>
                    <xdr:rowOff>742950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8"/>
  <sheetViews>
    <sheetView showGridLines="0" view="pageBreakPreview" topLeftCell="A16" zoomScale="80" zoomScaleNormal="100" zoomScaleSheetLayoutView="80" workbookViewId="0">
      <selection activeCell="D17" sqref="D17"/>
    </sheetView>
  </sheetViews>
  <sheetFormatPr defaultRowHeight="12.75" x14ac:dyDescent="0.2"/>
  <cols>
    <col min="1" max="1" width="30.140625" style="300" customWidth="1"/>
    <col min="2" max="2" width="23" style="301" customWidth="1"/>
    <col min="3" max="3" width="21" style="298" customWidth="1"/>
    <col min="4" max="4" width="22.85546875" style="298" customWidth="1"/>
    <col min="5" max="244" width="9.140625" style="298"/>
    <col min="245" max="245" width="10.140625" style="298" bestFit="1" customWidth="1"/>
    <col min="246" max="246" width="16.5703125" style="298" customWidth="1"/>
    <col min="247" max="247" width="24.5703125" style="298" customWidth="1"/>
    <col min="248" max="248" width="29.28515625" style="298" customWidth="1"/>
    <col min="249" max="249" width="14.7109375" style="298" customWidth="1"/>
    <col min="250" max="500" width="9.140625" style="298"/>
    <col min="501" max="501" width="10.140625" style="298" bestFit="1" customWidth="1"/>
    <col min="502" max="502" width="16.5703125" style="298" customWidth="1"/>
    <col min="503" max="503" width="24.5703125" style="298" customWidth="1"/>
    <col min="504" max="504" width="29.28515625" style="298" customWidth="1"/>
    <col min="505" max="505" width="14.7109375" style="298" customWidth="1"/>
    <col min="506" max="756" width="9.140625" style="298"/>
    <col min="757" max="757" width="10.140625" style="298" bestFit="1" customWidth="1"/>
    <col min="758" max="758" width="16.5703125" style="298" customWidth="1"/>
    <col min="759" max="759" width="24.5703125" style="298" customWidth="1"/>
    <col min="760" max="760" width="29.28515625" style="298" customWidth="1"/>
    <col min="761" max="761" width="14.7109375" style="298" customWidth="1"/>
    <col min="762" max="1012" width="9.140625" style="298"/>
    <col min="1013" max="1013" width="10.140625" style="298" bestFit="1" customWidth="1"/>
    <col min="1014" max="1014" width="16.5703125" style="298" customWidth="1"/>
    <col min="1015" max="1015" width="24.5703125" style="298" customWidth="1"/>
    <col min="1016" max="1016" width="29.28515625" style="298" customWidth="1"/>
    <col min="1017" max="1017" width="14.7109375" style="298" customWidth="1"/>
    <col min="1018" max="1268" width="9.140625" style="298"/>
    <col min="1269" max="1269" width="10.140625" style="298" bestFit="1" customWidth="1"/>
    <col min="1270" max="1270" width="16.5703125" style="298" customWidth="1"/>
    <col min="1271" max="1271" width="24.5703125" style="298" customWidth="1"/>
    <col min="1272" max="1272" width="29.28515625" style="298" customWidth="1"/>
    <col min="1273" max="1273" width="14.7109375" style="298" customWidth="1"/>
    <col min="1274" max="1524" width="9.140625" style="298"/>
    <col min="1525" max="1525" width="10.140625" style="298" bestFit="1" customWidth="1"/>
    <col min="1526" max="1526" width="16.5703125" style="298" customWidth="1"/>
    <col min="1527" max="1527" width="24.5703125" style="298" customWidth="1"/>
    <col min="1528" max="1528" width="29.28515625" style="298" customWidth="1"/>
    <col min="1529" max="1529" width="14.7109375" style="298" customWidth="1"/>
    <col min="1530" max="1780" width="9.140625" style="298"/>
    <col min="1781" max="1781" width="10.140625" style="298" bestFit="1" customWidth="1"/>
    <col min="1782" max="1782" width="16.5703125" style="298" customWidth="1"/>
    <col min="1783" max="1783" width="24.5703125" style="298" customWidth="1"/>
    <col min="1784" max="1784" width="29.28515625" style="298" customWidth="1"/>
    <col min="1785" max="1785" width="14.7109375" style="298" customWidth="1"/>
    <col min="1786" max="2036" width="9.140625" style="298"/>
    <col min="2037" max="2037" width="10.140625" style="298" bestFit="1" customWidth="1"/>
    <col min="2038" max="2038" width="16.5703125" style="298" customWidth="1"/>
    <col min="2039" max="2039" width="24.5703125" style="298" customWidth="1"/>
    <col min="2040" max="2040" width="29.28515625" style="298" customWidth="1"/>
    <col min="2041" max="2041" width="14.7109375" style="298" customWidth="1"/>
    <col min="2042" max="2292" width="9.140625" style="298"/>
    <col min="2293" max="2293" width="10.140625" style="298" bestFit="1" customWidth="1"/>
    <col min="2294" max="2294" width="16.5703125" style="298" customWidth="1"/>
    <col min="2295" max="2295" width="24.5703125" style="298" customWidth="1"/>
    <col min="2296" max="2296" width="29.28515625" style="298" customWidth="1"/>
    <col min="2297" max="2297" width="14.7109375" style="298" customWidth="1"/>
    <col min="2298" max="2548" width="9.140625" style="298"/>
    <col min="2549" max="2549" width="10.140625" style="298" bestFit="1" customWidth="1"/>
    <col min="2550" max="2550" width="16.5703125" style="298" customWidth="1"/>
    <col min="2551" max="2551" width="24.5703125" style="298" customWidth="1"/>
    <col min="2552" max="2552" width="29.28515625" style="298" customWidth="1"/>
    <col min="2553" max="2553" width="14.7109375" style="298" customWidth="1"/>
    <col min="2554" max="2804" width="9.140625" style="298"/>
    <col min="2805" max="2805" width="10.140625" style="298" bestFit="1" customWidth="1"/>
    <col min="2806" max="2806" width="16.5703125" style="298" customWidth="1"/>
    <col min="2807" max="2807" width="24.5703125" style="298" customWidth="1"/>
    <col min="2808" max="2808" width="29.28515625" style="298" customWidth="1"/>
    <col min="2809" max="2809" width="14.7109375" style="298" customWidth="1"/>
    <col min="2810" max="3060" width="9.140625" style="298"/>
    <col min="3061" max="3061" width="10.140625" style="298" bestFit="1" customWidth="1"/>
    <col min="3062" max="3062" width="16.5703125" style="298" customWidth="1"/>
    <col min="3063" max="3063" width="24.5703125" style="298" customWidth="1"/>
    <col min="3064" max="3064" width="29.28515625" style="298" customWidth="1"/>
    <col min="3065" max="3065" width="14.7109375" style="298" customWidth="1"/>
    <col min="3066" max="3316" width="9.140625" style="298"/>
    <col min="3317" max="3317" width="10.140625" style="298" bestFit="1" customWidth="1"/>
    <col min="3318" max="3318" width="16.5703125" style="298" customWidth="1"/>
    <col min="3319" max="3319" width="24.5703125" style="298" customWidth="1"/>
    <col min="3320" max="3320" width="29.28515625" style="298" customWidth="1"/>
    <col min="3321" max="3321" width="14.7109375" style="298" customWidth="1"/>
    <col min="3322" max="3572" width="9.140625" style="298"/>
    <col min="3573" max="3573" width="10.140625" style="298" bestFit="1" customWidth="1"/>
    <col min="3574" max="3574" width="16.5703125" style="298" customWidth="1"/>
    <col min="3575" max="3575" width="24.5703125" style="298" customWidth="1"/>
    <col min="3576" max="3576" width="29.28515625" style="298" customWidth="1"/>
    <col min="3577" max="3577" width="14.7109375" style="298" customWidth="1"/>
    <col min="3578" max="3828" width="9.140625" style="298"/>
    <col min="3829" max="3829" width="10.140625" style="298" bestFit="1" customWidth="1"/>
    <col min="3830" max="3830" width="16.5703125" style="298" customWidth="1"/>
    <col min="3831" max="3831" width="24.5703125" style="298" customWidth="1"/>
    <col min="3832" max="3832" width="29.28515625" style="298" customWidth="1"/>
    <col min="3833" max="3833" width="14.7109375" style="298" customWidth="1"/>
    <col min="3834" max="4084" width="9.140625" style="298"/>
    <col min="4085" max="4085" width="10.140625" style="298" bestFit="1" customWidth="1"/>
    <col min="4086" max="4086" width="16.5703125" style="298" customWidth="1"/>
    <col min="4087" max="4087" width="24.5703125" style="298" customWidth="1"/>
    <col min="4088" max="4088" width="29.28515625" style="298" customWidth="1"/>
    <col min="4089" max="4089" width="14.7109375" style="298" customWidth="1"/>
    <col min="4090" max="4340" width="9.140625" style="298"/>
    <col min="4341" max="4341" width="10.140625" style="298" bestFit="1" customWidth="1"/>
    <col min="4342" max="4342" width="16.5703125" style="298" customWidth="1"/>
    <col min="4343" max="4343" width="24.5703125" style="298" customWidth="1"/>
    <col min="4344" max="4344" width="29.28515625" style="298" customWidth="1"/>
    <col min="4345" max="4345" width="14.7109375" style="298" customWidth="1"/>
    <col min="4346" max="4596" width="9.140625" style="298"/>
    <col min="4597" max="4597" width="10.140625" style="298" bestFit="1" customWidth="1"/>
    <col min="4598" max="4598" width="16.5703125" style="298" customWidth="1"/>
    <col min="4599" max="4599" width="24.5703125" style="298" customWidth="1"/>
    <col min="4600" max="4600" width="29.28515625" style="298" customWidth="1"/>
    <col min="4601" max="4601" width="14.7109375" style="298" customWidth="1"/>
    <col min="4602" max="4852" width="9.140625" style="298"/>
    <col min="4853" max="4853" width="10.140625" style="298" bestFit="1" customWidth="1"/>
    <col min="4854" max="4854" width="16.5703125" style="298" customWidth="1"/>
    <col min="4855" max="4855" width="24.5703125" style="298" customWidth="1"/>
    <col min="4856" max="4856" width="29.28515625" style="298" customWidth="1"/>
    <col min="4857" max="4857" width="14.7109375" style="298" customWidth="1"/>
    <col min="4858" max="5108" width="9.140625" style="298"/>
    <col min="5109" max="5109" width="10.140625" style="298" bestFit="1" customWidth="1"/>
    <col min="5110" max="5110" width="16.5703125" style="298" customWidth="1"/>
    <col min="5111" max="5111" width="24.5703125" style="298" customWidth="1"/>
    <col min="5112" max="5112" width="29.28515625" style="298" customWidth="1"/>
    <col min="5113" max="5113" width="14.7109375" style="298" customWidth="1"/>
    <col min="5114" max="5364" width="9.140625" style="298"/>
    <col min="5365" max="5365" width="10.140625" style="298" bestFit="1" customWidth="1"/>
    <col min="5366" max="5366" width="16.5703125" style="298" customWidth="1"/>
    <col min="5367" max="5367" width="24.5703125" style="298" customWidth="1"/>
    <col min="5368" max="5368" width="29.28515625" style="298" customWidth="1"/>
    <col min="5369" max="5369" width="14.7109375" style="298" customWidth="1"/>
    <col min="5370" max="5620" width="9.140625" style="298"/>
    <col min="5621" max="5621" width="10.140625" style="298" bestFit="1" customWidth="1"/>
    <col min="5622" max="5622" width="16.5703125" style="298" customWidth="1"/>
    <col min="5623" max="5623" width="24.5703125" style="298" customWidth="1"/>
    <col min="5624" max="5624" width="29.28515625" style="298" customWidth="1"/>
    <col min="5625" max="5625" width="14.7109375" style="298" customWidth="1"/>
    <col min="5626" max="5876" width="9.140625" style="298"/>
    <col min="5877" max="5877" width="10.140625" style="298" bestFit="1" customWidth="1"/>
    <col min="5878" max="5878" width="16.5703125" style="298" customWidth="1"/>
    <col min="5879" max="5879" width="24.5703125" style="298" customWidth="1"/>
    <col min="5880" max="5880" width="29.28515625" style="298" customWidth="1"/>
    <col min="5881" max="5881" width="14.7109375" style="298" customWidth="1"/>
    <col min="5882" max="6132" width="9.140625" style="298"/>
    <col min="6133" max="6133" width="10.140625" style="298" bestFit="1" customWidth="1"/>
    <col min="6134" max="6134" width="16.5703125" style="298" customWidth="1"/>
    <col min="6135" max="6135" width="24.5703125" style="298" customWidth="1"/>
    <col min="6136" max="6136" width="29.28515625" style="298" customWidth="1"/>
    <col min="6137" max="6137" width="14.7109375" style="298" customWidth="1"/>
    <col min="6138" max="6388" width="9.140625" style="298"/>
    <col min="6389" max="6389" width="10.140625" style="298" bestFit="1" customWidth="1"/>
    <col min="6390" max="6390" width="16.5703125" style="298" customWidth="1"/>
    <col min="6391" max="6391" width="24.5703125" style="298" customWidth="1"/>
    <col min="6392" max="6392" width="29.28515625" style="298" customWidth="1"/>
    <col min="6393" max="6393" width="14.7109375" style="298" customWidth="1"/>
    <col min="6394" max="6644" width="9.140625" style="298"/>
    <col min="6645" max="6645" width="10.140625" style="298" bestFit="1" customWidth="1"/>
    <col min="6646" max="6646" width="16.5703125" style="298" customWidth="1"/>
    <col min="6647" max="6647" width="24.5703125" style="298" customWidth="1"/>
    <col min="6648" max="6648" width="29.28515625" style="298" customWidth="1"/>
    <col min="6649" max="6649" width="14.7109375" style="298" customWidth="1"/>
    <col min="6650" max="6900" width="9.140625" style="298"/>
    <col min="6901" max="6901" width="10.140625" style="298" bestFit="1" customWidth="1"/>
    <col min="6902" max="6902" width="16.5703125" style="298" customWidth="1"/>
    <col min="6903" max="6903" width="24.5703125" style="298" customWidth="1"/>
    <col min="6904" max="6904" width="29.28515625" style="298" customWidth="1"/>
    <col min="6905" max="6905" width="14.7109375" style="298" customWidth="1"/>
    <col min="6906" max="7156" width="9.140625" style="298"/>
    <col min="7157" max="7157" width="10.140625" style="298" bestFit="1" customWidth="1"/>
    <col min="7158" max="7158" width="16.5703125" style="298" customWidth="1"/>
    <col min="7159" max="7159" width="24.5703125" style="298" customWidth="1"/>
    <col min="7160" max="7160" width="29.28515625" style="298" customWidth="1"/>
    <col min="7161" max="7161" width="14.7109375" style="298" customWidth="1"/>
    <col min="7162" max="7412" width="9.140625" style="298"/>
    <col min="7413" max="7413" width="10.140625" style="298" bestFit="1" customWidth="1"/>
    <col min="7414" max="7414" width="16.5703125" style="298" customWidth="1"/>
    <col min="7415" max="7415" width="24.5703125" style="298" customWidth="1"/>
    <col min="7416" max="7416" width="29.28515625" style="298" customWidth="1"/>
    <col min="7417" max="7417" width="14.7109375" style="298" customWidth="1"/>
    <col min="7418" max="7668" width="9.140625" style="298"/>
    <col min="7669" max="7669" width="10.140625" style="298" bestFit="1" customWidth="1"/>
    <col min="7670" max="7670" width="16.5703125" style="298" customWidth="1"/>
    <col min="7671" max="7671" width="24.5703125" style="298" customWidth="1"/>
    <col min="7672" max="7672" width="29.28515625" style="298" customWidth="1"/>
    <col min="7673" max="7673" width="14.7109375" style="298" customWidth="1"/>
    <col min="7674" max="7924" width="9.140625" style="298"/>
    <col min="7925" max="7925" width="10.140625" style="298" bestFit="1" customWidth="1"/>
    <col min="7926" max="7926" width="16.5703125" style="298" customWidth="1"/>
    <col min="7927" max="7927" width="24.5703125" style="298" customWidth="1"/>
    <col min="7928" max="7928" width="29.28515625" style="298" customWidth="1"/>
    <col min="7929" max="7929" width="14.7109375" style="298" customWidth="1"/>
    <col min="7930" max="8180" width="9.140625" style="298"/>
    <col min="8181" max="8181" width="10.140625" style="298" bestFit="1" customWidth="1"/>
    <col min="8182" max="8182" width="16.5703125" style="298" customWidth="1"/>
    <col min="8183" max="8183" width="24.5703125" style="298" customWidth="1"/>
    <col min="8184" max="8184" width="29.28515625" style="298" customWidth="1"/>
    <col min="8185" max="8185" width="14.7109375" style="298" customWidth="1"/>
    <col min="8186" max="8436" width="9.140625" style="298"/>
    <col min="8437" max="8437" width="10.140625" style="298" bestFit="1" customWidth="1"/>
    <col min="8438" max="8438" width="16.5703125" style="298" customWidth="1"/>
    <col min="8439" max="8439" width="24.5703125" style="298" customWidth="1"/>
    <col min="8440" max="8440" width="29.28515625" style="298" customWidth="1"/>
    <col min="8441" max="8441" width="14.7109375" style="298" customWidth="1"/>
    <col min="8442" max="8692" width="9.140625" style="298"/>
    <col min="8693" max="8693" width="10.140625" style="298" bestFit="1" customWidth="1"/>
    <col min="8694" max="8694" width="16.5703125" style="298" customWidth="1"/>
    <col min="8695" max="8695" width="24.5703125" style="298" customWidth="1"/>
    <col min="8696" max="8696" width="29.28515625" style="298" customWidth="1"/>
    <col min="8697" max="8697" width="14.7109375" style="298" customWidth="1"/>
    <col min="8698" max="8948" width="9.140625" style="298"/>
    <col min="8949" max="8949" width="10.140625" style="298" bestFit="1" customWidth="1"/>
    <col min="8950" max="8950" width="16.5703125" style="298" customWidth="1"/>
    <col min="8951" max="8951" width="24.5703125" style="298" customWidth="1"/>
    <col min="8952" max="8952" width="29.28515625" style="298" customWidth="1"/>
    <col min="8953" max="8953" width="14.7109375" style="298" customWidth="1"/>
    <col min="8954" max="9204" width="9.140625" style="298"/>
    <col min="9205" max="9205" width="10.140625" style="298" bestFit="1" customWidth="1"/>
    <col min="9206" max="9206" width="16.5703125" style="298" customWidth="1"/>
    <col min="9207" max="9207" width="24.5703125" style="298" customWidth="1"/>
    <col min="9208" max="9208" width="29.28515625" style="298" customWidth="1"/>
    <col min="9209" max="9209" width="14.7109375" style="298" customWidth="1"/>
    <col min="9210" max="9460" width="9.140625" style="298"/>
    <col min="9461" max="9461" width="10.140625" style="298" bestFit="1" customWidth="1"/>
    <col min="9462" max="9462" width="16.5703125" style="298" customWidth="1"/>
    <col min="9463" max="9463" width="24.5703125" style="298" customWidth="1"/>
    <col min="9464" max="9464" width="29.28515625" style="298" customWidth="1"/>
    <col min="9465" max="9465" width="14.7109375" style="298" customWidth="1"/>
    <col min="9466" max="9716" width="9.140625" style="298"/>
    <col min="9717" max="9717" width="10.140625" style="298" bestFit="1" customWidth="1"/>
    <col min="9718" max="9718" width="16.5703125" style="298" customWidth="1"/>
    <col min="9719" max="9719" width="24.5703125" style="298" customWidth="1"/>
    <col min="9720" max="9720" width="29.28515625" style="298" customWidth="1"/>
    <col min="9721" max="9721" width="14.7109375" style="298" customWidth="1"/>
    <col min="9722" max="9972" width="9.140625" style="298"/>
    <col min="9973" max="9973" width="10.140625" style="298" bestFit="1" customWidth="1"/>
    <col min="9974" max="9974" width="16.5703125" style="298" customWidth="1"/>
    <col min="9975" max="9975" width="24.5703125" style="298" customWidth="1"/>
    <col min="9976" max="9976" width="29.28515625" style="298" customWidth="1"/>
    <col min="9977" max="9977" width="14.7109375" style="298" customWidth="1"/>
    <col min="9978" max="10228" width="9.140625" style="298"/>
    <col min="10229" max="10229" width="10.140625" style="298" bestFit="1" customWidth="1"/>
    <col min="10230" max="10230" width="16.5703125" style="298" customWidth="1"/>
    <col min="10231" max="10231" width="24.5703125" style="298" customWidth="1"/>
    <col min="10232" max="10232" width="29.28515625" style="298" customWidth="1"/>
    <col min="10233" max="10233" width="14.7109375" style="298" customWidth="1"/>
    <col min="10234" max="10484" width="9.140625" style="298"/>
    <col min="10485" max="10485" width="10.140625" style="298" bestFit="1" customWidth="1"/>
    <col min="10486" max="10486" width="16.5703125" style="298" customWidth="1"/>
    <col min="10487" max="10487" width="24.5703125" style="298" customWidth="1"/>
    <col min="10488" max="10488" width="29.28515625" style="298" customWidth="1"/>
    <col min="10489" max="10489" width="14.7109375" style="298" customWidth="1"/>
    <col min="10490" max="10740" width="9.140625" style="298"/>
    <col min="10741" max="10741" width="10.140625" style="298" bestFit="1" customWidth="1"/>
    <col min="10742" max="10742" width="16.5703125" style="298" customWidth="1"/>
    <col min="10743" max="10743" width="24.5703125" style="298" customWidth="1"/>
    <col min="10744" max="10744" width="29.28515625" style="298" customWidth="1"/>
    <col min="10745" max="10745" width="14.7109375" style="298" customWidth="1"/>
    <col min="10746" max="10996" width="9.140625" style="298"/>
    <col min="10997" max="10997" width="10.140625" style="298" bestFit="1" customWidth="1"/>
    <col min="10998" max="10998" width="16.5703125" style="298" customWidth="1"/>
    <col min="10999" max="10999" width="24.5703125" style="298" customWidth="1"/>
    <col min="11000" max="11000" width="29.28515625" style="298" customWidth="1"/>
    <col min="11001" max="11001" width="14.7109375" style="298" customWidth="1"/>
    <col min="11002" max="11252" width="9.140625" style="298"/>
    <col min="11253" max="11253" width="10.140625" style="298" bestFit="1" customWidth="1"/>
    <col min="11254" max="11254" width="16.5703125" style="298" customWidth="1"/>
    <col min="11255" max="11255" width="24.5703125" style="298" customWidth="1"/>
    <col min="11256" max="11256" width="29.28515625" style="298" customWidth="1"/>
    <col min="11257" max="11257" width="14.7109375" style="298" customWidth="1"/>
    <col min="11258" max="11508" width="9.140625" style="298"/>
    <col min="11509" max="11509" width="10.140625" style="298" bestFit="1" customWidth="1"/>
    <col min="11510" max="11510" width="16.5703125" style="298" customWidth="1"/>
    <col min="11511" max="11511" width="24.5703125" style="298" customWidth="1"/>
    <col min="11512" max="11512" width="29.28515625" style="298" customWidth="1"/>
    <col min="11513" max="11513" width="14.7109375" style="298" customWidth="1"/>
    <col min="11514" max="11764" width="9.140625" style="298"/>
    <col min="11765" max="11765" width="10.140625" style="298" bestFit="1" customWidth="1"/>
    <col min="11766" max="11766" width="16.5703125" style="298" customWidth="1"/>
    <col min="11767" max="11767" width="24.5703125" style="298" customWidth="1"/>
    <col min="11768" max="11768" width="29.28515625" style="298" customWidth="1"/>
    <col min="11769" max="11769" width="14.7109375" style="298" customWidth="1"/>
    <col min="11770" max="12020" width="9.140625" style="298"/>
    <col min="12021" max="12021" width="10.140625" style="298" bestFit="1" customWidth="1"/>
    <col min="12022" max="12022" width="16.5703125" style="298" customWidth="1"/>
    <col min="12023" max="12023" width="24.5703125" style="298" customWidth="1"/>
    <col min="12024" max="12024" width="29.28515625" style="298" customWidth="1"/>
    <col min="12025" max="12025" width="14.7109375" style="298" customWidth="1"/>
    <col min="12026" max="12276" width="9.140625" style="298"/>
    <col min="12277" max="12277" width="10.140625" style="298" bestFit="1" customWidth="1"/>
    <col min="12278" max="12278" width="16.5703125" style="298" customWidth="1"/>
    <col min="12279" max="12279" width="24.5703125" style="298" customWidth="1"/>
    <col min="12280" max="12280" width="29.28515625" style="298" customWidth="1"/>
    <col min="12281" max="12281" width="14.7109375" style="298" customWidth="1"/>
    <col min="12282" max="12532" width="9.140625" style="298"/>
    <col min="12533" max="12533" width="10.140625" style="298" bestFit="1" customWidth="1"/>
    <col min="12534" max="12534" width="16.5703125" style="298" customWidth="1"/>
    <col min="12535" max="12535" width="24.5703125" style="298" customWidth="1"/>
    <col min="12536" max="12536" width="29.28515625" style="298" customWidth="1"/>
    <col min="12537" max="12537" width="14.7109375" style="298" customWidth="1"/>
    <col min="12538" max="12788" width="9.140625" style="298"/>
    <col min="12789" max="12789" width="10.140625" style="298" bestFit="1" customWidth="1"/>
    <col min="12790" max="12790" width="16.5703125" style="298" customWidth="1"/>
    <col min="12791" max="12791" width="24.5703125" style="298" customWidth="1"/>
    <col min="12792" max="12792" width="29.28515625" style="298" customWidth="1"/>
    <col min="12793" max="12793" width="14.7109375" style="298" customWidth="1"/>
    <col min="12794" max="13044" width="9.140625" style="298"/>
    <col min="13045" max="13045" width="10.140625" style="298" bestFit="1" customWidth="1"/>
    <col min="13046" max="13046" width="16.5703125" style="298" customWidth="1"/>
    <col min="13047" max="13047" width="24.5703125" style="298" customWidth="1"/>
    <col min="13048" max="13048" width="29.28515625" style="298" customWidth="1"/>
    <col min="13049" max="13049" width="14.7109375" style="298" customWidth="1"/>
    <col min="13050" max="13300" width="9.140625" style="298"/>
    <col min="13301" max="13301" width="10.140625" style="298" bestFit="1" customWidth="1"/>
    <col min="13302" max="13302" width="16.5703125" style="298" customWidth="1"/>
    <col min="13303" max="13303" width="24.5703125" style="298" customWidth="1"/>
    <col min="13304" max="13304" width="29.28515625" style="298" customWidth="1"/>
    <col min="13305" max="13305" width="14.7109375" style="298" customWidth="1"/>
    <col min="13306" max="13556" width="9.140625" style="298"/>
    <col min="13557" max="13557" width="10.140625" style="298" bestFit="1" customWidth="1"/>
    <col min="13558" max="13558" width="16.5703125" style="298" customWidth="1"/>
    <col min="13559" max="13559" width="24.5703125" style="298" customWidth="1"/>
    <col min="13560" max="13560" width="29.28515625" style="298" customWidth="1"/>
    <col min="13561" max="13561" width="14.7109375" style="298" customWidth="1"/>
    <col min="13562" max="13812" width="9.140625" style="298"/>
    <col min="13813" max="13813" width="10.140625" style="298" bestFit="1" customWidth="1"/>
    <col min="13814" max="13814" width="16.5703125" style="298" customWidth="1"/>
    <col min="13815" max="13815" width="24.5703125" style="298" customWidth="1"/>
    <col min="13816" max="13816" width="29.28515625" style="298" customWidth="1"/>
    <col min="13817" max="13817" width="14.7109375" style="298" customWidth="1"/>
    <col min="13818" max="14068" width="9.140625" style="298"/>
    <col min="14069" max="14069" width="10.140625" style="298" bestFit="1" customWidth="1"/>
    <col min="14070" max="14070" width="16.5703125" style="298" customWidth="1"/>
    <col min="14071" max="14071" width="24.5703125" style="298" customWidth="1"/>
    <col min="14072" max="14072" width="29.28515625" style="298" customWidth="1"/>
    <col min="14073" max="14073" width="14.7109375" style="298" customWidth="1"/>
    <col min="14074" max="14324" width="9.140625" style="298"/>
    <col min="14325" max="14325" width="10.140625" style="298" bestFit="1" customWidth="1"/>
    <col min="14326" max="14326" width="16.5703125" style="298" customWidth="1"/>
    <col min="14327" max="14327" width="24.5703125" style="298" customWidth="1"/>
    <col min="14328" max="14328" width="29.28515625" style="298" customWidth="1"/>
    <col min="14329" max="14329" width="14.7109375" style="298" customWidth="1"/>
    <col min="14330" max="14580" width="9.140625" style="298"/>
    <col min="14581" max="14581" width="10.140625" style="298" bestFit="1" customWidth="1"/>
    <col min="14582" max="14582" width="16.5703125" style="298" customWidth="1"/>
    <col min="14583" max="14583" width="24.5703125" style="298" customWidth="1"/>
    <col min="14584" max="14584" width="29.28515625" style="298" customWidth="1"/>
    <col min="14585" max="14585" width="14.7109375" style="298" customWidth="1"/>
    <col min="14586" max="14836" width="9.140625" style="298"/>
    <col min="14837" max="14837" width="10.140625" style="298" bestFit="1" customWidth="1"/>
    <col min="14838" max="14838" width="16.5703125" style="298" customWidth="1"/>
    <col min="14839" max="14839" width="24.5703125" style="298" customWidth="1"/>
    <col min="14840" max="14840" width="29.28515625" style="298" customWidth="1"/>
    <col min="14841" max="14841" width="14.7109375" style="298" customWidth="1"/>
    <col min="14842" max="15092" width="9.140625" style="298"/>
    <col min="15093" max="15093" width="10.140625" style="298" bestFit="1" customWidth="1"/>
    <col min="15094" max="15094" width="16.5703125" style="298" customWidth="1"/>
    <col min="15095" max="15095" width="24.5703125" style="298" customWidth="1"/>
    <col min="15096" max="15096" width="29.28515625" style="298" customWidth="1"/>
    <col min="15097" max="15097" width="14.7109375" style="298" customWidth="1"/>
    <col min="15098" max="15348" width="9.140625" style="298"/>
    <col min="15349" max="15349" width="10.140625" style="298" bestFit="1" customWidth="1"/>
    <col min="15350" max="15350" width="16.5703125" style="298" customWidth="1"/>
    <col min="15351" max="15351" width="24.5703125" style="298" customWidth="1"/>
    <col min="15352" max="15352" width="29.28515625" style="298" customWidth="1"/>
    <col min="15353" max="15353" width="14.7109375" style="298" customWidth="1"/>
    <col min="15354" max="15604" width="9.140625" style="298"/>
    <col min="15605" max="15605" width="10.140625" style="298" bestFit="1" customWidth="1"/>
    <col min="15606" max="15606" width="16.5703125" style="298" customWidth="1"/>
    <col min="15607" max="15607" width="24.5703125" style="298" customWidth="1"/>
    <col min="15608" max="15608" width="29.28515625" style="298" customWidth="1"/>
    <col min="15609" max="15609" width="14.7109375" style="298" customWidth="1"/>
    <col min="15610" max="15860" width="9.140625" style="298"/>
    <col min="15861" max="15861" width="10.140625" style="298" bestFit="1" customWidth="1"/>
    <col min="15862" max="15862" width="16.5703125" style="298" customWidth="1"/>
    <col min="15863" max="15863" width="24.5703125" style="298" customWidth="1"/>
    <col min="15864" max="15864" width="29.28515625" style="298" customWidth="1"/>
    <col min="15865" max="15865" width="14.7109375" style="298" customWidth="1"/>
    <col min="15866" max="16116" width="9.140625" style="298"/>
    <col min="16117" max="16117" width="10.140625" style="298" bestFit="1" customWidth="1"/>
    <col min="16118" max="16118" width="16.5703125" style="298" customWidth="1"/>
    <col min="16119" max="16119" width="24.5703125" style="298" customWidth="1"/>
    <col min="16120" max="16120" width="29.28515625" style="298" customWidth="1"/>
    <col min="16121" max="16121" width="14.7109375" style="298" customWidth="1"/>
    <col min="16122" max="16384" width="9.140625" style="298"/>
  </cols>
  <sheetData>
    <row r="1" spans="1:4" ht="20.100000000000001" customHeight="1" x14ac:dyDescent="0.2">
      <c r="A1" s="305" t="s">
        <v>666</v>
      </c>
      <c r="B1" s="325"/>
    </row>
    <row r="2" spans="1:4" ht="20.100000000000001" customHeight="1" x14ac:dyDescent="0.2">
      <c r="A2" s="305" t="s">
        <v>5</v>
      </c>
      <c r="B2" s="326"/>
    </row>
    <row r="3" spans="1:4" ht="20.100000000000001" customHeight="1" x14ac:dyDescent="0.2">
      <c r="A3" s="305" t="s">
        <v>6</v>
      </c>
      <c r="B3" s="326"/>
    </row>
    <row r="4" spans="1:4" ht="20.100000000000001" customHeight="1" x14ac:dyDescent="0.2">
      <c r="A4" s="305" t="s">
        <v>659</v>
      </c>
      <c r="B4" s="326"/>
    </row>
    <row r="5" spans="1:4" ht="19.5" customHeight="1" x14ac:dyDescent="0.2">
      <c r="A5" s="305" t="s">
        <v>660</v>
      </c>
      <c r="B5" s="326"/>
    </row>
    <row r="6" spans="1:4" x14ac:dyDescent="0.2">
      <c r="A6" s="305"/>
      <c r="B6" s="305"/>
    </row>
    <row r="7" spans="1:4" ht="20.100000000000001" customHeight="1" x14ac:dyDescent="0.2">
      <c r="A7" s="305" t="s">
        <v>661</v>
      </c>
      <c r="B7" s="325"/>
    </row>
    <row r="8" spans="1:4" x14ac:dyDescent="0.2">
      <c r="A8" s="305"/>
      <c r="B8" s="305"/>
    </row>
    <row r="9" spans="1:4" ht="15" customHeight="1" x14ac:dyDescent="0.2">
      <c r="A9" s="306" t="s">
        <v>662</v>
      </c>
      <c r="B9" s="305"/>
    </row>
    <row r="10" spans="1:4" ht="15" customHeight="1" x14ac:dyDescent="0.2">
      <c r="A10" s="306" t="s">
        <v>663</v>
      </c>
      <c r="B10" s="305"/>
    </row>
    <row r="11" spans="1:4" ht="15" customHeight="1" x14ac:dyDescent="0.2">
      <c r="A11" s="306" t="s">
        <v>145</v>
      </c>
      <c r="B11" s="305"/>
    </row>
    <row r="12" spans="1:4" ht="21.75" customHeight="1" x14ac:dyDescent="0.2">
      <c r="A12" s="305"/>
      <c r="B12" s="305"/>
    </row>
    <row r="13" spans="1:4" ht="19.5" customHeight="1" x14ac:dyDescent="0.2">
      <c r="A13" s="722" t="s">
        <v>683</v>
      </c>
      <c r="B13" s="722"/>
      <c r="C13" s="722"/>
      <c r="D13" s="722"/>
    </row>
    <row r="14" spans="1:4" ht="36.75" customHeight="1" x14ac:dyDescent="0.2">
      <c r="A14" s="305"/>
      <c r="B14" s="305"/>
    </row>
    <row r="15" spans="1:4" ht="20.100000000000001" customHeight="1" x14ac:dyDescent="0.2">
      <c r="A15" s="305" t="s">
        <v>664</v>
      </c>
      <c r="B15" s="306" t="s">
        <v>723</v>
      </c>
    </row>
    <row r="16" spans="1:4" ht="20.100000000000001" customHeight="1" x14ac:dyDescent="0.2">
      <c r="A16" s="305" t="s">
        <v>665</v>
      </c>
      <c r="B16" s="327"/>
    </row>
    <row r="17" spans="1:4" ht="20.100000000000001" customHeight="1" x14ac:dyDescent="0.2">
      <c r="A17" s="305" t="s">
        <v>667</v>
      </c>
      <c r="B17" s="328" t="s">
        <v>657</v>
      </c>
    </row>
    <row r="18" spans="1:4" ht="27" customHeight="1" x14ac:dyDescent="0.2">
      <c r="A18" s="319" t="s">
        <v>669</v>
      </c>
      <c r="B18" s="318"/>
    </row>
    <row r="19" spans="1:4" ht="19.5" customHeight="1" x14ac:dyDescent="0.2">
      <c r="A19" s="305" t="s">
        <v>668</v>
      </c>
      <c r="B19" s="327"/>
      <c r="C19" s="298">
        <v>2023</v>
      </c>
    </row>
    <row r="20" spans="1:4" ht="28.5" customHeight="1" x14ac:dyDescent="0.2">
      <c r="A20" s="305"/>
      <c r="B20" s="305"/>
    </row>
    <row r="21" spans="1:4" ht="34.5" customHeight="1" x14ac:dyDescent="0.2">
      <c r="A21" s="329" t="s">
        <v>681</v>
      </c>
      <c r="B21" s="330" t="s">
        <v>682</v>
      </c>
      <c r="C21" s="329" t="s">
        <v>676</v>
      </c>
      <c r="D21" s="329" t="s">
        <v>658</v>
      </c>
    </row>
    <row r="22" spans="1:4" ht="21" customHeight="1" x14ac:dyDescent="0.2">
      <c r="A22" s="315"/>
      <c r="B22" s="304"/>
      <c r="C22" s="303"/>
      <c r="D22" s="314">
        <f>B22*C22</f>
        <v>0</v>
      </c>
    </row>
    <row r="23" spans="1:4" ht="21" customHeight="1" x14ac:dyDescent="0.2">
      <c r="A23" s="315"/>
      <c r="B23" s="304"/>
      <c r="C23" s="303"/>
      <c r="D23" s="314">
        <f t="shared" ref="D23:D31" si="0">B23*C23</f>
        <v>0</v>
      </c>
    </row>
    <row r="24" spans="1:4" ht="21" customHeight="1" x14ac:dyDescent="0.2">
      <c r="A24" s="316"/>
      <c r="B24" s="304"/>
      <c r="C24" s="303"/>
      <c r="D24" s="314">
        <f t="shared" si="0"/>
        <v>0</v>
      </c>
    </row>
    <row r="25" spans="1:4" ht="21" customHeight="1" x14ac:dyDescent="0.2">
      <c r="A25" s="315"/>
      <c r="B25" s="304"/>
      <c r="C25" s="303"/>
      <c r="D25" s="314">
        <f t="shared" si="0"/>
        <v>0</v>
      </c>
    </row>
    <row r="26" spans="1:4" ht="21" customHeight="1" x14ac:dyDescent="0.2">
      <c r="A26" s="315"/>
      <c r="B26" s="304"/>
      <c r="C26" s="303"/>
      <c r="D26" s="314">
        <f t="shared" si="0"/>
        <v>0</v>
      </c>
    </row>
    <row r="27" spans="1:4" ht="21" customHeight="1" x14ac:dyDescent="0.2">
      <c r="A27" s="315"/>
      <c r="B27" s="304"/>
      <c r="C27" s="303"/>
      <c r="D27" s="314">
        <f t="shared" si="0"/>
        <v>0</v>
      </c>
    </row>
    <row r="28" spans="1:4" ht="21" customHeight="1" x14ac:dyDescent="0.2">
      <c r="A28" s="315"/>
      <c r="B28" s="304"/>
      <c r="C28" s="303"/>
      <c r="D28" s="314">
        <f t="shared" si="0"/>
        <v>0</v>
      </c>
    </row>
    <row r="29" spans="1:4" ht="21" customHeight="1" x14ac:dyDescent="0.2">
      <c r="A29" s="315"/>
      <c r="B29" s="304"/>
      <c r="C29" s="303"/>
      <c r="D29" s="314">
        <f t="shared" si="0"/>
        <v>0</v>
      </c>
    </row>
    <row r="30" spans="1:4" ht="21" customHeight="1" x14ac:dyDescent="0.2">
      <c r="A30" s="315"/>
      <c r="B30" s="304"/>
      <c r="C30" s="303"/>
      <c r="D30" s="314">
        <f t="shared" si="0"/>
        <v>0</v>
      </c>
    </row>
    <row r="31" spans="1:4" ht="21" customHeight="1" x14ac:dyDescent="0.2">
      <c r="A31" s="315"/>
      <c r="B31" s="304"/>
      <c r="C31" s="303"/>
      <c r="D31" s="314">
        <f t="shared" si="0"/>
        <v>0</v>
      </c>
    </row>
    <row r="32" spans="1:4" ht="21" customHeight="1" x14ac:dyDescent="0.2">
      <c r="A32" s="310" t="s">
        <v>37</v>
      </c>
      <c r="B32" s="311"/>
      <c r="C32" s="313"/>
      <c r="D32" s="314">
        <f>SUM(D22:D31)</f>
        <v>0</v>
      </c>
    </row>
    <row r="33" spans="1:4" x14ac:dyDescent="0.2">
      <c r="A33" s="305"/>
      <c r="B33" s="307"/>
    </row>
    <row r="34" spans="1:4" x14ac:dyDescent="0.2">
      <c r="A34" s="305" t="s">
        <v>679</v>
      </c>
      <c r="B34" s="307"/>
    </row>
    <row r="35" spans="1:4" x14ac:dyDescent="0.2">
      <c r="A35" s="707"/>
      <c r="B35" s="708"/>
      <c r="C35" s="708"/>
      <c r="D35" s="709"/>
    </row>
    <row r="36" spans="1:4" x14ac:dyDescent="0.2">
      <c r="A36" s="710"/>
      <c r="B36" s="711"/>
      <c r="C36" s="711"/>
      <c r="D36" s="712"/>
    </row>
    <row r="37" spans="1:4" ht="27" customHeight="1" x14ac:dyDescent="0.2">
      <c r="A37" s="713"/>
      <c r="B37" s="714"/>
      <c r="C37" s="714"/>
      <c r="D37" s="715"/>
    </row>
    <row r="38" spans="1:4" ht="42" customHeight="1" x14ac:dyDescent="0.2">
      <c r="B38" s="302" t="s">
        <v>678</v>
      </c>
      <c r="C38" s="706"/>
      <c r="D38" s="706"/>
    </row>
    <row r="39" spans="1:4" ht="27" customHeight="1" x14ac:dyDescent="0.2">
      <c r="A39" s="317" t="s">
        <v>677</v>
      </c>
      <c r="B39" s="308"/>
    </row>
    <row r="40" spans="1:4" x14ac:dyDescent="0.2">
      <c r="A40" s="305"/>
      <c r="B40" s="305"/>
    </row>
    <row r="41" spans="1:4" x14ac:dyDescent="0.2">
      <c r="A41" s="305"/>
      <c r="B41" s="305"/>
    </row>
    <row r="42" spans="1:4" x14ac:dyDescent="0.2">
      <c r="A42" s="305"/>
      <c r="B42" s="305"/>
    </row>
    <row r="43" spans="1:4" x14ac:dyDescent="0.2">
      <c r="A43" s="305"/>
      <c r="B43" s="305"/>
    </row>
    <row r="44" spans="1:4" x14ac:dyDescent="0.2">
      <c r="A44" s="305"/>
      <c r="B44" s="305"/>
    </row>
    <row r="48" spans="1:4" ht="13.5" customHeight="1" x14ac:dyDescent="0.2">
      <c r="B48" s="308"/>
    </row>
    <row r="49" spans="1:2" x14ac:dyDescent="0.2">
      <c r="A49" s="305"/>
      <c r="B49" s="305"/>
    </row>
    <row r="50" spans="1:2" x14ac:dyDescent="0.2">
      <c r="A50" s="298"/>
      <c r="B50" s="298"/>
    </row>
    <row r="51" spans="1:2" x14ac:dyDescent="0.2">
      <c r="A51" s="298"/>
      <c r="B51" s="298"/>
    </row>
    <row r="52" spans="1:2" x14ac:dyDescent="0.2">
      <c r="A52" s="298"/>
      <c r="B52" s="298"/>
    </row>
    <row r="53" spans="1:2" x14ac:dyDescent="0.2">
      <c r="A53" s="298"/>
      <c r="B53" s="298"/>
    </row>
    <row r="54" spans="1:2" x14ac:dyDescent="0.2">
      <c r="A54" s="298"/>
      <c r="B54" s="298"/>
    </row>
    <row r="55" spans="1:2" x14ac:dyDescent="0.2">
      <c r="A55" s="298"/>
      <c r="B55" s="298"/>
    </row>
    <row r="56" spans="1:2" x14ac:dyDescent="0.2">
      <c r="A56" s="298"/>
      <c r="B56" s="298"/>
    </row>
    <row r="57" spans="1:2" x14ac:dyDescent="0.2">
      <c r="A57" s="298"/>
      <c r="B57" s="298"/>
    </row>
    <row r="58" spans="1:2" x14ac:dyDescent="0.2">
      <c r="A58" s="298"/>
      <c r="B58" s="298"/>
    </row>
  </sheetData>
  <mergeCells count="3">
    <mergeCell ref="A35:D37"/>
    <mergeCell ref="C38:D38"/>
    <mergeCell ref="A13:D13"/>
  </mergeCells>
  <pageMargins left="0.74803149606299213" right="0.47244094488188981" top="0.55118110236220474" bottom="0.31496062992125984" header="0.23622047244094491" footer="0"/>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2" r:id="rId4" name="Option Button 2">
              <controlPr defaultSize="0" autoFill="0" autoLine="0" autoPict="0">
                <anchor moveWithCells="1">
                  <from>
                    <xdr:col>1</xdr:col>
                    <xdr:colOff>57150</xdr:colOff>
                    <xdr:row>17</xdr:row>
                    <xdr:rowOff>76200</xdr:rowOff>
                  </from>
                  <to>
                    <xdr:col>3</xdr:col>
                    <xdr:colOff>866775</xdr:colOff>
                    <xdr:row>17</xdr:row>
                    <xdr:rowOff>295275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dimension ref="A1:O34"/>
  <sheetViews>
    <sheetView zoomScaleNormal="100" workbookViewId="0">
      <selection activeCell="K15" sqref="K15"/>
    </sheetView>
  </sheetViews>
  <sheetFormatPr defaultRowHeight="12.75" x14ac:dyDescent="0.2"/>
  <cols>
    <col min="1" max="1" width="5.28515625" style="37" customWidth="1"/>
    <col min="2" max="2" width="55.5703125" style="38" customWidth="1"/>
    <col min="3" max="4" width="25.7109375" style="38" customWidth="1"/>
    <col min="5" max="5" width="15.7109375" style="38" customWidth="1"/>
    <col min="6" max="7" width="14.7109375" style="39" customWidth="1"/>
    <col min="8" max="8" width="20" style="38" customWidth="1"/>
    <col min="9" max="9" width="12.7109375" style="39" customWidth="1"/>
    <col min="10" max="10" width="12.7109375" style="38" customWidth="1"/>
    <col min="11" max="11" width="22.28515625" style="40" customWidth="1"/>
    <col min="12" max="12" width="20.7109375" style="38" customWidth="1"/>
    <col min="13" max="14" width="12.7109375" style="38" customWidth="1"/>
    <col min="15" max="15" width="20.7109375" style="38" customWidth="1"/>
    <col min="16" max="18" width="9.140625" style="29" customWidth="1"/>
    <col min="19" max="16384" width="9.140625" style="29"/>
  </cols>
  <sheetData>
    <row r="1" spans="1:15" x14ac:dyDescent="0.2">
      <c r="A1" s="26" t="s">
        <v>48</v>
      </c>
      <c r="B1" s="27" t="s">
        <v>49</v>
      </c>
      <c r="C1" s="27" t="s">
        <v>140</v>
      </c>
      <c r="D1" s="27" t="s">
        <v>50</v>
      </c>
      <c r="E1" s="27" t="s">
        <v>51</v>
      </c>
      <c r="F1" s="28" t="s">
        <v>52</v>
      </c>
      <c r="G1" s="28" t="s">
        <v>53</v>
      </c>
      <c r="H1" s="27" t="s">
        <v>54</v>
      </c>
      <c r="I1" s="28" t="s">
        <v>55</v>
      </c>
      <c r="J1" s="27" t="s">
        <v>56</v>
      </c>
      <c r="K1" s="27" t="s">
        <v>57</v>
      </c>
      <c r="L1" s="27" t="s">
        <v>58</v>
      </c>
      <c r="M1" s="27" t="s">
        <v>59</v>
      </c>
      <c r="N1" s="27" t="s">
        <v>60</v>
      </c>
      <c r="O1" s="27" t="s">
        <v>61</v>
      </c>
    </row>
    <row r="2" spans="1:15" s="119" customFormat="1" x14ac:dyDescent="0.2">
      <c r="A2" s="30">
        <v>1</v>
      </c>
      <c r="B2" s="31" t="s">
        <v>147</v>
      </c>
      <c r="C2" s="31" t="s">
        <v>142</v>
      </c>
      <c r="D2" s="31" t="s">
        <v>148</v>
      </c>
      <c r="E2" s="31" t="s">
        <v>145</v>
      </c>
      <c r="F2" s="34" t="s">
        <v>149</v>
      </c>
      <c r="G2" s="34" t="s">
        <v>150</v>
      </c>
      <c r="H2" s="31" t="s">
        <v>198</v>
      </c>
      <c r="I2" s="34" t="s">
        <v>199</v>
      </c>
      <c r="J2" s="31"/>
      <c r="K2" s="77" t="s">
        <v>200</v>
      </c>
      <c r="L2" s="31" t="s">
        <v>721</v>
      </c>
      <c r="M2" s="31"/>
      <c r="N2" s="31"/>
      <c r="O2" s="118"/>
    </row>
    <row r="3" spans="1:15" x14ac:dyDescent="0.2">
      <c r="A3" s="30">
        <v>2</v>
      </c>
      <c r="B3" s="31" t="s">
        <v>143</v>
      </c>
      <c r="C3" s="31" t="s">
        <v>151</v>
      </c>
      <c r="D3" s="31" t="s">
        <v>152</v>
      </c>
      <c r="E3" s="31" t="s">
        <v>145</v>
      </c>
      <c r="F3" s="34" t="s">
        <v>153</v>
      </c>
      <c r="G3" s="34" t="s">
        <v>154</v>
      </c>
      <c r="H3" s="31" t="s">
        <v>155</v>
      </c>
      <c r="I3" s="34" t="s">
        <v>188</v>
      </c>
      <c r="J3" s="31"/>
      <c r="K3" s="77" t="s">
        <v>189</v>
      </c>
      <c r="L3" s="31" t="s">
        <v>190</v>
      </c>
      <c r="M3" s="31"/>
      <c r="N3" s="31"/>
      <c r="O3" s="77"/>
    </row>
    <row r="4" spans="1:15" s="115" customFormat="1" x14ac:dyDescent="0.2">
      <c r="A4" s="110">
        <v>3</v>
      </c>
      <c r="B4" s="111"/>
      <c r="C4" s="111"/>
      <c r="D4" s="111"/>
      <c r="E4" s="111"/>
      <c r="F4" s="112"/>
      <c r="G4" s="112"/>
      <c r="H4" s="111"/>
      <c r="I4" s="112"/>
      <c r="J4" s="111"/>
      <c r="K4" s="113"/>
      <c r="L4" s="111"/>
      <c r="M4" s="111"/>
      <c r="N4" s="111"/>
      <c r="O4" s="114"/>
    </row>
    <row r="5" spans="1:15" x14ac:dyDescent="0.2">
      <c r="A5" s="30">
        <v>4</v>
      </c>
      <c r="B5" s="31" t="s">
        <v>144</v>
      </c>
      <c r="C5" s="31" t="s">
        <v>171</v>
      </c>
      <c r="D5" s="31" t="s">
        <v>156</v>
      </c>
      <c r="E5" s="31" t="s">
        <v>145</v>
      </c>
      <c r="F5" s="34" t="s">
        <v>157</v>
      </c>
      <c r="G5" s="34" t="s">
        <v>158</v>
      </c>
      <c r="H5" s="31" t="s">
        <v>187</v>
      </c>
      <c r="I5" s="34" t="s">
        <v>718</v>
      </c>
      <c r="J5" s="31"/>
      <c r="K5" s="77" t="s">
        <v>716</v>
      </c>
      <c r="L5" s="31" t="s">
        <v>717</v>
      </c>
      <c r="M5" s="31"/>
      <c r="N5" s="34"/>
      <c r="O5" s="77"/>
    </row>
    <row r="6" spans="1:15" x14ac:dyDescent="0.2">
      <c r="A6" s="30">
        <v>5</v>
      </c>
      <c r="B6" s="31" t="s">
        <v>159</v>
      </c>
      <c r="C6" s="31" t="s">
        <v>160</v>
      </c>
      <c r="D6" s="33" t="s">
        <v>161</v>
      </c>
      <c r="E6" s="31" t="s">
        <v>145</v>
      </c>
      <c r="F6" s="34" t="s">
        <v>162</v>
      </c>
      <c r="G6" s="34" t="s">
        <v>163</v>
      </c>
      <c r="H6" s="31" t="s">
        <v>164</v>
      </c>
      <c r="I6" s="34" t="s">
        <v>714</v>
      </c>
      <c r="J6" s="31"/>
      <c r="K6" s="77" t="s">
        <v>193</v>
      </c>
      <c r="L6" s="31" t="s">
        <v>192</v>
      </c>
      <c r="M6" s="31"/>
      <c r="N6" s="31" t="s">
        <v>194</v>
      </c>
      <c r="O6" s="77" t="s">
        <v>195</v>
      </c>
    </row>
    <row r="7" spans="1:15" x14ac:dyDescent="0.2">
      <c r="A7" s="30">
        <v>6</v>
      </c>
      <c r="B7" s="31" t="s">
        <v>165</v>
      </c>
      <c r="C7" s="31" t="s">
        <v>165</v>
      </c>
      <c r="D7" s="31" t="s">
        <v>182</v>
      </c>
      <c r="E7" s="31" t="s">
        <v>145</v>
      </c>
      <c r="F7" s="34" t="s">
        <v>166</v>
      </c>
      <c r="G7" s="34" t="s">
        <v>167</v>
      </c>
      <c r="H7" s="31" t="s">
        <v>183</v>
      </c>
      <c r="I7" s="34" t="s">
        <v>184</v>
      </c>
      <c r="J7" s="31"/>
      <c r="K7" s="77" t="s">
        <v>185</v>
      </c>
      <c r="L7" s="31" t="s">
        <v>186</v>
      </c>
      <c r="M7" s="31"/>
      <c r="N7" s="34"/>
      <c r="O7" s="77"/>
    </row>
    <row r="8" spans="1:15" x14ac:dyDescent="0.2">
      <c r="A8" s="30">
        <v>7</v>
      </c>
      <c r="B8" s="31" t="s">
        <v>168</v>
      </c>
      <c r="C8" s="31" t="s">
        <v>146</v>
      </c>
      <c r="D8" s="31" t="s">
        <v>156</v>
      </c>
      <c r="E8" s="31" t="s">
        <v>145</v>
      </c>
      <c r="F8" s="34" t="s">
        <v>169</v>
      </c>
      <c r="G8" s="34" t="s">
        <v>170</v>
      </c>
      <c r="H8" s="31" t="s">
        <v>191</v>
      </c>
      <c r="I8" s="34" t="s">
        <v>719</v>
      </c>
      <c r="J8" s="31"/>
      <c r="K8" s="77" t="s">
        <v>720</v>
      </c>
      <c r="L8" s="31" t="s">
        <v>175</v>
      </c>
      <c r="M8" s="31"/>
      <c r="N8" s="34"/>
      <c r="O8" s="77" t="s">
        <v>176</v>
      </c>
    </row>
    <row r="9" spans="1:15" x14ac:dyDescent="0.2">
      <c r="A9" s="30">
        <v>8</v>
      </c>
      <c r="B9" s="31"/>
      <c r="C9" s="31"/>
      <c r="D9" s="31"/>
      <c r="E9" s="31"/>
      <c r="F9" s="34"/>
      <c r="G9" s="34"/>
      <c r="H9" s="31"/>
      <c r="I9" s="34"/>
      <c r="J9" s="31"/>
      <c r="K9" s="35"/>
      <c r="L9" s="31"/>
      <c r="M9" s="31"/>
      <c r="N9" s="31"/>
      <c r="O9" s="35"/>
    </row>
    <row r="10" spans="1:15" x14ac:dyDescent="0.2">
      <c r="A10" s="30">
        <v>9</v>
      </c>
      <c r="B10" s="31"/>
      <c r="C10" s="31"/>
      <c r="D10" s="31"/>
      <c r="E10" s="31"/>
      <c r="F10" s="34"/>
      <c r="G10" s="34"/>
      <c r="H10" s="31"/>
      <c r="I10" s="34"/>
      <c r="J10" s="31"/>
      <c r="K10" s="32"/>
      <c r="L10" s="31"/>
      <c r="M10" s="31"/>
      <c r="N10" s="31"/>
      <c r="O10" s="35"/>
    </row>
    <row r="11" spans="1:15" x14ac:dyDescent="0.2">
      <c r="A11" s="30">
        <v>10</v>
      </c>
      <c r="B11" s="31"/>
      <c r="C11" s="31"/>
      <c r="D11" s="33"/>
      <c r="E11" s="31"/>
      <c r="F11" s="34"/>
      <c r="G11" s="34"/>
      <c r="H11" s="31"/>
      <c r="I11" s="34"/>
      <c r="J11" s="31"/>
      <c r="K11" s="35"/>
      <c r="L11" s="31"/>
      <c r="M11" s="31"/>
      <c r="N11" s="31"/>
      <c r="O11" s="35"/>
    </row>
    <row r="12" spans="1:15" x14ac:dyDescent="0.2">
      <c r="A12" s="30">
        <v>11</v>
      </c>
      <c r="B12" s="31"/>
      <c r="C12" s="31"/>
      <c r="D12" s="31"/>
      <c r="E12" s="31"/>
      <c r="F12" s="34"/>
      <c r="G12" s="34"/>
      <c r="H12" s="31"/>
      <c r="I12" s="34"/>
      <c r="J12" s="31"/>
      <c r="K12" s="35"/>
      <c r="L12" s="31"/>
      <c r="M12" s="31"/>
      <c r="N12" s="31"/>
      <c r="O12" s="35"/>
    </row>
    <row r="13" spans="1:15" x14ac:dyDescent="0.2">
      <c r="A13" s="30">
        <v>12</v>
      </c>
      <c r="B13" s="31"/>
      <c r="C13" s="31"/>
      <c r="D13" s="31"/>
      <c r="E13" s="31"/>
      <c r="F13" s="34"/>
      <c r="G13" s="34"/>
      <c r="H13" s="31"/>
      <c r="I13" s="34"/>
      <c r="J13" s="31"/>
      <c r="K13" s="35"/>
      <c r="L13" s="31"/>
      <c r="M13" s="31"/>
      <c r="N13" s="31"/>
      <c r="O13" s="35"/>
    </row>
    <row r="14" spans="1:15" x14ac:dyDescent="0.2">
      <c r="A14" s="30">
        <v>13</v>
      </c>
      <c r="B14" s="31"/>
      <c r="C14" s="31"/>
      <c r="D14" s="31"/>
      <c r="E14" s="31"/>
      <c r="F14" s="34"/>
      <c r="G14" s="34"/>
      <c r="H14" s="31"/>
      <c r="I14" s="34"/>
      <c r="J14" s="31"/>
      <c r="K14" s="35"/>
      <c r="L14" s="31"/>
      <c r="M14" s="31"/>
      <c r="N14" s="31"/>
      <c r="O14" s="35"/>
    </row>
    <row r="15" spans="1:15" x14ac:dyDescent="0.2">
      <c r="A15" s="30">
        <v>14</v>
      </c>
      <c r="B15" s="31"/>
      <c r="C15" s="31"/>
      <c r="D15" s="31"/>
      <c r="E15" s="31"/>
      <c r="F15" s="34"/>
      <c r="G15" s="34"/>
      <c r="H15" s="31"/>
      <c r="I15" s="34"/>
      <c r="J15" s="31"/>
      <c r="K15" s="35"/>
      <c r="L15" s="31"/>
      <c r="M15" s="31"/>
      <c r="N15" s="31"/>
      <c r="O15" s="35"/>
    </row>
    <row r="16" spans="1:15" x14ac:dyDescent="0.2">
      <c r="A16" s="30">
        <v>15</v>
      </c>
      <c r="B16" s="31"/>
      <c r="C16" s="31"/>
      <c r="D16" s="33"/>
      <c r="E16" s="33"/>
      <c r="F16" s="34"/>
      <c r="G16" s="34"/>
      <c r="H16" s="33"/>
      <c r="I16" s="76"/>
      <c r="J16" s="33"/>
      <c r="K16" s="35"/>
      <c r="L16" s="33"/>
      <c r="M16" s="33"/>
      <c r="N16" s="33"/>
      <c r="O16" s="35"/>
    </row>
    <row r="17" spans="1:15" x14ac:dyDescent="0.2">
      <c r="A17" s="30">
        <v>16</v>
      </c>
      <c r="B17" s="31"/>
      <c r="C17" s="31"/>
      <c r="D17" s="33"/>
      <c r="E17" s="31"/>
      <c r="F17" s="34"/>
      <c r="G17" s="34"/>
      <c r="H17" s="31"/>
      <c r="I17" s="34"/>
      <c r="J17" s="31"/>
      <c r="K17" s="35"/>
      <c r="L17" s="31"/>
      <c r="M17" s="31"/>
      <c r="N17" s="31"/>
      <c r="O17" s="35"/>
    </row>
    <row r="18" spans="1:15" x14ac:dyDescent="0.2">
      <c r="A18" s="30">
        <v>17</v>
      </c>
      <c r="B18" s="31"/>
      <c r="C18" s="31"/>
      <c r="D18" s="31"/>
      <c r="E18" s="31"/>
      <c r="F18" s="34"/>
      <c r="G18" s="34"/>
      <c r="H18" s="31"/>
      <c r="I18" s="34"/>
      <c r="J18" s="31"/>
      <c r="K18" s="35"/>
      <c r="L18" s="31"/>
      <c r="M18" s="31"/>
      <c r="N18" s="31"/>
      <c r="O18" s="35"/>
    </row>
    <row r="19" spans="1:15" x14ac:dyDescent="0.2">
      <c r="A19" s="30">
        <v>18</v>
      </c>
      <c r="B19" s="31"/>
      <c r="C19" s="31"/>
      <c r="D19" s="31"/>
      <c r="E19" s="31"/>
      <c r="F19" s="34"/>
      <c r="G19" s="34"/>
      <c r="H19" s="31"/>
      <c r="I19" s="34"/>
      <c r="J19" s="31"/>
      <c r="K19" s="35"/>
      <c r="L19" s="31"/>
      <c r="M19" s="31"/>
      <c r="N19" s="31"/>
      <c r="O19" s="35"/>
    </row>
    <row r="20" spans="1:15" x14ac:dyDescent="0.2">
      <c r="A20" s="30">
        <v>19</v>
      </c>
      <c r="B20" s="31"/>
      <c r="C20" s="31"/>
      <c r="D20" s="31"/>
      <c r="E20" s="31"/>
      <c r="F20" s="34"/>
      <c r="G20" s="34"/>
      <c r="H20" s="31"/>
      <c r="I20" s="34"/>
      <c r="J20" s="31"/>
      <c r="K20" s="35"/>
      <c r="L20" s="31"/>
      <c r="M20" s="31"/>
      <c r="N20" s="31"/>
      <c r="O20" s="35"/>
    </row>
    <row r="21" spans="1:15" x14ac:dyDescent="0.2">
      <c r="A21" s="30">
        <v>20</v>
      </c>
      <c r="B21" s="31"/>
      <c r="C21" s="31"/>
      <c r="D21" s="31"/>
      <c r="E21" s="31"/>
      <c r="F21" s="34"/>
      <c r="G21" s="34"/>
      <c r="H21" s="31"/>
      <c r="I21" s="34"/>
      <c r="J21" s="31"/>
      <c r="K21" s="35"/>
      <c r="L21" s="31"/>
      <c r="M21" s="31"/>
      <c r="N21" s="31"/>
      <c r="O21" s="35"/>
    </row>
    <row r="22" spans="1:15" x14ac:dyDescent="0.2">
      <c r="A22" s="30">
        <v>21</v>
      </c>
      <c r="B22" s="31"/>
      <c r="C22" s="31"/>
      <c r="D22" s="31"/>
      <c r="E22" s="31"/>
      <c r="F22" s="34"/>
      <c r="G22" s="34"/>
      <c r="H22" s="31"/>
      <c r="I22" s="34"/>
      <c r="J22" s="31"/>
      <c r="K22" s="32"/>
      <c r="L22" s="31"/>
      <c r="M22" s="31"/>
      <c r="N22" s="31"/>
      <c r="O22" s="32"/>
    </row>
    <row r="23" spans="1:15" x14ac:dyDescent="0.2">
      <c r="A23" s="30">
        <v>22</v>
      </c>
      <c r="B23" s="31"/>
      <c r="C23" s="31"/>
      <c r="D23" s="31"/>
      <c r="E23" s="31"/>
      <c r="F23" s="34"/>
      <c r="G23" s="34"/>
      <c r="H23" s="31"/>
      <c r="I23" s="34"/>
      <c r="J23" s="31"/>
      <c r="K23" s="32"/>
      <c r="L23" s="31"/>
      <c r="M23" s="31"/>
      <c r="N23" s="31"/>
      <c r="O23" s="35"/>
    </row>
    <row r="24" spans="1:15" x14ac:dyDescent="0.2">
      <c r="A24" s="30">
        <v>23</v>
      </c>
      <c r="B24" s="31"/>
      <c r="C24" s="31"/>
      <c r="D24" s="31"/>
      <c r="E24" s="31"/>
      <c r="F24" s="34"/>
      <c r="G24" s="34"/>
      <c r="H24" s="31"/>
      <c r="I24" s="34"/>
      <c r="J24" s="31"/>
      <c r="K24" s="35"/>
      <c r="L24" s="31"/>
      <c r="M24" s="31"/>
      <c r="N24" s="31"/>
      <c r="O24" s="35"/>
    </row>
    <row r="25" spans="1:15" x14ac:dyDescent="0.2">
      <c r="A25" s="30">
        <v>24</v>
      </c>
      <c r="B25" s="31"/>
      <c r="C25" s="31"/>
      <c r="D25" s="31"/>
      <c r="E25" s="31"/>
      <c r="F25" s="34"/>
      <c r="G25" s="34"/>
      <c r="H25" s="31"/>
      <c r="I25" s="34"/>
      <c r="J25" s="31"/>
      <c r="K25" s="35"/>
      <c r="L25" s="31"/>
      <c r="M25" s="31"/>
      <c r="N25" s="31"/>
      <c r="O25" s="32"/>
    </row>
    <row r="26" spans="1:15" x14ac:dyDescent="0.2">
      <c r="A26" s="30">
        <v>25</v>
      </c>
      <c r="B26" s="31"/>
      <c r="C26" s="31"/>
      <c r="D26" s="31"/>
      <c r="E26" s="31"/>
      <c r="F26" s="34"/>
      <c r="G26" s="34"/>
      <c r="H26" s="31"/>
      <c r="I26" s="34"/>
      <c r="J26" s="31"/>
      <c r="K26" s="32"/>
      <c r="L26" s="31"/>
      <c r="M26" s="31"/>
      <c r="N26" s="31"/>
      <c r="O26" s="32"/>
    </row>
    <row r="27" spans="1:15" x14ac:dyDescent="0.2">
      <c r="A27" s="30">
        <v>26</v>
      </c>
      <c r="B27" s="31"/>
      <c r="C27" s="31"/>
      <c r="D27" s="33"/>
      <c r="E27" s="33"/>
      <c r="F27" s="34"/>
      <c r="G27" s="34"/>
      <c r="H27" s="33"/>
      <c r="I27" s="76"/>
      <c r="J27" s="33"/>
      <c r="K27" s="32"/>
      <c r="L27" s="33"/>
      <c r="M27" s="33"/>
      <c r="N27" s="33"/>
      <c r="O27" s="32"/>
    </row>
    <row r="28" spans="1:15" s="36" customFormat="1" x14ac:dyDescent="0.2">
      <c r="A28" s="30">
        <v>27</v>
      </c>
      <c r="B28" s="31"/>
      <c r="C28" s="31"/>
      <c r="D28" s="31"/>
      <c r="E28" s="31"/>
      <c r="F28" s="34"/>
      <c r="G28" s="34"/>
      <c r="H28" s="31"/>
      <c r="I28" s="34"/>
      <c r="J28" s="31"/>
      <c r="K28" s="35"/>
      <c r="L28" s="31"/>
      <c r="M28" s="31"/>
      <c r="N28" s="31"/>
      <c r="O28" s="35"/>
    </row>
    <row r="29" spans="1:15" s="36" customFormat="1" x14ac:dyDescent="0.2">
      <c r="A29" s="30">
        <v>28</v>
      </c>
      <c r="B29" s="31"/>
      <c r="C29" s="31"/>
      <c r="D29" s="31"/>
      <c r="E29" s="31"/>
      <c r="F29" s="34"/>
      <c r="G29" s="34"/>
      <c r="H29" s="31"/>
      <c r="I29" s="34"/>
      <c r="J29" s="31"/>
      <c r="K29" s="32"/>
      <c r="L29" s="31"/>
      <c r="M29" s="31"/>
      <c r="N29" s="31"/>
      <c r="O29" s="32"/>
    </row>
    <row r="30" spans="1:15" s="36" customFormat="1" x14ac:dyDescent="0.2">
      <c r="A30" s="30">
        <v>29</v>
      </c>
      <c r="B30" s="31"/>
      <c r="C30" s="31"/>
      <c r="D30" s="31"/>
      <c r="E30" s="31"/>
      <c r="F30" s="34"/>
      <c r="G30" s="34"/>
      <c r="H30" s="31"/>
      <c r="I30" s="34"/>
      <c r="J30" s="31"/>
      <c r="K30" s="35"/>
      <c r="L30" s="31"/>
      <c r="M30" s="31"/>
      <c r="N30" s="31"/>
      <c r="O30" s="35"/>
    </row>
    <row r="31" spans="1:15" s="36" customFormat="1" x14ac:dyDescent="0.2">
      <c r="A31" s="30">
        <v>30</v>
      </c>
      <c r="B31" s="31"/>
      <c r="C31" s="31"/>
      <c r="D31" s="31"/>
      <c r="E31" s="31"/>
      <c r="F31" s="34"/>
      <c r="G31" s="34"/>
      <c r="H31" s="31"/>
      <c r="I31" s="34"/>
      <c r="J31" s="31"/>
      <c r="K31" s="35"/>
      <c r="L31" s="31"/>
      <c r="M31" s="31"/>
      <c r="N31" s="31"/>
      <c r="O31" s="35"/>
    </row>
    <row r="32" spans="1:15" s="36" customFormat="1" x14ac:dyDescent="0.2">
      <c r="A32" s="30">
        <v>31</v>
      </c>
      <c r="B32" s="31"/>
      <c r="C32" s="31"/>
      <c r="D32" s="31"/>
      <c r="E32" s="31"/>
      <c r="F32" s="34"/>
      <c r="G32" s="34"/>
      <c r="H32" s="31"/>
      <c r="I32" s="34"/>
      <c r="J32" s="31"/>
      <c r="K32" s="35"/>
      <c r="L32" s="31"/>
      <c r="M32" s="31"/>
      <c r="N32" s="31"/>
      <c r="O32" s="32"/>
    </row>
    <row r="33" spans="1:15" s="36" customFormat="1" x14ac:dyDescent="0.2">
      <c r="A33" s="30">
        <v>32</v>
      </c>
      <c r="B33" s="31"/>
      <c r="C33" s="31"/>
      <c r="D33" s="31"/>
      <c r="E33" s="31"/>
      <c r="F33" s="34"/>
      <c r="G33" s="34"/>
      <c r="H33" s="31"/>
      <c r="I33" s="34"/>
      <c r="J33" s="31"/>
      <c r="K33" s="35"/>
      <c r="L33" s="31"/>
      <c r="M33" s="31"/>
      <c r="N33" s="31"/>
      <c r="O33" s="32"/>
    </row>
    <row r="34" spans="1:15" s="36" customFormat="1" x14ac:dyDescent="0.2">
      <c r="A34" s="30"/>
      <c r="B34" s="31"/>
      <c r="C34" s="31"/>
      <c r="D34" s="31"/>
      <c r="E34" s="31"/>
      <c r="F34" s="34"/>
      <c r="G34" s="34"/>
      <c r="H34" s="31"/>
      <c r="I34" s="34"/>
      <c r="J34" s="31"/>
      <c r="K34" s="35"/>
      <c r="L34" s="31"/>
      <c r="M34" s="31"/>
      <c r="N34" s="31"/>
      <c r="O34" s="32"/>
    </row>
  </sheetData>
  <phoneticPr fontId="15" type="noConversion"/>
  <hyperlinks>
    <hyperlink ref="K2" r:id="rId1" xr:uid="{00000000-0004-0000-0000-000000000000}"/>
    <hyperlink ref="K8" r:id="rId2" xr:uid="{00000000-0004-0000-0000-000002000000}"/>
    <hyperlink ref="K7" r:id="rId3" xr:uid="{00000000-0004-0000-0000-000003000000}"/>
    <hyperlink ref="K3" r:id="rId4" xr:uid="{00000000-0004-0000-0000-000006000000}"/>
    <hyperlink ref="K6" r:id="rId5" xr:uid="{00000000-0004-0000-0000-000009000000}"/>
    <hyperlink ref="O6" r:id="rId6" xr:uid="{00000000-0004-0000-0000-00000A000000}"/>
    <hyperlink ref="K5" r:id="rId7" xr:uid="{E7EBC5BB-8E53-45C7-92A3-0B0482D8F5DF}"/>
    <hyperlink ref="O8" r:id="rId8" xr:uid="{00000000-0004-0000-0000-000008000000}"/>
  </hyperlinks>
  <pageMargins left="0.75" right="0.75" top="1" bottom="1" header="0" footer="0"/>
  <pageSetup paperSize="9" orientation="landscape" r:id="rId9"/>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7"/>
  <sheetViews>
    <sheetView showGridLines="0" zoomScaleNormal="100" zoomScaleSheetLayoutView="90" workbookViewId="0">
      <selection activeCell="O14" sqref="O14"/>
    </sheetView>
  </sheetViews>
  <sheetFormatPr defaultColWidth="4.7109375" defaultRowHeight="18" customHeight="1" x14ac:dyDescent="0.2"/>
  <cols>
    <col min="1" max="16384" width="4.7109375" style="1"/>
  </cols>
  <sheetData>
    <row r="1" spans="1:21" ht="20.100000000000001" customHeight="1" thickBot="1" x14ac:dyDescent="0.25">
      <c r="A1" s="2" t="s">
        <v>205</v>
      </c>
      <c r="B1" s="11"/>
      <c r="C1" s="11"/>
      <c r="D1" s="393" t="s">
        <v>204</v>
      </c>
      <c r="E1" s="393"/>
      <c r="F1" s="393"/>
      <c r="G1" s="393"/>
      <c r="H1" s="393"/>
      <c r="I1" s="393"/>
      <c r="J1" s="393"/>
      <c r="K1" s="393"/>
      <c r="L1" s="393"/>
      <c r="M1" s="393"/>
      <c r="N1" s="393"/>
      <c r="O1" s="393"/>
      <c r="P1" s="393"/>
      <c r="Q1" s="393"/>
      <c r="R1" s="393"/>
      <c r="S1" s="393"/>
      <c r="T1" s="394"/>
    </row>
    <row r="7" spans="1:21" ht="18" customHeight="1" x14ac:dyDescent="0.2">
      <c r="A7" s="4" t="s">
        <v>3</v>
      </c>
    </row>
    <row r="8" spans="1:21" ht="18" customHeight="1" x14ac:dyDescent="0.2">
      <c r="A8" s="5" t="s">
        <v>19</v>
      </c>
      <c r="B8" s="12"/>
      <c r="C8" s="12"/>
      <c r="D8" s="12"/>
      <c r="E8" s="395"/>
      <c r="F8" s="395"/>
      <c r="G8" s="395"/>
      <c r="H8" s="395"/>
      <c r="I8" s="395"/>
      <c r="J8" s="395"/>
      <c r="K8" s="12"/>
      <c r="L8" s="12" t="s">
        <v>20</v>
      </c>
      <c r="M8" s="12"/>
      <c r="N8" s="12"/>
      <c r="O8" s="395"/>
      <c r="P8" s="396"/>
      <c r="Q8" s="396"/>
      <c r="R8" s="396"/>
      <c r="S8" s="396"/>
      <c r="T8" s="397"/>
      <c r="U8" s="13"/>
    </row>
    <row r="9" spans="1:21" ht="18" customHeight="1" x14ac:dyDescent="0.2">
      <c r="A9" s="120" t="s">
        <v>202</v>
      </c>
      <c r="B9" s="121"/>
      <c r="C9" s="121"/>
      <c r="D9" s="121"/>
      <c r="E9" s="122"/>
      <c r="F9" s="122"/>
      <c r="G9" s="122"/>
      <c r="H9" s="122"/>
      <c r="I9" s="122"/>
      <c r="J9" s="122"/>
      <c r="K9" s="121"/>
      <c r="M9" s="121"/>
      <c r="N9" s="121"/>
      <c r="O9" s="402"/>
      <c r="P9" s="403"/>
      <c r="Q9" s="403"/>
      <c r="R9" s="403"/>
      <c r="S9" s="403"/>
      <c r="T9" s="404"/>
      <c r="U9" s="13"/>
    </row>
    <row r="10" spans="1:21" ht="18" customHeight="1" x14ac:dyDescent="0.2">
      <c r="A10" s="6" t="s">
        <v>21</v>
      </c>
      <c r="B10" s="7"/>
      <c r="C10" s="7"/>
      <c r="D10" s="14" t="s">
        <v>22</v>
      </c>
      <c r="E10" s="398"/>
      <c r="F10" s="398"/>
      <c r="G10" s="14" t="s">
        <v>23</v>
      </c>
      <c r="H10" s="398"/>
      <c r="I10" s="398"/>
      <c r="J10" s="7"/>
      <c r="K10" s="7"/>
      <c r="L10" s="7" t="s">
        <v>24</v>
      </c>
      <c r="M10" s="7"/>
      <c r="N10" s="7"/>
      <c r="O10" s="399"/>
      <c r="P10" s="400"/>
      <c r="Q10" s="400"/>
      <c r="R10" s="400"/>
      <c r="S10" s="400"/>
      <c r="T10" s="401"/>
      <c r="U10" s="13"/>
    </row>
    <row r="11" spans="1:21" ht="18" customHeight="1" x14ac:dyDescent="0.2">
      <c r="A11" s="124" t="s">
        <v>715</v>
      </c>
      <c r="B11" s="125"/>
      <c r="C11" s="125"/>
      <c r="D11" s="126"/>
      <c r="E11" s="128"/>
      <c r="F11" s="128"/>
      <c r="G11" s="126"/>
      <c r="H11" s="128"/>
      <c r="I11" s="128"/>
      <c r="J11" s="116"/>
      <c r="K11" s="116"/>
      <c r="L11" s="116"/>
      <c r="M11" s="116"/>
      <c r="N11" s="116"/>
      <c r="O11" s="129"/>
      <c r="P11" s="129"/>
      <c r="Q11" s="129"/>
      <c r="R11" s="129"/>
      <c r="S11" s="129"/>
      <c r="T11" s="130"/>
      <c r="U11" s="13"/>
    </row>
    <row r="12" spans="1:21" ht="18" customHeight="1" x14ac:dyDescent="0.2">
      <c r="A12" s="8" t="s">
        <v>25</v>
      </c>
      <c r="B12" s="9"/>
      <c r="C12" s="9"/>
      <c r="D12" s="15" t="s">
        <v>22</v>
      </c>
      <c r="E12" s="117"/>
      <c r="F12" s="15" t="s">
        <v>23</v>
      </c>
      <c r="G12" s="117"/>
      <c r="H12" s="17" t="s">
        <v>26</v>
      </c>
      <c r="I12" s="18"/>
      <c r="J12" s="9"/>
      <c r="K12" s="9"/>
      <c r="L12" s="9" t="s">
        <v>27</v>
      </c>
      <c r="M12" s="9"/>
      <c r="N12" s="9"/>
      <c r="O12" s="405"/>
      <c r="P12" s="406"/>
      <c r="Q12" s="406"/>
      <c r="R12" s="406"/>
      <c r="S12" s="406"/>
      <c r="T12" s="407"/>
      <c r="U12" s="13"/>
    </row>
    <row r="13" spans="1:21" ht="18" customHeight="1" x14ac:dyDescent="0.2">
      <c r="A13" s="123" t="s">
        <v>203</v>
      </c>
    </row>
    <row r="14" spans="1:21" ht="15.75" customHeight="1" x14ac:dyDescent="0.2"/>
    <row r="15" spans="1:21" ht="18" customHeight="1" thickBot="1" x14ac:dyDescent="0.25">
      <c r="B15" s="4" t="s">
        <v>28</v>
      </c>
    </row>
    <row r="16" spans="1:21" ht="15.95" customHeight="1" x14ac:dyDescent="0.2">
      <c r="B16" s="408" t="s">
        <v>29</v>
      </c>
      <c r="C16" s="409"/>
      <c r="D16" s="410" t="s">
        <v>30</v>
      </c>
      <c r="E16" s="410"/>
      <c r="F16" s="410" t="s">
        <v>31</v>
      </c>
      <c r="G16" s="410"/>
      <c r="H16" s="410" t="s">
        <v>32</v>
      </c>
      <c r="I16" s="410"/>
      <c r="J16" s="410" t="s">
        <v>33</v>
      </c>
      <c r="K16" s="410"/>
      <c r="L16" s="410" t="s">
        <v>34</v>
      </c>
      <c r="M16" s="410"/>
      <c r="N16" s="410" t="s">
        <v>35</v>
      </c>
      <c r="O16" s="410"/>
      <c r="P16" s="410" t="s">
        <v>36</v>
      </c>
      <c r="Q16" s="410"/>
      <c r="R16" s="411" t="s">
        <v>37</v>
      </c>
      <c r="S16" s="411"/>
    </row>
    <row r="17" spans="1:20" ht="15.95" customHeight="1" x14ac:dyDescent="0.2">
      <c r="B17" s="412" t="s">
        <v>38</v>
      </c>
      <c r="C17" s="413"/>
      <c r="D17" s="19" t="s">
        <v>39</v>
      </c>
      <c r="E17" s="19" t="s">
        <v>40</v>
      </c>
      <c r="F17" s="19" t="s">
        <v>39</v>
      </c>
      <c r="G17" s="19" t="s">
        <v>40</v>
      </c>
      <c r="H17" s="19" t="s">
        <v>39</v>
      </c>
      <c r="I17" s="19" t="s">
        <v>40</v>
      </c>
      <c r="J17" s="19" t="s">
        <v>39</v>
      </c>
      <c r="K17" s="19" t="s">
        <v>40</v>
      </c>
      <c r="L17" s="19" t="s">
        <v>39</v>
      </c>
      <c r="M17" s="19" t="s">
        <v>40</v>
      </c>
      <c r="N17" s="19" t="s">
        <v>39</v>
      </c>
      <c r="O17" s="19" t="s">
        <v>40</v>
      </c>
      <c r="P17" s="19" t="s">
        <v>39</v>
      </c>
      <c r="Q17" s="19" t="s">
        <v>40</v>
      </c>
      <c r="R17" s="416" t="s">
        <v>41</v>
      </c>
      <c r="S17" s="417"/>
    </row>
    <row r="18" spans="1:20" ht="20.100000000000001" customHeight="1" x14ac:dyDescent="0.2">
      <c r="B18" s="414"/>
      <c r="C18" s="415"/>
      <c r="D18" s="20"/>
      <c r="E18" s="20"/>
      <c r="F18" s="21"/>
      <c r="G18" s="21"/>
      <c r="H18" s="21"/>
      <c r="I18" s="21"/>
      <c r="J18" s="21"/>
      <c r="K18" s="21"/>
      <c r="L18" s="21"/>
      <c r="M18" s="21"/>
      <c r="N18" s="21"/>
      <c r="O18" s="21"/>
      <c r="P18" s="21"/>
      <c r="Q18" s="21"/>
      <c r="R18" s="418"/>
      <c r="S18" s="419"/>
    </row>
    <row r="19" spans="1:20" ht="39.950000000000003" customHeight="1" x14ac:dyDescent="0.2">
      <c r="B19" s="420" t="s">
        <v>42</v>
      </c>
      <c r="C19" s="421"/>
      <c r="D19" s="422"/>
      <c r="E19" s="423"/>
      <c r="F19" s="422"/>
      <c r="G19" s="423"/>
      <c r="H19" s="422"/>
      <c r="I19" s="423"/>
      <c r="J19" s="422"/>
      <c r="K19" s="423"/>
      <c r="L19" s="422"/>
      <c r="M19" s="423"/>
      <c r="N19" s="422"/>
      <c r="O19" s="423"/>
      <c r="P19" s="422"/>
      <c r="Q19" s="423"/>
      <c r="R19" s="424"/>
      <c r="S19" s="424"/>
    </row>
    <row r="21" spans="1:20" ht="18" customHeight="1" x14ac:dyDescent="0.2">
      <c r="A21" s="4" t="s">
        <v>43</v>
      </c>
    </row>
    <row r="22" spans="1:20" ht="50.25" customHeight="1" x14ac:dyDescent="0.2">
      <c r="A22" s="425"/>
      <c r="B22" s="426"/>
      <c r="C22" s="426"/>
      <c r="D22" s="426"/>
      <c r="E22" s="426"/>
      <c r="F22" s="426"/>
      <c r="G22" s="426"/>
      <c r="H22" s="426"/>
      <c r="I22" s="426"/>
      <c r="J22" s="426"/>
      <c r="K22" s="426"/>
      <c r="L22" s="426"/>
      <c r="M22" s="426"/>
      <c r="N22" s="426"/>
      <c r="O22" s="426"/>
      <c r="P22" s="426"/>
      <c r="Q22" s="426"/>
      <c r="R22" s="426"/>
      <c r="S22" s="426"/>
      <c r="T22" s="427"/>
    </row>
    <row r="23" spans="1:20" ht="9.75" customHeight="1" x14ac:dyDescent="0.2"/>
    <row r="24" spans="1:20" ht="18" customHeight="1" x14ac:dyDescent="0.2">
      <c r="A24" s="4" t="s">
        <v>44</v>
      </c>
    </row>
    <row r="25" spans="1:20" ht="18" customHeight="1" x14ac:dyDescent="0.2">
      <c r="A25" s="22" t="s">
        <v>45</v>
      </c>
      <c r="B25" s="416" t="s">
        <v>46</v>
      </c>
      <c r="C25" s="428"/>
      <c r="D25" s="428"/>
      <c r="E25" s="428"/>
      <c r="F25" s="428"/>
      <c r="G25" s="417"/>
      <c r="H25" s="416" t="s">
        <v>47</v>
      </c>
      <c r="I25" s="428"/>
      <c r="J25" s="417"/>
      <c r="K25" s="22" t="s">
        <v>45</v>
      </c>
      <c r="L25" s="416" t="s">
        <v>46</v>
      </c>
      <c r="M25" s="428"/>
      <c r="N25" s="428"/>
      <c r="O25" s="428"/>
      <c r="P25" s="428"/>
      <c r="Q25" s="417"/>
      <c r="R25" s="416" t="s">
        <v>47</v>
      </c>
      <c r="S25" s="428"/>
      <c r="T25" s="417"/>
    </row>
    <row r="26" spans="1:20" ht="18" customHeight="1" x14ac:dyDescent="0.2">
      <c r="A26" s="23">
        <v>1</v>
      </c>
      <c r="B26" s="435"/>
      <c r="C26" s="436"/>
      <c r="D26" s="436"/>
      <c r="E26" s="436"/>
      <c r="F26" s="436"/>
      <c r="G26" s="437"/>
      <c r="H26" s="438"/>
      <c r="I26" s="439"/>
      <c r="J26" s="440"/>
      <c r="K26" s="23">
        <v>13</v>
      </c>
      <c r="L26" s="435"/>
      <c r="M26" s="436"/>
      <c r="N26" s="436"/>
      <c r="O26" s="436"/>
      <c r="P26" s="436"/>
      <c r="Q26" s="437"/>
      <c r="R26" s="438"/>
      <c r="S26" s="439"/>
      <c r="T26" s="440"/>
    </row>
    <row r="27" spans="1:20" ht="18" customHeight="1" x14ac:dyDescent="0.2">
      <c r="A27" s="24">
        <v>2</v>
      </c>
      <c r="B27" s="429"/>
      <c r="C27" s="430"/>
      <c r="D27" s="430"/>
      <c r="E27" s="430"/>
      <c r="F27" s="430"/>
      <c r="G27" s="431"/>
      <c r="H27" s="432"/>
      <c r="I27" s="433"/>
      <c r="J27" s="434"/>
      <c r="K27" s="24">
        <v>14</v>
      </c>
      <c r="L27" s="429"/>
      <c r="M27" s="430"/>
      <c r="N27" s="430"/>
      <c r="O27" s="430"/>
      <c r="P27" s="430"/>
      <c r="Q27" s="431"/>
      <c r="R27" s="432"/>
      <c r="S27" s="433"/>
      <c r="T27" s="434"/>
    </row>
    <row r="28" spans="1:20" ht="18" customHeight="1" x14ac:dyDescent="0.2">
      <c r="A28" s="24">
        <v>3</v>
      </c>
      <c r="B28" s="429"/>
      <c r="C28" s="430"/>
      <c r="D28" s="430"/>
      <c r="E28" s="430"/>
      <c r="F28" s="430"/>
      <c r="G28" s="431"/>
      <c r="H28" s="432"/>
      <c r="I28" s="433"/>
      <c r="J28" s="434"/>
      <c r="K28" s="24">
        <v>15</v>
      </c>
      <c r="L28" s="429"/>
      <c r="M28" s="430"/>
      <c r="N28" s="430"/>
      <c r="O28" s="430"/>
      <c r="P28" s="430"/>
      <c r="Q28" s="431"/>
      <c r="R28" s="432"/>
      <c r="S28" s="433"/>
      <c r="T28" s="434"/>
    </row>
    <row r="29" spans="1:20" ht="18" customHeight="1" x14ac:dyDescent="0.2">
      <c r="A29" s="24">
        <v>4</v>
      </c>
      <c r="B29" s="429"/>
      <c r="C29" s="430"/>
      <c r="D29" s="430"/>
      <c r="E29" s="430"/>
      <c r="F29" s="430"/>
      <c r="G29" s="431"/>
      <c r="H29" s="432"/>
      <c r="I29" s="433"/>
      <c r="J29" s="434"/>
      <c r="K29" s="24">
        <v>16</v>
      </c>
      <c r="L29" s="429"/>
      <c r="M29" s="430"/>
      <c r="N29" s="430"/>
      <c r="O29" s="430"/>
      <c r="P29" s="430"/>
      <c r="Q29" s="431"/>
      <c r="R29" s="432"/>
      <c r="S29" s="433"/>
      <c r="T29" s="434"/>
    </row>
    <row r="30" spans="1:20" ht="18" customHeight="1" x14ac:dyDescent="0.2">
      <c r="A30" s="24">
        <v>5</v>
      </c>
      <c r="B30" s="429"/>
      <c r="C30" s="430"/>
      <c r="D30" s="430"/>
      <c r="E30" s="430"/>
      <c r="F30" s="430"/>
      <c r="G30" s="431"/>
      <c r="H30" s="432"/>
      <c r="I30" s="433"/>
      <c r="J30" s="434"/>
      <c r="K30" s="24">
        <v>17</v>
      </c>
      <c r="L30" s="429"/>
      <c r="M30" s="430"/>
      <c r="N30" s="430"/>
      <c r="O30" s="430"/>
      <c r="P30" s="430"/>
      <c r="Q30" s="431"/>
      <c r="R30" s="432"/>
      <c r="S30" s="433"/>
      <c r="T30" s="434"/>
    </row>
    <row r="31" spans="1:20" ht="18" customHeight="1" x14ac:dyDescent="0.2">
      <c r="A31" s="24">
        <v>6</v>
      </c>
      <c r="B31" s="429"/>
      <c r="C31" s="430"/>
      <c r="D31" s="430"/>
      <c r="E31" s="430"/>
      <c r="F31" s="430"/>
      <c r="G31" s="431"/>
      <c r="H31" s="432"/>
      <c r="I31" s="433"/>
      <c r="J31" s="434"/>
      <c r="K31" s="24">
        <v>18</v>
      </c>
      <c r="L31" s="429"/>
      <c r="M31" s="430"/>
      <c r="N31" s="430"/>
      <c r="O31" s="430"/>
      <c r="P31" s="430"/>
      <c r="Q31" s="431"/>
      <c r="R31" s="432"/>
      <c r="S31" s="433"/>
      <c r="T31" s="434"/>
    </row>
    <row r="32" spans="1:20" ht="18" customHeight="1" x14ac:dyDescent="0.2">
      <c r="A32" s="24">
        <v>7</v>
      </c>
      <c r="B32" s="429"/>
      <c r="C32" s="430"/>
      <c r="D32" s="430"/>
      <c r="E32" s="430"/>
      <c r="F32" s="430"/>
      <c r="G32" s="431"/>
      <c r="H32" s="432"/>
      <c r="I32" s="433"/>
      <c r="J32" s="434"/>
      <c r="K32" s="24">
        <v>19</v>
      </c>
      <c r="L32" s="429"/>
      <c r="M32" s="430"/>
      <c r="N32" s="430"/>
      <c r="O32" s="430"/>
      <c r="P32" s="430"/>
      <c r="Q32" s="431"/>
      <c r="R32" s="432"/>
      <c r="S32" s="433"/>
      <c r="T32" s="434"/>
    </row>
    <row r="33" spans="1:20" ht="18" customHeight="1" x14ac:dyDescent="0.2">
      <c r="A33" s="24">
        <v>8</v>
      </c>
      <c r="B33" s="429"/>
      <c r="C33" s="430"/>
      <c r="D33" s="430"/>
      <c r="E33" s="430"/>
      <c r="F33" s="430"/>
      <c r="G33" s="431"/>
      <c r="H33" s="432"/>
      <c r="I33" s="433"/>
      <c r="J33" s="434"/>
      <c r="K33" s="24">
        <v>20</v>
      </c>
      <c r="L33" s="429"/>
      <c r="M33" s="430"/>
      <c r="N33" s="430"/>
      <c r="O33" s="430"/>
      <c r="P33" s="430"/>
      <c r="Q33" s="431"/>
      <c r="R33" s="432"/>
      <c r="S33" s="433"/>
      <c r="T33" s="434"/>
    </row>
    <row r="34" spans="1:20" ht="18" customHeight="1" x14ac:dyDescent="0.2">
      <c r="A34" s="24">
        <v>9</v>
      </c>
      <c r="B34" s="429"/>
      <c r="C34" s="430"/>
      <c r="D34" s="430"/>
      <c r="E34" s="430"/>
      <c r="F34" s="430"/>
      <c r="G34" s="431"/>
      <c r="H34" s="432"/>
      <c r="I34" s="433"/>
      <c r="J34" s="434"/>
      <c r="K34" s="24">
        <v>21</v>
      </c>
      <c r="L34" s="429"/>
      <c r="M34" s="430"/>
      <c r="N34" s="430"/>
      <c r="O34" s="430"/>
      <c r="P34" s="430"/>
      <c r="Q34" s="431"/>
      <c r="R34" s="432"/>
      <c r="S34" s="433"/>
      <c r="T34" s="434"/>
    </row>
    <row r="35" spans="1:20" ht="18" customHeight="1" x14ac:dyDescent="0.2">
      <c r="A35" s="24">
        <v>10</v>
      </c>
      <c r="B35" s="429"/>
      <c r="C35" s="430"/>
      <c r="D35" s="430"/>
      <c r="E35" s="430"/>
      <c r="F35" s="430"/>
      <c r="G35" s="431"/>
      <c r="H35" s="432"/>
      <c r="I35" s="433"/>
      <c r="J35" s="434"/>
      <c r="K35" s="24">
        <v>22</v>
      </c>
      <c r="L35" s="429"/>
      <c r="M35" s="430"/>
      <c r="N35" s="430"/>
      <c r="O35" s="430"/>
      <c r="P35" s="430"/>
      <c r="Q35" s="431"/>
      <c r="R35" s="432"/>
      <c r="S35" s="433"/>
      <c r="T35" s="434"/>
    </row>
    <row r="36" spans="1:20" ht="18" customHeight="1" x14ac:dyDescent="0.2">
      <c r="A36" s="24">
        <v>11</v>
      </c>
      <c r="B36" s="429"/>
      <c r="C36" s="430"/>
      <c r="D36" s="430"/>
      <c r="E36" s="430"/>
      <c r="F36" s="430"/>
      <c r="G36" s="431"/>
      <c r="H36" s="432"/>
      <c r="I36" s="433"/>
      <c r="J36" s="434"/>
      <c r="K36" s="24">
        <v>23</v>
      </c>
      <c r="L36" s="429"/>
      <c r="M36" s="430"/>
      <c r="N36" s="430"/>
      <c r="O36" s="430"/>
      <c r="P36" s="430"/>
      <c r="Q36" s="431"/>
      <c r="R36" s="432"/>
      <c r="S36" s="433"/>
      <c r="T36" s="434"/>
    </row>
    <row r="37" spans="1:20" ht="23.25" customHeight="1" x14ac:dyDescent="0.2">
      <c r="A37" s="25">
        <v>12</v>
      </c>
      <c r="B37" s="441"/>
      <c r="C37" s="442"/>
      <c r="D37" s="442"/>
      <c r="E37" s="442"/>
      <c r="F37" s="442"/>
      <c r="G37" s="443"/>
      <c r="H37" s="444"/>
      <c r="I37" s="445"/>
      <c r="J37" s="446"/>
      <c r="K37" s="25">
        <v>24</v>
      </c>
      <c r="L37" s="441"/>
      <c r="M37" s="442"/>
      <c r="N37" s="442"/>
      <c r="O37" s="442"/>
      <c r="P37" s="442"/>
      <c r="Q37" s="443"/>
      <c r="R37" s="444"/>
      <c r="S37" s="445"/>
      <c r="T37" s="446"/>
    </row>
  </sheetData>
  <mergeCells count="82">
    <mergeCell ref="B36:G36"/>
    <mergeCell ref="H36:J36"/>
    <mergeCell ref="L36:Q36"/>
    <mergeCell ref="R36:T36"/>
    <mergeCell ref="B37:G37"/>
    <mergeCell ref="H37:J37"/>
    <mergeCell ref="L37:Q37"/>
    <mergeCell ref="R37:T37"/>
    <mergeCell ref="B34:G34"/>
    <mergeCell ref="H34:J34"/>
    <mergeCell ref="L34:Q34"/>
    <mergeCell ref="R34:T34"/>
    <mergeCell ref="B35:G35"/>
    <mergeCell ref="H35:J35"/>
    <mergeCell ref="L35:Q35"/>
    <mergeCell ref="R35:T35"/>
    <mergeCell ref="B32:G32"/>
    <mergeCell ref="H32:J32"/>
    <mergeCell ref="L32:Q32"/>
    <mergeCell ref="R32:T32"/>
    <mergeCell ref="B33:G33"/>
    <mergeCell ref="H33:J33"/>
    <mergeCell ref="L33:Q33"/>
    <mergeCell ref="R33:T33"/>
    <mergeCell ref="B30:G30"/>
    <mergeCell ref="H30:J30"/>
    <mergeCell ref="L30:Q30"/>
    <mergeCell ref="R30:T30"/>
    <mergeCell ref="B31:G31"/>
    <mergeCell ref="H31:J31"/>
    <mergeCell ref="L31:Q31"/>
    <mergeCell ref="R31:T31"/>
    <mergeCell ref="B28:G28"/>
    <mergeCell ref="H28:J28"/>
    <mergeCell ref="L28:Q28"/>
    <mergeCell ref="R28:T28"/>
    <mergeCell ref="B29:G29"/>
    <mergeCell ref="H29:J29"/>
    <mergeCell ref="L29:Q29"/>
    <mergeCell ref="R29:T29"/>
    <mergeCell ref="B26:G26"/>
    <mergeCell ref="H26:J26"/>
    <mergeCell ref="L26:Q26"/>
    <mergeCell ref="R26:T26"/>
    <mergeCell ref="B27:G27"/>
    <mergeCell ref="H27:J27"/>
    <mergeCell ref="L27:Q27"/>
    <mergeCell ref="R27:T27"/>
    <mergeCell ref="A22:T22"/>
    <mergeCell ref="B25:G25"/>
    <mergeCell ref="H25:J25"/>
    <mergeCell ref="L25:Q25"/>
    <mergeCell ref="R25:T25"/>
    <mergeCell ref="B17:C18"/>
    <mergeCell ref="R17:S17"/>
    <mergeCell ref="R18:S18"/>
    <mergeCell ref="B19:C19"/>
    <mergeCell ref="D19:E19"/>
    <mergeCell ref="F19:G19"/>
    <mergeCell ref="H19:I19"/>
    <mergeCell ref="J19:K19"/>
    <mergeCell ref="L19:M19"/>
    <mergeCell ref="N19:O19"/>
    <mergeCell ref="P19:Q19"/>
    <mergeCell ref="R19:S19"/>
    <mergeCell ref="O12:T12"/>
    <mergeCell ref="B16:C16"/>
    <mergeCell ref="D16:E16"/>
    <mergeCell ref="F16:G16"/>
    <mergeCell ref="H16:I16"/>
    <mergeCell ref="J16:K16"/>
    <mergeCell ref="L16:M16"/>
    <mergeCell ref="N16:O16"/>
    <mergeCell ref="P16:Q16"/>
    <mergeCell ref="R16:S16"/>
    <mergeCell ref="D1:T1"/>
    <mergeCell ref="E8:J8"/>
    <mergeCell ref="O8:T8"/>
    <mergeCell ref="O9:T9"/>
    <mergeCell ref="E10:F10"/>
    <mergeCell ref="H10:I10"/>
    <mergeCell ref="O10:T10"/>
  </mergeCells>
  <printOptions horizontalCentered="1"/>
  <pageMargins left="0.19685039370078741" right="0.19685039370078741" top="0.78740157480314965" bottom="0.61" header="0.19685039370078741" footer="0.19685039370078741"/>
  <pageSetup paperSize="9" orientation="portrait" horizontalDpi="300" verticalDpi="300" r:id="rId1"/>
  <headerFooter alignWithMargins="0">
    <oddHeader>&amp;C&amp;8Razpisna dokumentacija LPŠ 2023</oddHeader>
    <oddFooter>&amp;C&amp;7OBČINA  ŽIROVNICA,  Breznica 3, 4274 Žirovnica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10</xdr:col>
                    <xdr:colOff>57150</xdr:colOff>
                    <xdr:row>8</xdr:row>
                    <xdr:rowOff>57150</xdr:rowOff>
                  </from>
                  <to>
                    <xdr:col>13</xdr:col>
                    <xdr:colOff>285750</xdr:colOff>
                    <xdr:row>9</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15</xdr:col>
                    <xdr:colOff>161925</xdr:colOff>
                    <xdr:row>8</xdr:row>
                    <xdr:rowOff>38100</xdr:rowOff>
                  </from>
                  <to>
                    <xdr:col>19</xdr:col>
                    <xdr:colOff>152400</xdr:colOff>
                    <xdr:row>9</xdr:row>
                    <xdr:rowOff>9525</xdr:rowOff>
                  </to>
                </anchor>
              </controlPr>
            </control>
          </mc:Choice>
        </mc:AlternateContent>
        <mc:AlternateContent xmlns:mc="http://schemas.openxmlformats.org/markup-compatibility/2006">
          <mc:Choice Requires="x14">
            <control shapeId="19459" r:id="rId6" name="Group Box 3">
              <controlPr defaultSize="0" autoFill="0" autoPict="0">
                <anchor moveWithCells="1">
                  <from>
                    <xdr:col>0</xdr:col>
                    <xdr:colOff>276225</xdr:colOff>
                    <xdr:row>2</xdr:row>
                    <xdr:rowOff>57150</xdr:rowOff>
                  </from>
                  <to>
                    <xdr:col>19</xdr:col>
                    <xdr:colOff>66675</xdr:colOff>
                    <xdr:row>4</xdr:row>
                    <xdr:rowOff>19050</xdr:rowOff>
                  </to>
                </anchor>
              </controlPr>
            </control>
          </mc:Choice>
        </mc:AlternateContent>
        <mc:AlternateContent xmlns:mc="http://schemas.openxmlformats.org/markup-compatibility/2006">
          <mc:Choice Requires="x14">
            <control shapeId="19460" r:id="rId7" name="Option Button 4">
              <controlPr defaultSize="0" autoFill="0" autoLine="0" autoPict="0">
                <anchor moveWithCells="1">
                  <from>
                    <xdr:col>1</xdr:col>
                    <xdr:colOff>152400</xdr:colOff>
                    <xdr:row>2</xdr:row>
                    <xdr:rowOff>190500</xdr:rowOff>
                  </from>
                  <to>
                    <xdr:col>8</xdr:col>
                    <xdr:colOff>295275</xdr:colOff>
                    <xdr:row>3</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68"/>
  <sheetViews>
    <sheetView showGridLines="0" zoomScaleNormal="100" zoomScaleSheetLayoutView="90" workbookViewId="0">
      <selection activeCell="N16" sqref="N16"/>
    </sheetView>
  </sheetViews>
  <sheetFormatPr defaultColWidth="4.7109375" defaultRowHeight="18" customHeight="1" x14ac:dyDescent="0.2"/>
  <cols>
    <col min="1" max="16384" width="4.7109375" style="1"/>
  </cols>
  <sheetData>
    <row r="1" spans="1:27" ht="20.100000000000001" customHeight="1" x14ac:dyDescent="0.2">
      <c r="A1" s="139" t="s">
        <v>62</v>
      </c>
      <c r="B1" s="140"/>
      <c r="C1" s="140"/>
      <c r="D1" s="470" t="s">
        <v>219</v>
      </c>
      <c r="E1" s="470"/>
      <c r="F1" s="470"/>
      <c r="G1" s="470"/>
      <c r="H1" s="470"/>
      <c r="I1" s="470"/>
      <c r="J1" s="470"/>
      <c r="K1" s="470"/>
      <c r="L1" s="470"/>
      <c r="M1" s="470"/>
      <c r="N1" s="470"/>
      <c r="O1" s="470"/>
      <c r="P1" s="470"/>
      <c r="Q1" s="470"/>
      <c r="R1" s="470"/>
      <c r="S1" s="470"/>
      <c r="T1" s="471"/>
    </row>
    <row r="2" spans="1:27" ht="18" customHeight="1" thickBot="1" x14ac:dyDescent="0.25">
      <c r="A2" s="137"/>
      <c r="B2" s="138"/>
      <c r="C2" s="138"/>
      <c r="D2" s="472"/>
      <c r="E2" s="472"/>
      <c r="F2" s="472"/>
      <c r="G2" s="472"/>
      <c r="H2" s="472"/>
      <c r="I2" s="472"/>
      <c r="J2" s="472"/>
      <c r="K2" s="472"/>
      <c r="L2" s="472"/>
      <c r="M2" s="472"/>
      <c r="N2" s="472"/>
      <c r="O2" s="472"/>
      <c r="P2" s="472"/>
      <c r="Q2" s="472"/>
      <c r="R2" s="472"/>
      <c r="S2" s="472"/>
      <c r="T2" s="473"/>
    </row>
    <row r="4" spans="1:27" ht="18" customHeight="1" x14ac:dyDescent="0.25">
      <c r="B4" s="41"/>
      <c r="C4" s="41"/>
      <c r="D4" s="41"/>
      <c r="E4" s="41"/>
      <c r="F4" s="41"/>
      <c r="G4" s="41"/>
      <c r="H4" s="41"/>
      <c r="I4" s="41"/>
      <c r="J4" s="41"/>
      <c r="K4" s="41"/>
      <c r="L4" s="41"/>
      <c r="M4" s="41"/>
      <c r="N4" s="41"/>
      <c r="O4" s="41"/>
      <c r="P4" s="41"/>
      <c r="Q4" s="41"/>
      <c r="R4" s="41"/>
      <c r="S4" s="41"/>
      <c r="W4" s="42"/>
      <c r="X4" s="42"/>
      <c r="Y4" s="42"/>
      <c r="Z4" s="42"/>
      <c r="AA4" s="42"/>
    </row>
    <row r="5" spans="1:27" ht="18" customHeight="1" x14ac:dyDescent="0.25">
      <c r="B5" s="41"/>
      <c r="C5" s="41"/>
      <c r="D5" s="41"/>
      <c r="E5" s="41"/>
      <c r="F5" s="41"/>
      <c r="G5" s="41"/>
      <c r="H5" s="41"/>
      <c r="I5" s="41"/>
      <c r="J5" s="41"/>
      <c r="K5" s="41"/>
      <c r="L5" s="41"/>
      <c r="M5" s="41"/>
      <c r="N5" s="41"/>
      <c r="O5" s="41"/>
      <c r="P5" s="41"/>
      <c r="Q5" s="41"/>
      <c r="R5" s="41"/>
      <c r="S5" s="41"/>
      <c r="W5" s="42"/>
      <c r="X5" s="42"/>
      <c r="Y5" s="42"/>
      <c r="Z5" s="42"/>
      <c r="AA5" s="42"/>
    </row>
    <row r="6" spans="1:27" ht="18" customHeight="1" x14ac:dyDescent="0.25">
      <c r="B6" s="41"/>
      <c r="C6" s="41"/>
      <c r="D6" s="41"/>
      <c r="E6" s="41"/>
      <c r="F6" s="41"/>
      <c r="G6" s="41"/>
      <c r="H6" s="41"/>
      <c r="I6" s="41"/>
      <c r="J6" s="41"/>
      <c r="K6" s="41"/>
      <c r="L6" s="41"/>
      <c r="M6" s="41"/>
      <c r="N6" s="41"/>
      <c r="O6" s="41"/>
      <c r="P6" s="41"/>
      <c r="Q6" s="41"/>
      <c r="R6" s="41"/>
      <c r="S6" s="41"/>
      <c r="W6" s="42"/>
      <c r="X6" s="42"/>
      <c r="Y6" s="42"/>
      <c r="Z6" s="42"/>
      <c r="AA6" s="42"/>
    </row>
    <row r="7" spans="1:27" ht="18" customHeight="1" x14ac:dyDescent="0.25">
      <c r="W7" s="42"/>
      <c r="X7" s="42"/>
      <c r="Y7" s="42"/>
      <c r="Z7" s="42"/>
      <c r="AA7" s="42"/>
    </row>
    <row r="8" spans="1:27" ht="18" customHeight="1" x14ac:dyDescent="0.25">
      <c r="W8" s="42"/>
      <c r="X8" s="42"/>
      <c r="Y8" s="42"/>
      <c r="Z8" s="42"/>
      <c r="AA8" s="42"/>
    </row>
    <row r="9" spans="1:27" ht="18" customHeight="1" x14ac:dyDescent="0.25">
      <c r="A9" s="4" t="s">
        <v>3</v>
      </c>
      <c r="W9" s="42"/>
      <c r="X9" s="42"/>
      <c r="Y9" s="42"/>
      <c r="Z9" s="42"/>
      <c r="AA9" s="42"/>
    </row>
    <row r="10" spans="1:27" ht="18" customHeight="1" x14ac:dyDescent="0.25">
      <c r="A10" s="5" t="s">
        <v>63</v>
      </c>
      <c r="B10" s="12"/>
      <c r="C10" s="12"/>
      <c r="D10" s="12"/>
      <c r="E10" s="395"/>
      <c r="F10" s="395"/>
      <c r="G10" s="395"/>
      <c r="H10" s="395"/>
      <c r="I10" s="395"/>
      <c r="J10" s="395"/>
      <c r="K10" s="12"/>
      <c r="L10" s="12" t="s">
        <v>64</v>
      </c>
      <c r="M10" s="12"/>
      <c r="N10" s="12"/>
      <c r="O10" s="395"/>
      <c r="P10" s="396"/>
      <c r="Q10" s="396"/>
      <c r="R10" s="396"/>
      <c r="S10" s="396"/>
      <c r="T10" s="397"/>
      <c r="U10" s="13"/>
      <c r="W10" s="42"/>
      <c r="X10" s="42"/>
      <c r="Y10" s="42"/>
      <c r="Z10" s="42"/>
      <c r="AA10" s="42"/>
    </row>
    <row r="11" spans="1:27" ht="18" customHeight="1" x14ac:dyDescent="0.2">
      <c r="A11" s="120" t="s">
        <v>206</v>
      </c>
      <c r="B11" s="121"/>
      <c r="C11" s="121"/>
      <c r="D11" s="121"/>
      <c r="E11" s="122"/>
      <c r="F11" s="122"/>
      <c r="G11" s="122"/>
      <c r="H11" s="122"/>
      <c r="I11" s="122"/>
      <c r="J11" s="122"/>
      <c r="K11" s="122"/>
      <c r="L11" s="122"/>
      <c r="M11" s="122"/>
      <c r="N11" s="122"/>
      <c r="O11" s="402"/>
      <c r="P11" s="403"/>
      <c r="Q11" s="403"/>
      <c r="R11" s="403"/>
      <c r="S11" s="403"/>
      <c r="T11" s="404"/>
      <c r="U11" s="13"/>
    </row>
    <row r="12" spans="1:27" ht="18" customHeight="1" x14ac:dyDescent="0.2">
      <c r="A12" s="54" t="s">
        <v>21</v>
      </c>
      <c r="B12" s="55"/>
      <c r="C12" s="55"/>
      <c r="D12" s="127" t="s">
        <v>22</v>
      </c>
      <c r="E12" s="474"/>
      <c r="F12" s="474"/>
      <c r="G12" s="127" t="s">
        <v>23</v>
      </c>
      <c r="H12" s="474"/>
      <c r="I12" s="474"/>
      <c r="J12" s="55"/>
      <c r="K12" s="55"/>
      <c r="L12" s="55" t="s">
        <v>24</v>
      </c>
      <c r="M12" s="55"/>
      <c r="N12" s="55"/>
      <c r="O12" s="475"/>
      <c r="P12" s="476"/>
      <c r="Q12" s="476"/>
      <c r="R12" s="476"/>
      <c r="S12" s="476"/>
      <c r="T12" s="477"/>
      <c r="U12" s="13"/>
    </row>
    <row r="13" spans="1:27" ht="18" customHeight="1" x14ac:dyDescent="0.2">
      <c r="A13" s="124" t="s">
        <v>209</v>
      </c>
      <c r="B13" s="125"/>
      <c r="C13" s="125"/>
      <c r="D13" s="126"/>
      <c r="E13" s="128"/>
      <c r="F13" s="128"/>
      <c r="G13" s="126"/>
      <c r="H13" s="128"/>
      <c r="I13" s="128"/>
      <c r="J13" s="480"/>
      <c r="K13" s="480"/>
      <c r="L13" s="480"/>
      <c r="M13" s="480"/>
      <c r="N13" s="480"/>
      <c r="O13" s="129"/>
      <c r="P13" s="129"/>
      <c r="Q13" s="129"/>
      <c r="R13" s="129"/>
      <c r="S13" s="129"/>
      <c r="T13" s="130"/>
      <c r="U13" s="13"/>
    </row>
    <row r="14" spans="1:27" ht="18" customHeight="1" x14ac:dyDescent="0.2">
      <c r="A14" s="8" t="s">
        <v>208</v>
      </c>
      <c r="B14" s="9"/>
      <c r="C14" s="9"/>
      <c r="D14" s="15"/>
      <c r="E14" s="132"/>
      <c r="F14" s="132"/>
      <c r="G14" s="15"/>
      <c r="H14" s="132"/>
      <c r="I14" s="132"/>
      <c r="J14" s="481"/>
      <c r="K14" s="481"/>
      <c r="L14" s="481"/>
      <c r="M14" s="481"/>
      <c r="N14" s="481"/>
      <c r="O14" s="133"/>
      <c r="P14" s="133"/>
      <c r="Q14" s="133"/>
      <c r="R14" s="133"/>
      <c r="S14" s="133"/>
      <c r="T14" s="134"/>
      <c r="U14" s="13"/>
    </row>
    <row r="15" spans="1:27" ht="18" customHeight="1" x14ac:dyDescent="0.2">
      <c r="A15" s="147" t="s">
        <v>203</v>
      </c>
    </row>
    <row r="18" spans="1:20" ht="18" customHeight="1" x14ac:dyDescent="0.2">
      <c r="A18" s="4" t="s">
        <v>65</v>
      </c>
    </row>
    <row r="19" spans="1:20" ht="18" customHeight="1" x14ac:dyDescent="0.2">
      <c r="A19" s="43" t="s">
        <v>66</v>
      </c>
      <c r="B19" s="44"/>
      <c r="C19" s="45"/>
      <c r="D19" s="462" t="s">
        <v>67</v>
      </c>
      <c r="E19" s="462"/>
      <c r="F19" s="46"/>
      <c r="G19" s="44" t="s">
        <v>68</v>
      </c>
      <c r="H19" s="44"/>
      <c r="I19" s="44"/>
      <c r="J19" s="44"/>
      <c r="K19" s="44"/>
      <c r="L19" s="45"/>
      <c r="M19" s="44"/>
      <c r="N19" s="44" t="s">
        <v>69</v>
      </c>
      <c r="O19" s="44"/>
      <c r="P19" s="44"/>
      <c r="Q19" s="44"/>
      <c r="R19" s="44"/>
      <c r="S19" s="47"/>
    </row>
    <row r="20" spans="1:20" ht="18" customHeight="1" x14ac:dyDescent="0.2">
      <c r="A20" s="136" t="s">
        <v>207</v>
      </c>
      <c r="B20" s="135"/>
      <c r="C20" s="135"/>
      <c r="D20" s="135"/>
      <c r="E20" s="135"/>
      <c r="F20" s="478"/>
      <c r="G20" s="478"/>
      <c r="H20" s="478"/>
      <c r="I20" s="478"/>
      <c r="J20" s="478"/>
      <c r="K20" s="478"/>
      <c r="L20" s="478"/>
      <c r="M20" s="478"/>
      <c r="N20" s="478"/>
      <c r="O20" s="478"/>
      <c r="P20" s="478"/>
      <c r="Q20" s="478"/>
      <c r="R20" s="478"/>
      <c r="S20" s="479"/>
    </row>
    <row r="24" spans="1:20" ht="18" customHeight="1" thickBot="1" x14ac:dyDescent="0.25">
      <c r="B24" s="4" t="s">
        <v>210</v>
      </c>
    </row>
    <row r="25" spans="1:20" ht="15.95" customHeight="1" x14ac:dyDescent="0.2">
      <c r="B25" s="408" t="s">
        <v>29</v>
      </c>
      <c r="C25" s="409"/>
      <c r="D25" s="410" t="s">
        <v>30</v>
      </c>
      <c r="E25" s="410"/>
      <c r="F25" s="410" t="s">
        <v>31</v>
      </c>
      <c r="G25" s="410"/>
      <c r="H25" s="410" t="s">
        <v>32</v>
      </c>
      <c r="I25" s="410"/>
      <c r="J25" s="410" t="s">
        <v>33</v>
      </c>
      <c r="K25" s="410"/>
      <c r="L25" s="410" t="s">
        <v>34</v>
      </c>
      <c r="M25" s="410"/>
      <c r="N25" s="410" t="s">
        <v>35</v>
      </c>
      <c r="O25" s="410"/>
      <c r="P25" s="410" t="s">
        <v>36</v>
      </c>
      <c r="Q25" s="410"/>
      <c r="R25" s="411" t="s">
        <v>37</v>
      </c>
      <c r="S25" s="411"/>
    </row>
    <row r="26" spans="1:20" ht="15.95" customHeight="1" x14ac:dyDescent="0.2">
      <c r="B26" s="412" t="s">
        <v>38</v>
      </c>
      <c r="C26" s="413"/>
      <c r="D26" s="19" t="s">
        <v>39</v>
      </c>
      <c r="E26" s="19" t="s">
        <v>40</v>
      </c>
      <c r="F26" s="19" t="s">
        <v>39</v>
      </c>
      <c r="G26" s="19" t="s">
        <v>40</v>
      </c>
      <c r="H26" s="19" t="s">
        <v>39</v>
      </c>
      <c r="I26" s="19" t="s">
        <v>40</v>
      </c>
      <c r="J26" s="19" t="s">
        <v>39</v>
      </c>
      <c r="K26" s="19" t="s">
        <v>40</v>
      </c>
      <c r="L26" s="19" t="s">
        <v>39</v>
      </c>
      <c r="M26" s="19" t="s">
        <v>40</v>
      </c>
      <c r="N26" s="19" t="s">
        <v>39</v>
      </c>
      <c r="O26" s="19" t="s">
        <v>40</v>
      </c>
      <c r="P26" s="19" t="s">
        <v>39</v>
      </c>
      <c r="Q26" s="19" t="s">
        <v>40</v>
      </c>
      <c r="R26" s="416" t="s">
        <v>41</v>
      </c>
      <c r="S26" s="417"/>
    </row>
    <row r="27" spans="1:20" ht="20.100000000000001" customHeight="1" x14ac:dyDescent="0.2">
      <c r="B27" s="414"/>
      <c r="C27" s="415"/>
      <c r="D27" s="20"/>
      <c r="E27" s="20"/>
      <c r="F27" s="21"/>
      <c r="G27" s="21"/>
      <c r="H27" s="21"/>
      <c r="I27" s="21"/>
      <c r="J27" s="21"/>
      <c r="K27" s="21"/>
      <c r="L27" s="21"/>
      <c r="M27" s="21"/>
      <c r="N27" s="21"/>
      <c r="O27" s="21"/>
      <c r="P27" s="21"/>
      <c r="Q27" s="21"/>
      <c r="R27" s="418"/>
      <c r="S27" s="419"/>
    </row>
    <row r="28" spans="1:20" ht="39.950000000000003" customHeight="1" x14ac:dyDescent="0.2">
      <c r="B28" s="420" t="s">
        <v>42</v>
      </c>
      <c r="C28" s="421"/>
      <c r="D28" s="422"/>
      <c r="E28" s="423"/>
      <c r="F28" s="422"/>
      <c r="G28" s="423"/>
      <c r="H28" s="422"/>
      <c r="I28" s="423"/>
      <c r="J28" s="422"/>
      <c r="K28" s="423"/>
      <c r="L28" s="422"/>
      <c r="M28" s="423"/>
      <c r="N28" s="422"/>
      <c r="O28" s="423"/>
      <c r="P28" s="422"/>
      <c r="Q28" s="423"/>
      <c r="R28" s="424"/>
      <c r="S28" s="424"/>
    </row>
    <row r="31" spans="1:20" ht="18" customHeight="1" x14ac:dyDescent="0.2">
      <c r="A31" s="4" t="s">
        <v>43</v>
      </c>
    </row>
    <row r="32" spans="1:20" ht="140.1" customHeight="1" x14ac:dyDescent="0.2">
      <c r="A32" s="425"/>
      <c r="B32" s="426"/>
      <c r="C32" s="426"/>
      <c r="D32" s="426"/>
      <c r="E32" s="426"/>
      <c r="F32" s="426"/>
      <c r="G32" s="426"/>
      <c r="H32" s="426"/>
      <c r="I32" s="426"/>
      <c r="J32" s="426"/>
      <c r="K32" s="426"/>
      <c r="L32" s="426"/>
      <c r="M32" s="426"/>
      <c r="N32" s="426"/>
      <c r="O32" s="426"/>
      <c r="P32" s="426"/>
      <c r="Q32" s="426"/>
      <c r="R32" s="426"/>
      <c r="S32" s="426"/>
      <c r="T32" s="427"/>
    </row>
    <row r="34" spans="2:19" ht="18" customHeight="1" x14ac:dyDescent="0.2">
      <c r="B34" s="4" t="s">
        <v>214</v>
      </c>
    </row>
    <row r="36" spans="2:19" ht="18" customHeight="1" x14ac:dyDescent="0.2">
      <c r="B36" s="22" t="s">
        <v>45</v>
      </c>
      <c r="C36" s="416" t="s">
        <v>46</v>
      </c>
      <c r="D36" s="428"/>
      <c r="E36" s="428"/>
      <c r="F36" s="428"/>
      <c r="G36" s="428"/>
      <c r="H36" s="428"/>
      <c r="I36" s="428"/>
      <c r="J36" s="428"/>
      <c r="K36" s="417"/>
      <c r="L36" s="416" t="s">
        <v>70</v>
      </c>
      <c r="M36" s="428"/>
      <c r="N36" s="428"/>
      <c r="O36" s="417"/>
      <c r="P36" s="416" t="s">
        <v>71</v>
      </c>
      <c r="Q36" s="428"/>
      <c r="R36" s="428"/>
      <c r="S36" s="417"/>
    </row>
    <row r="37" spans="2:19" ht="18" customHeight="1" x14ac:dyDescent="0.2">
      <c r="B37" s="23">
        <v>1</v>
      </c>
      <c r="C37" s="435"/>
      <c r="D37" s="463"/>
      <c r="E37" s="463"/>
      <c r="F37" s="463"/>
      <c r="G37" s="463"/>
      <c r="H37" s="463"/>
      <c r="I37" s="463"/>
      <c r="J37" s="463"/>
      <c r="K37" s="464"/>
      <c r="L37" s="465"/>
      <c r="M37" s="466"/>
      <c r="N37" s="466"/>
      <c r="O37" s="467"/>
      <c r="P37" s="438"/>
      <c r="Q37" s="468"/>
      <c r="R37" s="468"/>
      <c r="S37" s="469"/>
    </row>
    <row r="38" spans="2:19" ht="18" customHeight="1" x14ac:dyDescent="0.2">
      <c r="B38" s="24">
        <v>2</v>
      </c>
      <c r="C38" s="429"/>
      <c r="D38" s="448"/>
      <c r="E38" s="448"/>
      <c r="F38" s="448"/>
      <c r="G38" s="448"/>
      <c r="H38" s="448"/>
      <c r="I38" s="448"/>
      <c r="J38" s="448"/>
      <c r="K38" s="449"/>
      <c r="L38" s="450"/>
      <c r="M38" s="451"/>
      <c r="N38" s="451"/>
      <c r="O38" s="452"/>
      <c r="P38" s="432"/>
      <c r="Q38" s="453"/>
      <c r="R38" s="453"/>
      <c r="S38" s="454"/>
    </row>
    <row r="39" spans="2:19" ht="18" customHeight="1" x14ac:dyDescent="0.2">
      <c r="B39" s="24">
        <v>3</v>
      </c>
      <c r="C39" s="429"/>
      <c r="D39" s="448"/>
      <c r="E39" s="448"/>
      <c r="F39" s="448"/>
      <c r="G39" s="448"/>
      <c r="H39" s="448"/>
      <c r="I39" s="448"/>
      <c r="J39" s="448"/>
      <c r="K39" s="449"/>
      <c r="L39" s="450"/>
      <c r="M39" s="451"/>
      <c r="N39" s="451"/>
      <c r="O39" s="452"/>
      <c r="P39" s="432"/>
      <c r="Q39" s="453"/>
      <c r="R39" s="453"/>
      <c r="S39" s="454"/>
    </row>
    <row r="40" spans="2:19" ht="18" customHeight="1" x14ac:dyDescent="0.2">
      <c r="B40" s="24">
        <v>4</v>
      </c>
      <c r="C40" s="429"/>
      <c r="D40" s="448"/>
      <c r="E40" s="448"/>
      <c r="F40" s="448"/>
      <c r="G40" s="448"/>
      <c r="H40" s="448"/>
      <c r="I40" s="448"/>
      <c r="J40" s="448"/>
      <c r="K40" s="449"/>
      <c r="L40" s="450"/>
      <c r="M40" s="451"/>
      <c r="N40" s="451"/>
      <c r="O40" s="452"/>
      <c r="P40" s="432"/>
      <c r="Q40" s="453"/>
      <c r="R40" s="453"/>
      <c r="S40" s="454"/>
    </row>
    <row r="41" spans="2:19" ht="18" customHeight="1" x14ac:dyDescent="0.2">
      <c r="B41" s="24">
        <v>5</v>
      </c>
      <c r="C41" s="429"/>
      <c r="D41" s="448"/>
      <c r="E41" s="448"/>
      <c r="F41" s="448"/>
      <c r="G41" s="448"/>
      <c r="H41" s="448"/>
      <c r="I41" s="448"/>
      <c r="J41" s="448"/>
      <c r="K41" s="449"/>
      <c r="L41" s="450"/>
      <c r="M41" s="451"/>
      <c r="N41" s="451"/>
      <c r="O41" s="452"/>
      <c r="P41" s="432"/>
      <c r="Q41" s="453"/>
      <c r="R41" s="453"/>
      <c r="S41" s="454"/>
    </row>
    <row r="42" spans="2:19" ht="18" customHeight="1" x14ac:dyDescent="0.2">
      <c r="B42" s="24">
        <v>6</v>
      </c>
      <c r="C42" s="429"/>
      <c r="D42" s="448"/>
      <c r="E42" s="448"/>
      <c r="F42" s="448"/>
      <c r="G42" s="448"/>
      <c r="H42" s="448"/>
      <c r="I42" s="448"/>
      <c r="J42" s="448"/>
      <c r="K42" s="449"/>
      <c r="L42" s="450"/>
      <c r="M42" s="451"/>
      <c r="N42" s="451"/>
      <c r="O42" s="452"/>
      <c r="P42" s="432"/>
      <c r="Q42" s="453"/>
      <c r="R42" s="453"/>
      <c r="S42" s="454"/>
    </row>
    <row r="43" spans="2:19" ht="18" customHeight="1" x14ac:dyDescent="0.2">
      <c r="B43" s="24">
        <v>7</v>
      </c>
      <c r="C43" s="429"/>
      <c r="D43" s="448"/>
      <c r="E43" s="448"/>
      <c r="F43" s="448"/>
      <c r="G43" s="448"/>
      <c r="H43" s="448"/>
      <c r="I43" s="448"/>
      <c r="J43" s="448"/>
      <c r="K43" s="449"/>
      <c r="L43" s="450"/>
      <c r="M43" s="451"/>
      <c r="N43" s="451"/>
      <c r="O43" s="452"/>
      <c r="P43" s="432"/>
      <c r="Q43" s="453"/>
      <c r="R43" s="453"/>
      <c r="S43" s="454"/>
    </row>
    <row r="44" spans="2:19" ht="18" customHeight="1" x14ac:dyDescent="0.2">
      <c r="B44" s="24">
        <v>8</v>
      </c>
      <c r="C44" s="429"/>
      <c r="D44" s="448"/>
      <c r="E44" s="448"/>
      <c r="F44" s="448"/>
      <c r="G44" s="448"/>
      <c r="H44" s="448"/>
      <c r="I44" s="448"/>
      <c r="J44" s="448"/>
      <c r="K44" s="449"/>
      <c r="L44" s="450"/>
      <c r="M44" s="451"/>
      <c r="N44" s="451"/>
      <c r="O44" s="452"/>
      <c r="P44" s="432"/>
      <c r="Q44" s="453"/>
      <c r="R44" s="453"/>
      <c r="S44" s="454"/>
    </row>
    <row r="45" spans="2:19" ht="18" customHeight="1" x14ac:dyDescent="0.2">
      <c r="B45" s="24">
        <v>9</v>
      </c>
      <c r="C45" s="429"/>
      <c r="D45" s="448"/>
      <c r="E45" s="448"/>
      <c r="F45" s="448"/>
      <c r="G45" s="448"/>
      <c r="H45" s="448"/>
      <c r="I45" s="448"/>
      <c r="J45" s="448"/>
      <c r="K45" s="449"/>
      <c r="L45" s="450"/>
      <c r="M45" s="451"/>
      <c r="N45" s="451"/>
      <c r="O45" s="452"/>
      <c r="P45" s="432"/>
      <c r="Q45" s="453"/>
      <c r="R45" s="453"/>
      <c r="S45" s="454"/>
    </row>
    <row r="46" spans="2:19" ht="18" customHeight="1" x14ac:dyDescent="0.2">
      <c r="B46" s="24">
        <v>10</v>
      </c>
      <c r="C46" s="429"/>
      <c r="D46" s="448"/>
      <c r="E46" s="448"/>
      <c r="F46" s="448"/>
      <c r="G46" s="448"/>
      <c r="H46" s="448"/>
      <c r="I46" s="448"/>
      <c r="J46" s="448"/>
      <c r="K46" s="449"/>
      <c r="L46" s="450"/>
      <c r="M46" s="451"/>
      <c r="N46" s="451"/>
      <c r="O46" s="452"/>
      <c r="P46" s="432"/>
      <c r="Q46" s="453"/>
      <c r="R46" s="453"/>
      <c r="S46" s="454"/>
    </row>
    <row r="47" spans="2:19" ht="18" customHeight="1" x14ac:dyDescent="0.2">
      <c r="B47" s="24">
        <v>11</v>
      </c>
      <c r="C47" s="429"/>
      <c r="D47" s="448"/>
      <c r="E47" s="448"/>
      <c r="F47" s="448"/>
      <c r="G47" s="448"/>
      <c r="H47" s="448"/>
      <c r="I47" s="448"/>
      <c r="J47" s="448"/>
      <c r="K47" s="449"/>
      <c r="L47" s="450"/>
      <c r="M47" s="451"/>
      <c r="N47" s="451"/>
      <c r="O47" s="452"/>
      <c r="P47" s="432"/>
      <c r="Q47" s="453"/>
      <c r="R47" s="453"/>
      <c r="S47" s="454"/>
    </row>
    <row r="48" spans="2:19" ht="18" customHeight="1" x14ac:dyDescent="0.2">
      <c r="B48" s="24">
        <v>12</v>
      </c>
      <c r="C48" s="429"/>
      <c r="D48" s="448"/>
      <c r="E48" s="448"/>
      <c r="F48" s="448"/>
      <c r="G48" s="448"/>
      <c r="H48" s="448"/>
      <c r="I48" s="448"/>
      <c r="J48" s="448"/>
      <c r="K48" s="449"/>
      <c r="L48" s="450"/>
      <c r="M48" s="451"/>
      <c r="N48" s="451"/>
      <c r="O48" s="452"/>
      <c r="P48" s="432"/>
      <c r="Q48" s="453"/>
      <c r="R48" s="453"/>
      <c r="S48" s="454"/>
    </row>
    <row r="49" spans="2:19" ht="18" customHeight="1" x14ac:dyDescent="0.2">
      <c r="B49" s="24">
        <v>13</v>
      </c>
      <c r="C49" s="429"/>
      <c r="D49" s="448"/>
      <c r="E49" s="448"/>
      <c r="F49" s="448"/>
      <c r="G49" s="448"/>
      <c r="H49" s="448"/>
      <c r="I49" s="448"/>
      <c r="J49" s="448"/>
      <c r="K49" s="449"/>
      <c r="L49" s="450"/>
      <c r="M49" s="451"/>
      <c r="N49" s="451"/>
      <c r="O49" s="452"/>
      <c r="P49" s="432"/>
      <c r="Q49" s="453"/>
      <c r="R49" s="453"/>
      <c r="S49" s="454"/>
    </row>
    <row r="50" spans="2:19" ht="18" customHeight="1" x14ac:dyDescent="0.2">
      <c r="B50" s="24">
        <v>14</v>
      </c>
      <c r="C50" s="429"/>
      <c r="D50" s="448"/>
      <c r="E50" s="448"/>
      <c r="F50" s="448"/>
      <c r="G50" s="448"/>
      <c r="H50" s="448"/>
      <c r="I50" s="448"/>
      <c r="J50" s="448"/>
      <c r="K50" s="449"/>
      <c r="L50" s="450"/>
      <c r="M50" s="451"/>
      <c r="N50" s="451"/>
      <c r="O50" s="452"/>
      <c r="P50" s="432"/>
      <c r="Q50" s="453"/>
      <c r="R50" s="453"/>
      <c r="S50" s="454"/>
    </row>
    <row r="51" spans="2:19" ht="18" customHeight="1" x14ac:dyDescent="0.2">
      <c r="B51" s="24">
        <v>15</v>
      </c>
      <c r="C51" s="429"/>
      <c r="D51" s="448"/>
      <c r="E51" s="448"/>
      <c r="F51" s="448"/>
      <c r="G51" s="448"/>
      <c r="H51" s="448"/>
      <c r="I51" s="448"/>
      <c r="J51" s="448"/>
      <c r="K51" s="449"/>
      <c r="L51" s="450"/>
      <c r="M51" s="451"/>
      <c r="N51" s="451"/>
      <c r="O51" s="452"/>
      <c r="P51" s="432"/>
      <c r="Q51" s="453"/>
      <c r="R51" s="453"/>
      <c r="S51" s="454"/>
    </row>
    <row r="52" spans="2:19" ht="18" customHeight="1" x14ac:dyDescent="0.2">
      <c r="B52" s="24">
        <v>16</v>
      </c>
      <c r="C52" s="429"/>
      <c r="D52" s="448"/>
      <c r="E52" s="448"/>
      <c r="F52" s="448"/>
      <c r="G52" s="448"/>
      <c r="H52" s="448"/>
      <c r="I52" s="448"/>
      <c r="J52" s="448"/>
      <c r="K52" s="449"/>
      <c r="L52" s="450"/>
      <c r="M52" s="451"/>
      <c r="N52" s="451"/>
      <c r="O52" s="452"/>
      <c r="P52" s="432"/>
      <c r="Q52" s="453"/>
      <c r="R52" s="453"/>
      <c r="S52" s="454"/>
    </row>
    <row r="53" spans="2:19" ht="18" customHeight="1" x14ac:dyDescent="0.2">
      <c r="B53" s="24">
        <v>17</v>
      </c>
      <c r="C53" s="429"/>
      <c r="D53" s="448"/>
      <c r="E53" s="448"/>
      <c r="F53" s="448"/>
      <c r="G53" s="448"/>
      <c r="H53" s="448"/>
      <c r="I53" s="448"/>
      <c r="J53" s="448"/>
      <c r="K53" s="449"/>
      <c r="L53" s="450"/>
      <c r="M53" s="451"/>
      <c r="N53" s="451"/>
      <c r="O53" s="452"/>
      <c r="P53" s="432"/>
      <c r="Q53" s="453"/>
      <c r="R53" s="453"/>
      <c r="S53" s="454"/>
    </row>
    <row r="54" spans="2:19" ht="18" customHeight="1" x14ac:dyDescent="0.2">
      <c r="B54" s="24">
        <v>18</v>
      </c>
      <c r="C54" s="429"/>
      <c r="D54" s="448"/>
      <c r="E54" s="448"/>
      <c r="F54" s="448"/>
      <c r="G54" s="448"/>
      <c r="H54" s="448"/>
      <c r="I54" s="448"/>
      <c r="J54" s="448"/>
      <c r="K54" s="449"/>
      <c r="L54" s="450"/>
      <c r="M54" s="451"/>
      <c r="N54" s="451"/>
      <c r="O54" s="452"/>
      <c r="P54" s="432"/>
      <c r="Q54" s="453"/>
      <c r="R54" s="453"/>
      <c r="S54" s="454"/>
    </row>
    <row r="55" spans="2:19" ht="18" customHeight="1" x14ac:dyDescent="0.2">
      <c r="B55" s="24">
        <v>19</v>
      </c>
      <c r="C55" s="429"/>
      <c r="D55" s="448"/>
      <c r="E55" s="448"/>
      <c r="F55" s="448"/>
      <c r="G55" s="448"/>
      <c r="H55" s="448"/>
      <c r="I55" s="448"/>
      <c r="J55" s="448"/>
      <c r="K55" s="449"/>
      <c r="L55" s="450"/>
      <c r="M55" s="451"/>
      <c r="N55" s="451"/>
      <c r="O55" s="452"/>
      <c r="P55" s="432"/>
      <c r="Q55" s="453"/>
      <c r="R55" s="453"/>
      <c r="S55" s="454"/>
    </row>
    <row r="56" spans="2:19" ht="18" customHeight="1" x14ac:dyDescent="0.2">
      <c r="B56" s="24">
        <v>20</v>
      </c>
      <c r="C56" s="429"/>
      <c r="D56" s="448"/>
      <c r="E56" s="448"/>
      <c r="F56" s="448"/>
      <c r="G56" s="448"/>
      <c r="H56" s="448"/>
      <c r="I56" s="448"/>
      <c r="J56" s="448"/>
      <c r="K56" s="449"/>
      <c r="L56" s="450"/>
      <c r="M56" s="451"/>
      <c r="N56" s="451"/>
      <c r="O56" s="452"/>
      <c r="P56" s="432"/>
      <c r="Q56" s="453"/>
      <c r="R56" s="453"/>
      <c r="S56" s="454"/>
    </row>
    <row r="57" spans="2:19" ht="18" customHeight="1" x14ac:dyDescent="0.2">
      <c r="B57" s="24">
        <v>21</v>
      </c>
      <c r="C57" s="429"/>
      <c r="D57" s="448"/>
      <c r="E57" s="448"/>
      <c r="F57" s="448"/>
      <c r="G57" s="448"/>
      <c r="H57" s="448"/>
      <c r="I57" s="448"/>
      <c r="J57" s="448"/>
      <c r="K57" s="449"/>
      <c r="L57" s="450"/>
      <c r="M57" s="451"/>
      <c r="N57" s="451"/>
      <c r="O57" s="452"/>
      <c r="P57" s="432"/>
      <c r="Q57" s="453"/>
      <c r="R57" s="453"/>
      <c r="S57" s="454"/>
    </row>
    <row r="58" spans="2:19" ht="18" customHeight="1" x14ac:dyDescent="0.2">
      <c r="B58" s="24">
        <v>22</v>
      </c>
      <c r="C58" s="429"/>
      <c r="D58" s="448"/>
      <c r="E58" s="448"/>
      <c r="F58" s="448"/>
      <c r="G58" s="448"/>
      <c r="H58" s="448"/>
      <c r="I58" s="448"/>
      <c r="J58" s="448"/>
      <c r="K58" s="449"/>
      <c r="L58" s="450"/>
      <c r="M58" s="451"/>
      <c r="N58" s="451"/>
      <c r="O58" s="452"/>
      <c r="P58" s="432"/>
      <c r="Q58" s="453"/>
      <c r="R58" s="453"/>
      <c r="S58" s="454"/>
    </row>
    <row r="59" spans="2:19" ht="18" customHeight="1" x14ac:dyDescent="0.2">
      <c r="B59" s="24">
        <v>23</v>
      </c>
      <c r="C59" s="429"/>
      <c r="D59" s="448"/>
      <c r="E59" s="448"/>
      <c r="F59" s="448"/>
      <c r="G59" s="448"/>
      <c r="H59" s="448"/>
      <c r="I59" s="448"/>
      <c r="J59" s="448"/>
      <c r="K59" s="449"/>
      <c r="L59" s="450"/>
      <c r="M59" s="451"/>
      <c r="N59" s="451"/>
      <c r="O59" s="452"/>
      <c r="P59" s="432"/>
      <c r="Q59" s="453"/>
      <c r="R59" s="453"/>
      <c r="S59" s="454"/>
    </row>
    <row r="60" spans="2:19" ht="18" customHeight="1" x14ac:dyDescent="0.2">
      <c r="B60" s="24">
        <v>24</v>
      </c>
      <c r="C60" s="429"/>
      <c r="D60" s="448"/>
      <c r="E60" s="448"/>
      <c r="F60" s="448"/>
      <c r="G60" s="448"/>
      <c r="H60" s="448"/>
      <c r="I60" s="448"/>
      <c r="J60" s="448"/>
      <c r="K60" s="449"/>
      <c r="L60" s="450"/>
      <c r="M60" s="451"/>
      <c r="N60" s="451"/>
      <c r="O60" s="452"/>
      <c r="P60" s="432"/>
      <c r="Q60" s="453"/>
      <c r="R60" s="453"/>
      <c r="S60" s="454"/>
    </row>
    <row r="61" spans="2:19" ht="18" customHeight="1" x14ac:dyDescent="0.2">
      <c r="B61" s="24">
        <v>25</v>
      </c>
      <c r="C61" s="429"/>
      <c r="D61" s="448"/>
      <c r="E61" s="448"/>
      <c r="F61" s="448"/>
      <c r="G61" s="448"/>
      <c r="H61" s="448"/>
      <c r="I61" s="448"/>
      <c r="J61" s="448"/>
      <c r="K61" s="449"/>
      <c r="L61" s="450"/>
      <c r="M61" s="451"/>
      <c r="N61" s="451"/>
      <c r="O61" s="452"/>
      <c r="P61" s="432"/>
      <c r="Q61" s="453"/>
      <c r="R61" s="453"/>
      <c r="S61" s="454"/>
    </row>
    <row r="62" spans="2:19" ht="18" customHeight="1" x14ac:dyDescent="0.2">
      <c r="B62" s="24">
        <v>26</v>
      </c>
      <c r="C62" s="429"/>
      <c r="D62" s="448"/>
      <c r="E62" s="448"/>
      <c r="F62" s="448"/>
      <c r="G62" s="448"/>
      <c r="H62" s="448"/>
      <c r="I62" s="448"/>
      <c r="J62" s="448"/>
      <c r="K62" s="449"/>
      <c r="L62" s="450"/>
      <c r="M62" s="451"/>
      <c r="N62" s="451"/>
      <c r="O62" s="452"/>
      <c r="P62" s="432"/>
      <c r="Q62" s="453"/>
      <c r="R62" s="453"/>
      <c r="S62" s="454"/>
    </row>
    <row r="63" spans="2:19" ht="18" customHeight="1" x14ac:dyDescent="0.2">
      <c r="B63" s="24">
        <v>27</v>
      </c>
      <c r="C63" s="429"/>
      <c r="D63" s="448"/>
      <c r="E63" s="448"/>
      <c r="F63" s="448"/>
      <c r="G63" s="448"/>
      <c r="H63" s="448"/>
      <c r="I63" s="448"/>
      <c r="J63" s="448"/>
      <c r="K63" s="449"/>
      <c r="L63" s="450"/>
      <c r="M63" s="451"/>
      <c r="N63" s="451"/>
      <c r="O63" s="452"/>
      <c r="P63" s="432"/>
      <c r="Q63" s="453"/>
      <c r="R63" s="453"/>
      <c r="S63" s="454"/>
    </row>
    <row r="64" spans="2:19" ht="18" customHeight="1" x14ac:dyDescent="0.2">
      <c r="B64" s="25">
        <v>28</v>
      </c>
      <c r="C64" s="441"/>
      <c r="D64" s="457"/>
      <c r="E64" s="457"/>
      <c r="F64" s="457"/>
      <c r="G64" s="457"/>
      <c r="H64" s="457"/>
      <c r="I64" s="457"/>
      <c r="J64" s="457"/>
      <c r="K64" s="458"/>
      <c r="L64" s="459"/>
      <c r="M64" s="460"/>
      <c r="N64" s="460"/>
      <c r="O64" s="461"/>
      <c r="P64" s="444"/>
      <c r="Q64" s="455"/>
      <c r="R64" s="455"/>
      <c r="S64" s="456"/>
    </row>
    <row r="66" spans="3:21" ht="18" customHeight="1" x14ac:dyDescent="0.2">
      <c r="C66" s="13" t="s">
        <v>217</v>
      </c>
    </row>
    <row r="67" spans="3:21" ht="18" customHeight="1" x14ac:dyDescent="0.2">
      <c r="C67" s="13" t="s">
        <v>215</v>
      </c>
    </row>
    <row r="68" spans="3:21" ht="24.75" customHeight="1" x14ac:dyDescent="0.2">
      <c r="C68" s="447" t="s">
        <v>216</v>
      </c>
      <c r="D68" s="447"/>
      <c r="E68" s="447"/>
      <c r="F68" s="447"/>
      <c r="G68" s="447"/>
      <c r="H68" s="447"/>
      <c r="I68" s="447"/>
      <c r="J68" s="447"/>
      <c r="K68" s="447"/>
      <c r="L68" s="447"/>
      <c r="M68" s="447"/>
      <c r="N68" s="447"/>
      <c r="O68" s="447"/>
      <c r="P68" s="447"/>
      <c r="Q68" s="447"/>
      <c r="R68" s="447"/>
      <c r="S68" s="447"/>
      <c r="T68" s="447"/>
      <c r="U68" s="447"/>
    </row>
  </sheetData>
  <mergeCells count="121">
    <mergeCell ref="D1:T2"/>
    <mergeCell ref="E10:J10"/>
    <mergeCell ref="O10:T10"/>
    <mergeCell ref="E12:F12"/>
    <mergeCell ref="H12:I12"/>
    <mergeCell ref="O12:T12"/>
    <mergeCell ref="B25:C25"/>
    <mergeCell ref="D25:E25"/>
    <mergeCell ref="F25:G25"/>
    <mergeCell ref="R25:S25"/>
    <mergeCell ref="H25:I25"/>
    <mergeCell ref="O11:T11"/>
    <mergeCell ref="F20:S20"/>
    <mergeCell ref="J13:N13"/>
    <mergeCell ref="J14:N14"/>
    <mergeCell ref="R28:S28"/>
    <mergeCell ref="J28:K28"/>
    <mergeCell ref="L28:M28"/>
    <mergeCell ref="N28:O28"/>
    <mergeCell ref="P28:Q28"/>
    <mergeCell ref="B28:C28"/>
    <mergeCell ref="D19:E19"/>
    <mergeCell ref="C37:K37"/>
    <mergeCell ref="L37:O37"/>
    <mergeCell ref="P37:S37"/>
    <mergeCell ref="A32:T32"/>
    <mergeCell ref="C36:K36"/>
    <mergeCell ref="L36:O36"/>
    <mergeCell ref="P36:S36"/>
    <mergeCell ref="D28:E28"/>
    <mergeCell ref="F28:G28"/>
    <mergeCell ref="H28:I28"/>
    <mergeCell ref="B26:C27"/>
    <mergeCell ref="R26:S26"/>
    <mergeCell ref="R27:S27"/>
    <mergeCell ref="J25:K25"/>
    <mergeCell ref="L25:M25"/>
    <mergeCell ref="N25:O25"/>
    <mergeCell ref="P25:Q25"/>
    <mergeCell ref="C38:K38"/>
    <mergeCell ref="L38:O38"/>
    <mergeCell ref="P38:S38"/>
    <mergeCell ref="C39:K39"/>
    <mergeCell ref="L39:O39"/>
    <mergeCell ref="P39:S39"/>
    <mergeCell ref="C40:K40"/>
    <mergeCell ref="L40:O40"/>
    <mergeCell ref="P40:S40"/>
    <mergeCell ref="C41:K41"/>
    <mergeCell ref="L41:O41"/>
    <mergeCell ref="P41:S41"/>
    <mergeCell ref="C42:K42"/>
    <mergeCell ref="L42:O42"/>
    <mergeCell ref="P42:S42"/>
    <mergeCell ref="C43:K43"/>
    <mergeCell ref="L43:O43"/>
    <mergeCell ref="P43:S43"/>
    <mergeCell ref="C44:K44"/>
    <mergeCell ref="L44:O44"/>
    <mergeCell ref="P44:S44"/>
    <mergeCell ref="C45:K45"/>
    <mergeCell ref="L45:O45"/>
    <mergeCell ref="P45:S45"/>
    <mergeCell ref="C46:K46"/>
    <mergeCell ref="L46:O46"/>
    <mergeCell ref="P46:S46"/>
    <mergeCell ref="C47:K47"/>
    <mergeCell ref="L47:O47"/>
    <mergeCell ref="P47:S47"/>
    <mergeCell ref="C48:K48"/>
    <mergeCell ref="L48:O48"/>
    <mergeCell ref="P48:S48"/>
    <mergeCell ref="C49:K49"/>
    <mergeCell ref="L49:O49"/>
    <mergeCell ref="P49:S49"/>
    <mergeCell ref="C50:K50"/>
    <mergeCell ref="L50:O50"/>
    <mergeCell ref="P50:S50"/>
    <mergeCell ref="C51:K51"/>
    <mergeCell ref="L51:O51"/>
    <mergeCell ref="P51:S51"/>
    <mergeCell ref="C52:K52"/>
    <mergeCell ref="L52:O52"/>
    <mergeCell ref="P52:S52"/>
    <mergeCell ref="C53:K53"/>
    <mergeCell ref="L53:O53"/>
    <mergeCell ref="P53:S53"/>
    <mergeCell ref="C54:K54"/>
    <mergeCell ref="L54:O54"/>
    <mergeCell ref="P54:S54"/>
    <mergeCell ref="C55:K55"/>
    <mergeCell ref="L55:O55"/>
    <mergeCell ref="P55:S55"/>
    <mergeCell ref="C56:K56"/>
    <mergeCell ref="L56:O56"/>
    <mergeCell ref="P56:S56"/>
    <mergeCell ref="C57:K57"/>
    <mergeCell ref="L57:O57"/>
    <mergeCell ref="P57:S57"/>
    <mergeCell ref="C58:K58"/>
    <mergeCell ref="L58:O58"/>
    <mergeCell ref="P58:S58"/>
    <mergeCell ref="C59:K59"/>
    <mergeCell ref="L59:O59"/>
    <mergeCell ref="P59:S59"/>
    <mergeCell ref="C60:K60"/>
    <mergeCell ref="L60:O60"/>
    <mergeCell ref="P60:S60"/>
    <mergeCell ref="C61:K61"/>
    <mergeCell ref="L61:O61"/>
    <mergeCell ref="P61:S61"/>
    <mergeCell ref="C68:U68"/>
    <mergeCell ref="C62:K62"/>
    <mergeCell ref="L62:O62"/>
    <mergeCell ref="P62:S62"/>
    <mergeCell ref="C63:K63"/>
    <mergeCell ref="L63:O63"/>
    <mergeCell ref="P63:S63"/>
    <mergeCell ref="P64:S64"/>
    <mergeCell ref="C64:K64"/>
    <mergeCell ref="L64:O64"/>
  </mergeCells>
  <phoneticPr fontId="3" type="noConversion"/>
  <printOptions horizontalCentered="1"/>
  <pageMargins left="0.19685039370078741" right="0.19685039370078741" top="0.78740157480314965" bottom="0.63" header="0.19685039370078741" footer="0.19685039370078741"/>
  <pageSetup paperSize="9" orientation="portrait" horizontalDpi="300" verticalDpi="300" r:id="rId1"/>
  <headerFooter alignWithMargins="0">
    <oddHeader>&amp;C&amp;8Razpisna dokumentacija LPŠ 2023</oddHeader>
    <oddFooter>&amp;C&amp;7OBČINA  ŽIROVNICA,  Breznica 3, 4274 Žirovnica</odd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2</xdr:col>
                    <xdr:colOff>142875</xdr:colOff>
                    <xdr:row>2</xdr:row>
                    <xdr:rowOff>123825</xdr:rowOff>
                  </from>
                  <to>
                    <xdr:col>17</xdr:col>
                    <xdr:colOff>161925</xdr:colOff>
                    <xdr:row>5</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276225</xdr:colOff>
                    <xdr:row>3</xdr:row>
                    <xdr:rowOff>57150</xdr:rowOff>
                  </from>
                  <to>
                    <xdr:col>4</xdr:col>
                    <xdr:colOff>295275</xdr:colOff>
                    <xdr:row>4</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276225</xdr:colOff>
                    <xdr:row>3</xdr:row>
                    <xdr:rowOff>57150</xdr:rowOff>
                  </from>
                  <to>
                    <xdr:col>7</xdr:col>
                    <xdr:colOff>295275</xdr:colOff>
                    <xdr:row>4</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276225</xdr:colOff>
                    <xdr:row>3</xdr:row>
                    <xdr:rowOff>57150</xdr:rowOff>
                  </from>
                  <to>
                    <xdr:col>10</xdr:col>
                    <xdr:colOff>295275</xdr:colOff>
                    <xdr:row>4</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276225</xdr:colOff>
                    <xdr:row>3</xdr:row>
                    <xdr:rowOff>57150</xdr:rowOff>
                  </from>
                  <to>
                    <xdr:col>13</xdr:col>
                    <xdr:colOff>295275</xdr:colOff>
                    <xdr:row>4</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276225</xdr:colOff>
                    <xdr:row>3</xdr:row>
                    <xdr:rowOff>57150</xdr:rowOff>
                  </from>
                  <to>
                    <xdr:col>16</xdr:col>
                    <xdr:colOff>295275</xdr:colOff>
                    <xdr:row>4</xdr:row>
                    <xdr:rowOff>47625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10</xdr:col>
                    <xdr:colOff>57150</xdr:colOff>
                    <xdr:row>10</xdr:row>
                    <xdr:rowOff>19050</xdr:rowOff>
                  </from>
                  <to>
                    <xdr:col>13</xdr:col>
                    <xdr:colOff>238125</xdr:colOff>
                    <xdr:row>10</xdr:row>
                    <xdr:rowOff>209550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15</xdr:col>
                    <xdr:colOff>161925</xdr:colOff>
                    <xdr:row>10</xdr:row>
                    <xdr:rowOff>38100</xdr:rowOff>
                  </from>
                  <to>
                    <xdr:col>19</xdr:col>
                    <xdr:colOff>85725</xdr:colOff>
                    <xdr:row>11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7"/>
  <sheetViews>
    <sheetView showGridLines="0" zoomScaleNormal="100" zoomScaleSheetLayoutView="80" workbookViewId="0">
      <selection activeCell="L13" sqref="L13"/>
    </sheetView>
  </sheetViews>
  <sheetFormatPr defaultColWidth="4.7109375" defaultRowHeight="18" customHeight="1" x14ac:dyDescent="0.2"/>
  <cols>
    <col min="1" max="16384" width="4.7109375" style="1"/>
  </cols>
  <sheetData>
    <row r="1" spans="1:27" ht="20.100000000000001" customHeight="1" x14ac:dyDescent="0.2">
      <c r="A1" s="139" t="s">
        <v>72</v>
      </c>
      <c r="B1" s="140"/>
      <c r="C1" s="140"/>
      <c r="D1" s="470" t="s">
        <v>218</v>
      </c>
      <c r="E1" s="470"/>
      <c r="F1" s="470"/>
      <c r="G1" s="470"/>
      <c r="H1" s="470"/>
      <c r="I1" s="470"/>
      <c r="J1" s="470"/>
      <c r="K1" s="470"/>
      <c r="L1" s="470"/>
      <c r="M1" s="470"/>
      <c r="N1" s="470"/>
      <c r="O1" s="470"/>
      <c r="P1" s="470"/>
      <c r="Q1" s="470"/>
      <c r="R1" s="470"/>
      <c r="S1" s="470"/>
      <c r="T1" s="471"/>
    </row>
    <row r="2" spans="1:27" ht="20.100000000000001" customHeight="1" thickBot="1" x14ac:dyDescent="0.25">
      <c r="A2" s="137"/>
      <c r="B2" s="138"/>
      <c r="C2" s="138"/>
      <c r="D2" s="472"/>
      <c r="E2" s="472"/>
      <c r="F2" s="472"/>
      <c r="G2" s="472"/>
      <c r="H2" s="472"/>
      <c r="I2" s="472"/>
      <c r="J2" s="472"/>
      <c r="K2" s="472"/>
      <c r="L2" s="472"/>
      <c r="M2" s="472"/>
      <c r="N2" s="472"/>
      <c r="O2" s="472"/>
      <c r="P2" s="472"/>
      <c r="Q2" s="472"/>
      <c r="R2" s="472"/>
      <c r="S2" s="472"/>
      <c r="T2" s="473"/>
    </row>
    <row r="4" spans="1:27" ht="18" customHeight="1" x14ac:dyDescent="0.25">
      <c r="B4" s="41"/>
      <c r="C4" s="41"/>
      <c r="D4" s="41"/>
      <c r="E4" s="41"/>
      <c r="F4" s="41"/>
      <c r="G4" s="41"/>
      <c r="H4" s="41"/>
      <c r="I4" s="41"/>
      <c r="J4" s="41"/>
      <c r="K4" s="41"/>
      <c r="L4" s="41"/>
      <c r="M4" s="41"/>
      <c r="N4" s="41"/>
      <c r="O4" s="41"/>
      <c r="P4" s="41"/>
      <c r="Q4" s="41"/>
      <c r="R4" s="41"/>
      <c r="S4" s="41"/>
      <c r="W4" s="42"/>
      <c r="X4" s="42"/>
      <c r="Y4" s="42"/>
      <c r="Z4" s="42"/>
      <c r="AA4" s="42"/>
    </row>
    <row r="5" spans="1:27" ht="18" customHeight="1" x14ac:dyDescent="0.25">
      <c r="B5" s="41"/>
      <c r="C5" s="41"/>
      <c r="D5" s="41"/>
      <c r="E5" s="41"/>
      <c r="F5" s="41"/>
      <c r="G5" s="41"/>
      <c r="H5" s="41"/>
      <c r="I5" s="41"/>
      <c r="J5" s="41"/>
      <c r="K5" s="41"/>
      <c r="L5" s="41"/>
      <c r="M5" s="41"/>
      <c r="N5" s="41"/>
      <c r="O5" s="41"/>
      <c r="P5" s="41"/>
      <c r="Q5" s="41"/>
      <c r="R5" s="41"/>
      <c r="S5" s="41"/>
      <c r="W5" s="42"/>
      <c r="X5" s="42"/>
      <c r="Y5" s="42"/>
      <c r="Z5" s="42"/>
      <c r="AA5" s="42"/>
    </row>
    <row r="6" spans="1:27" ht="18" customHeight="1" x14ac:dyDescent="0.25">
      <c r="W6" s="42"/>
      <c r="X6" s="42"/>
      <c r="Y6" s="42"/>
      <c r="Z6" s="42"/>
      <c r="AA6" s="42"/>
    </row>
    <row r="7" spans="1:27" ht="18" customHeight="1" x14ac:dyDescent="0.25">
      <c r="A7" s="4" t="s">
        <v>3</v>
      </c>
      <c r="W7" s="42"/>
      <c r="X7" s="42"/>
      <c r="Y7" s="42"/>
      <c r="Z7" s="42"/>
      <c r="AA7" s="42"/>
    </row>
    <row r="8" spans="1:27" ht="18" customHeight="1" x14ac:dyDescent="0.25">
      <c r="A8" s="5" t="s">
        <v>63</v>
      </c>
      <c r="B8" s="12"/>
      <c r="C8" s="12"/>
      <c r="D8" s="12"/>
      <c r="E8" s="395"/>
      <c r="F8" s="395"/>
      <c r="G8" s="395"/>
      <c r="H8" s="395"/>
      <c r="I8" s="395"/>
      <c r="J8" s="395"/>
      <c r="K8" s="12"/>
      <c r="L8" s="12" t="s">
        <v>64</v>
      </c>
      <c r="M8" s="12"/>
      <c r="N8" s="12"/>
      <c r="O8" s="395"/>
      <c r="P8" s="396"/>
      <c r="Q8" s="396"/>
      <c r="R8" s="396"/>
      <c r="S8" s="396"/>
      <c r="T8" s="397"/>
      <c r="U8" s="13"/>
      <c r="W8" s="42"/>
      <c r="X8" s="42"/>
      <c r="Y8" s="42"/>
      <c r="Z8" s="42"/>
      <c r="AA8" s="42"/>
    </row>
    <row r="9" spans="1:27" ht="18" customHeight="1" x14ac:dyDescent="0.2">
      <c r="A9" s="120" t="s">
        <v>206</v>
      </c>
      <c r="B9" s="121"/>
      <c r="C9" s="121"/>
      <c r="D9" s="121"/>
      <c r="E9" s="122"/>
      <c r="F9" s="122"/>
      <c r="G9" s="122"/>
      <c r="H9" s="122"/>
      <c r="I9" s="122"/>
      <c r="J9" s="122"/>
      <c r="K9" s="122"/>
      <c r="L9" s="122"/>
      <c r="M9" s="122"/>
      <c r="N9" s="122"/>
      <c r="O9" s="402"/>
      <c r="P9" s="403"/>
      <c r="Q9" s="403"/>
      <c r="R9" s="403"/>
      <c r="S9" s="403"/>
      <c r="T9" s="404"/>
      <c r="U9" s="13"/>
    </row>
    <row r="10" spans="1:27" ht="18" customHeight="1" x14ac:dyDescent="0.2">
      <c r="A10" s="54" t="s">
        <v>21</v>
      </c>
      <c r="B10" s="55"/>
      <c r="C10" s="55"/>
      <c r="D10" s="127" t="s">
        <v>22</v>
      </c>
      <c r="E10" s="474"/>
      <c r="F10" s="474"/>
      <c r="G10" s="127" t="s">
        <v>23</v>
      </c>
      <c r="H10" s="474"/>
      <c r="I10" s="474"/>
      <c r="J10" s="55"/>
      <c r="K10" s="55"/>
      <c r="L10" s="55" t="s">
        <v>24</v>
      </c>
      <c r="M10" s="55"/>
      <c r="N10" s="55"/>
      <c r="O10" s="475"/>
      <c r="P10" s="476"/>
      <c r="Q10" s="476"/>
      <c r="R10" s="476"/>
      <c r="S10" s="476"/>
      <c r="T10" s="477"/>
      <c r="U10" s="13"/>
    </row>
    <row r="11" spans="1:27" ht="18" customHeight="1" x14ac:dyDescent="0.2">
      <c r="A11" s="124" t="s">
        <v>209</v>
      </c>
      <c r="B11" s="125"/>
      <c r="C11" s="125"/>
      <c r="D11" s="126"/>
      <c r="E11" s="128"/>
      <c r="F11" s="128"/>
      <c r="G11" s="126"/>
      <c r="H11" s="128"/>
      <c r="I11" s="128"/>
      <c r="J11" s="480"/>
      <c r="K11" s="480"/>
      <c r="L11" s="480"/>
      <c r="M11" s="480"/>
      <c r="N11" s="480"/>
      <c r="O11" s="129"/>
      <c r="P11" s="129"/>
      <c r="Q11" s="129"/>
      <c r="R11" s="129"/>
      <c r="S11" s="129"/>
      <c r="T11" s="130"/>
      <c r="U11" s="13"/>
    </row>
    <row r="12" spans="1:27" ht="18" customHeight="1" x14ac:dyDescent="0.2">
      <c r="A12" s="8" t="s">
        <v>208</v>
      </c>
      <c r="B12" s="9"/>
      <c r="C12" s="9"/>
      <c r="D12" s="15"/>
      <c r="E12" s="132"/>
      <c r="F12" s="132"/>
      <c r="G12" s="15"/>
      <c r="H12" s="132"/>
      <c r="I12" s="132"/>
      <c r="J12" s="481"/>
      <c r="K12" s="481"/>
      <c r="L12" s="481"/>
      <c r="M12" s="481"/>
      <c r="N12" s="481"/>
      <c r="O12" s="133"/>
      <c r="P12" s="133"/>
      <c r="Q12" s="133"/>
      <c r="R12" s="133"/>
      <c r="S12" s="133"/>
      <c r="T12" s="134"/>
      <c r="U12" s="13"/>
    </row>
    <row r="13" spans="1:27" ht="18" customHeight="1" x14ac:dyDescent="0.2">
      <c r="A13" s="147" t="s">
        <v>203</v>
      </c>
      <c r="B13" s="55"/>
      <c r="C13" s="55"/>
      <c r="D13" s="127"/>
      <c r="E13" s="131"/>
      <c r="F13" s="131"/>
      <c r="G13" s="127"/>
      <c r="H13" s="131"/>
      <c r="I13" s="131"/>
      <c r="J13" s="141"/>
      <c r="K13" s="141"/>
      <c r="L13" s="141"/>
      <c r="M13" s="141"/>
      <c r="N13" s="141"/>
      <c r="O13" s="56"/>
      <c r="P13" s="56"/>
      <c r="Q13" s="56"/>
      <c r="R13" s="56"/>
      <c r="S13" s="56"/>
      <c r="T13" s="56"/>
      <c r="U13" s="13"/>
    </row>
    <row r="14" spans="1:27" ht="18" customHeight="1" x14ac:dyDescent="0.2">
      <c r="A14" s="55"/>
      <c r="B14" s="55"/>
      <c r="C14" s="55"/>
      <c r="D14" s="127"/>
      <c r="E14" s="131"/>
      <c r="F14" s="131"/>
      <c r="G14" s="127"/>
      <c r="H14" s="131"/>
      <c r="I14" s="131"/>
      <c r="J14" s="141"/>
      <c r="K14" s="141"/>
      <c r="L14" s="141"/>
      <c r="M14" s="141"/>
      <c r="N14" s="141"/>
      <c r="O14" s="56"/>
      <c r="P14" s="56"/>
      <c r="Q14" s="56"/>
      <c r="R14" s="56"/>
      <c r="S14" s="56"/>
      <c r="T14" s="56"/>
      <c r="U14" s="13"/>
    </row>
    <row r="15" spans="1:27" ht="18" customHeight="1" x14ac:dyDescent="0.2">
      <c r="A15" s="4" t="s">
        <v>65</v>
      </c>
    </row>
    <row r="16" spans="1:27" ht="18" customHeight="1" x14ac:dyDescent="0.2">
      <c r="A16" s="136" t="s">
        <v>213</v>
      </c>
      <c r="B16" s="135"/>
      <c r="C16" s="135"/>
      <c r="D16" s="135"/>
      <c r="E16" s="135"/>
      <c r="F16" s="478"/>
      <c r="G16" s="478"/>
      <c r="H16" s="478"/>
      <c r="I16" s="478"/>
      <c r="J16" s="478"/>
      <c r="K16" s="478"/>
      <c r="L16" s="478"/>
      <c r="M16" s="478"/>
      <c r="N16" s="478"/>
      <c r="O16" s="478"/>
      <c r="P16" s="478"/>
      <c r="Q16" s="478"/>
      <c r="R16" s="478"/>
      <c r="S16" s="479"/>
    </row>
    <row r="17" spans="1:20" s="142" customFormat="1" ht="18" customHeight="1" x14ac:dyDescent="0.2">
      <c r="A17" s="143"/>
      <c r="B17" s="145"/>
      <c r="C17" s="145"/>
      <c r="D17" s="145"/>
      <c r="E17" s="145"/>
      <c r="F17" s="144"/>
      <c r="G17" s="144"/>
      <c r="H17" s="144"/>
      <c r="I17" s="144"/>
      <c r="J17" s="144"/>
      <c r="K17" s="144"/>
      <c r="L17" s="144"/>
      <c r="M17" s="144"/>
      <c r="N17" s="144"/>
      <c r="O17" s="144"/>
      <c r="P17" s="144"/>
      <c r="Q17" s="144"/>
      <c r="R17" s="144"/>
      <c r="S17" s="144"/>
    </row>
    <row r="18" spans="1:20" ht="24.95" customHeight="1" x14ac:dyDescent="0.2">
      <c r="A18" s="505" t="s">
        <v>46</v>
      </c>
      <c r="B18" s="506"/>
      <c r="C18" s="506"/>
      <c r="D18" s="506"/>
      <c r="E18" s="507"/>
      <c r="F18" s="505" t="s">
        <v>73</v>
      </c>
      <c r="G18" s="507"/>
      <c r="H18" s="505" t="s">
        <v>74</v>
      </c>
      <c r="I18" s="507"/>
      <c r="J18" s="496" t="s">
        <v>75</v>
      </c>
      <c r="K18" s="497"/>
      <c r="L18" s="505" t="s">
        <v>76</v>
      </c>
      <c r="M18" s="506"/>
      <c r="N18" s="506"/>
      <c r="O18" s="506"/>
      <c r="P18" s="507"/>
      <c r="Q18" s="496" t="s">
        <v>77</v>
      </c>
      <c r="R18" s="497"/>
      <c r="S18" s="496" t="s">
        <v>78</v>
      </c>
      <c r="T18" s="497"/>
    </row>
    <row r="19" spans="1:20" ht="18" customHeight="1" x14ac:dyDescent="0.2">
      <c r="A19" s="498"/>
      <c r="B19" s="436"/>
      <c r="C19" s="436"/>
      <c r="D19" s="436"/>
      <c r="E19" s="437"/>
      <c r="F19" s="499"/>
      <c r="G19" s="500"/>
      <c r="H19" s="501"/>
      <c r="I19" s="502"/>
      <c r="J19" s="503"/>
      <c r="K19" s="504"/>
      <c r="L19" s="498"/>
      <c r="M19" s="436"/>
      <c r="N19" s="436"/>
      <c r="O19" s="436"/>
      <c r="P19" s="437"/>
      <c r="Q19" s="503"/>
      <c r="R19" s="504"/>
      <c r="S19" s="501"/>
      <c r="T19" s="502"/>
    </row>
    <row r="20" spans="1:20" ht="18" customHeight="1" x14ac:dyDescent="0.2">
      <c r="A20" s="489"/>
      <c r="B20" s="430"/>
      <c r="C20" s="430"/>
      <c r="D20" s="430"/>
      <c r="E20" s="431"/>
      <c r="F20" s="490"/>
      <c r="G20" s="491"/>
      <c r="H20" s="494"/>
      <c r="I20" s="495"/>
      <c r="J20" s="492"/>
      <c r="K20" s="493"/>
      <c r="L20" s="489"/>
      <c r="M20" s="430"/>
      <c r="N20" s="430"/>
      <c r="O20" s="430"/>
      <c r="P20" s="431"/>
      <c r="Q20" s="492"/>
      <c r="R20" s="493"/>
      <c r="S20" s="494"/>
      <c r="T20" s="495"/>
    </row>
    <row r="21" spans="1:20" ht="18" customHeight="1" x14ac:dyDescent="0.2">
      <c r="A21" s="489"/>
      <c r="B21" s="430"/>
      <c r="C21" s="430"/>
      <c r="D21" s="430"/>
      <c r="E21" s="431"/>
      <c r="F21" s="490"/>
      <c r="G21" s="491"/>
      <c r="H21" s="494"/>
      <c r="I21" s="495"/>
      <c r="J21" s="492"/>
      <c r="K21" s="493"/>
      <c r="L21" s="489"/>
      <c r="M21" s="430"/>
      <c r="N21" s="430"/>
      <c r="O21" s="430"/>
      <c r="P21" s="431"/>
      <c r="Q21" s="492"/>
      <c r="R21" s="493"/>
      <c r="S21" s="494"/>
      <c r="T21" s="495"/>
    </row>
    <row r="22" spans="1:20" ht="18" customHeight="1" x14ac:dyDescent="0.2">
      <c r="A22" s="489"/>
      <c r="B22" s="430"/>
      <c r="C22" s="430"/>
      <c r="D22" s="430"/>
      <c r="E22" s="431"/>
      <c r="F22" s="490"/>
      <c r="G22" s="491"/>
      <c r="H22" s="494"/>
      <c r="I22" s="495"/>
      <c r="J22" s="492"/>
      <c r="K22" s="493"/>
      <c r="L22" s="489"/>
      <c r="M22" s="430"/>
      <c r="N22" s="430"/>
      <c r="O22" s="430"/>
      <c r="P22" s="431"/>
      <c r="Q22" s="492"/>
      <c r="R22" s="493"/>
      <c r="S22" s="494"/>
      <c r="T22" s="495"/>
    </row>
    <row r="23" spans="1:20" ht="18" customHeight="1" x14ac:dyDescent="0.2">
      <c r="A23" s="489"/>
      <c r="B23" s="430"/>
      <c r="C23" s="430"/>
      <c r="D23" s="430"/>
      <c r="E23" s="431"/>
      <c r="F23" s="490"/>
      <c r="G23" s="491"/>
      <c r="H23" s="494"/>
      <c r="I23" s="495"/>
      <c r="J23" s="492"/>
      <c r="K23" s="493"/>
      <c r="L23" s="489"/>
      <c r="M23" s="430"/>
      <c r="N23" s="430"/>
      <c r="O23" s="430"/>
      <c r="P23" s="431"/>
      <c r="Q23" s="492"/>
      <c r="R23" s="493"/>
      <c r="S23" s="494"/>
      <c r="T23" s="495"/>
    </row>
    <row r="24" spans="1:20" ht="18" customHeight="1" x14ac:dyDescent="0.2">
      <c r="A24" s="489"/>
      <c r="B24" s="430"/>
      <c r="C24" s="430"/>
      <c r="D24" s="430"/>
      <c r="E24" s="431"/>
      <c r="F24" s="490"/>
      <c r="G24" s="491"/>
      <c r="H24" s="494"/>
      <c r="I24" s="495"/>
      <c r="J24" s="492"/>
      <c r="K24" s="493"/>
      <c r="L24" s="489"/>
      <c r="M24" s="430"/>
      <c r="N24" s="430"/>
      <c r="O24" s="430"/>
      <c r="P24" s="431"/>
      <c r="Q24" s="492"/>
      <c r="R24" s="493"/>
      <c r="S24" s="494"/>
      <c r="T24" s="495"/>
    </row>
    <row r="25" spans="1:20" ht="18" customHeight="1" x14ac:dyDescent="0.2">
      <c r="A25" s="489"/>
      <c r="B25" s="430"/>
      <c r="C25" s="430"/>
      <c r="D25" s="430"/>
      <c r="E25" s="431"/>
      <c r="F25" s="490"/>
      <c r="G25" s="491"/>
      <c r="H25" s="494"/>
      <c r="I25" s="495"/>
      <c r="J25" s="492"/>
      <c r="K25" s="493"/>
      <c r="L25" s="489"/>
      <c r="M25" s="430"/>
      <c r="N25" s="430"/>
      <c r="O25" s="430"/>
      <c r="P25" s="431"/>
      <c r="Q25" s="492"/>
      <c r="R25" s="493"/>
      <c r="S25" s="494"/>
      <c r="T25" s="495"/>
    </row>
    <row r="26" spans="1:20" ht="18" customHeight="1" x14ac:dyDescent="0.2">
      <c r="A26" s="489"/>
      <c r="B26" s="430"/>
      <c r="C26" s="430"/>
      <c r="D26" s="430"/>
      <c r="E26" s="431"/>
      <c r="F26" s="490"/>
      <c r="G26" s="491"/>
      <c r="H26" s="494"/>
      <c r="I26" s="495"/>
      <c r="J26" s="492"/>
      <c r="K26" s="493"/>
      <c r="L26" s="489"/>
      <c r="M26" s="430"/>
      <c r="N26" s="430"/>
      <c r="O26" s="430"/>
      <c r="P26" s="431"/>
      <c r="Q26" s="492"/>
      <c r="R26" s="493"/>
      <c r="S26" s="494"/>
      <c r="T26" s="495"/>
    </row>
    <row r="27" spans="1:20" ht="18" customHeight="1" x14ac:dyDescent="0.2">
      <c r="A27" s="489"/>
      <c r="B27" s="430"/>
      <c r="C27" s="430"/>
      <c r="D27" s="430"/>
      <c r="E27" s="431"/>
      <c r="F27" s="490"/>
      <c r="G27" s="491"/>
      <c r="H27" s="494"/>
      <c r="I27" s="495"/>
      <c r="J27" s="492"/>
      <c r="K27" s="493"/>
      <c r="L27" s="489"/>
      <c r="M27" s="430"/>
      <c r="N27" s="430"/>
      <c r="O27" s="430"/>
      <c r="P27" s="431"/>
      <c r="Q27" s="492"/>
      <c r="R27" s="493"/>
      <c r="S27" s="494"/>
      <c r="T27" s="495"/>
    </row>
    <row r="28" spans="1:20" ht="18" customHeight="1" x14ac:dyDescent="0.2">
      <c r="A28" s="489"/>
      <c r="B28" s="430"/>
      <c r="C28" s="430"/>
      <c r="D28" s="430"/>
      <c r="E28" s="431"/>
      <c r="F28" s="490"/>
      <c r="G28" s="491"/>
      <c r="H28" s="494"/>
      <c r="I28" s="495"/>
      <c r="J28" s="492"/>
      <c r="K28" s="493"/>
      <c r="L28" s="489"/>
      <c r="M28" s="430"/>
      <c r="N28" s="430"/>
      <c r="O28" s="430"/>
      <c r="P28" s="431"/>
      <c r="Q28" s="492"/>
      <c r="R28" s="493"/>
      <c r="S28" s="494"/>
      <c r="T28" s="495"/>
    </row>
    <row r="29" spans="1:20" ht="18" customHeight="1" x14ac:dyDescent="0.2">
      <c r="A29" s="489"/>
      <c r="B29" s="430"/>
      <c r="C29" s="430"/>
      <c r="D29" s="430"/>
      <c r="E29" s="431"/>
      <c r="F29" s="490"/>
      <c r="G29" s="491"/>
      <c r="H29" s="494"/>
      <c r="I29" s="495"/>
      <c r="J29" s="492"/>
      <c r="K29" s="493"/>
      <c r="L29" s="489"/>
      <c r="M29" s="430"/>
      <c r="N29" s="430"/>
      <c r="O29" s="430"/>
      <c r="P29" s="431"/>
      <c r="Q29" s="492"/>
      <c r="R29" s="493"/>
      <c r="S29" s="494"/>
      <c r="T29" s="495"/>
    </row>
    <row r="30" spans="1:20" ht="18" customHeight="1" x14ac:dyDescent="0.2">
      <c r="A30" s="482"/>
      <c r="B30" s="442"/>
      <c r="C30" s="442"/>
      <c r="D30" s="442"/>
      <c r="E30" s="443"/>
      <c r="F30" s="483"/>
      <c r="G30" s="484"/>
      <c r="H30" s="485"/>
      <c r="I30" s="486"/>
      <c r="J30" s="487"/>
      <c r="K30" s="488"/>
      <c r="L30" s="482"/>
      <c r="M30" s="442"/>
      <c r="N30" s="442"/>
      <c r="O30" s="442"/>
      <c r="P30" s="443"/>
      <c r="Q30" s="487"/>
      <c r="R30" s="488"/>
      <c r="S30" s="485"/>
      <c r="T30" s="486"/>
    </row>
    <row r="31" spans="1:20" ht="18" customHeight="1" x14ac:dyDescent="0.2">
      <c r="B31" s="10" t="s">
        <v>79</v>
      </c>
    </row>
    <row r="33" spans="1:20" ht="18" customHeight="1" thickBot="1" x14ac:dyDescent="0.25">
      <c r="B33" s="4" t="s">
        <v>28</v>
      </c>
    </row>
    <row r="34" spans="1:20" ht="15.95" customHeight="1" x14ac:dyDescent="0.2">
      <c r="B34" s="408" t="s">
        <v>29</v>
      </c>
      <c r="C34" s="409"/>
      <c r="D34" s="410" t="s">
        <v>30</v>
      </c>
      <c r="E34" s="410"/>
      <c r="F34" s="410" t="s">
        <v>31</v>
      </c>
      <c r="G34" s="410"/>
      <c r="H34" s="410" t="s">
        <v>32</v>
      </c>
      <c r="I34" s="410"/>
      <c r="J34" s="410" t="s">
        <v>33</v>
      </c>
      <c r="K34" s="410"/>
      <c r="L34" s="410" t="s">
        <v>34</v>
      </c>
      <c r="M34" s="410"/>
      <c r="N34" s="410" t="s">
        <v>35</v>
      </c>
      <c r="O34" s="410"/>
      <c r="P34" s="410" t="s">
        <v>36</v>
      </c>
      <c r="Q34" s="410"/>
      <c r="R34" s="411" t="s">
        <v>37</v>
      </c>
      <c r="S34" s="411"/>
    </row>
    <row r="35" spans="1:20" ht="15.95" customHeight="1" x14ac:dyDescent="0.2">
      <c r="B35" s="412" t="s">
        <v>38</v>
      </c>
      <c r="C35" s="413"/>
      <c r="D35" s="19" t="s">
        <v>39</v>
      </c>
      <c r="E35" s="19" t="s">
        <v>40</v>
      </c>
      <c r="F35" s="19" t="s">
        <v>39</v>
      </c>
      <c r="G35" s="19" t="s">
        <v>40</v>
      </c>
      <c r="H35" s="19" t="s">
        <v>39</v>
      </c>
      <c r="I35" s="19" t="s">
        <v>40</v>
      </c>
      <c r="J35" s="19" t="s">
        <v>39</v>
      </c>
      <c r="K35" s="19" t="s">
        <v>40</v>
      </c>
      <c r="L35" s="19" t="s">
        <v>39</v>
      </c>
      <c r="M35" s="19" t="s">
        <v>40</v>
      </c>
      <c r="N35" s="19" t="s">
        <v>39</v>
      </c>
      <c r="O35" s="19" t="s">
        <v>40</v>
      </c>
      <c r="P35" s="19" t="s">
        <v>39</v>
      </c>
      <c r="Q35" s="19" t="s">
        <v>40</v>
      </c>
      <c r="R35" s="416" t="s">
        <v>41</v>
      </c>
      <c r="S35" s="417"/>
    </row>
    <row r="36" spans="1:20" ht="20.100000000000001" customHeight="1" x14ac:dyDescent="0.2">
      <c r="B36" s="414"/>
      <c r="C36" s="415"/>
      <c r="D36" s="20"/>
      <c r="E36" s="20"/>
      <c r="F36" s="21"/>
      <c r="G36" s="21"/>
      <c r="H36" s="21"/>
      <c r="I36" s="21"/>
      <c r="J36" s="21"/>
      <c r="K36" s="21"/>
      <c r="L36" s="21"/>
      <c r="M36" s="21"/>
      <c r="N36" s="21"/>
      <c r="O36" s="21"/>
      <c r="P36" s="21"/>
      <c r="Q36" s="21"/>
      <c r="R36" s="418"/>
      <c r="S36" s="419"/>
    </row>
    <row r="37" spans="1:20" ht="39.950000000000003" customHeight="1" x14ac:dyDescent="0.2">
      <c r="B37" s="420" t="s">
        <v>42</v>
      </c>
      <c r="C37" s="421"/>
      <c r="D37" s="422"/>
      <c r="E37" s="423"/>
      <c r="F37" s="422"/>
      <c r="G37" s="423"/>
      <c r="H37" s="422"/>
      <c r="I37" s="423"/>
      <c r="J37" s="422"/>
      <c r="K37" s="423"/>
      <c r="L37" s="422"/>
      <c r="M37" s="423"/>
      <c r="N37" s="422"/>
      <c r="O37" s="423"/>
      <c r="P37" s="422"/>
      <c r="Q37" s="423"/>
      <c r="R37" s="424"/>
      <c r="S37" s="424"/>
    </row>
    <row r="39" spans="1:20" ht="18" customHeight="1" x14ac:dyDescent="0.2">
      <c r="A39" s="4" t="s">
        <v>43</v>
      </c>
    </row>
    <row r="40" spans="1:20" ht="123" customHeight="1" x14ac:dyDescent="0.2">
      <c r="A40" s="425"/>
      <c r="B40" s="426"/>
      <c r="C40" s="426"/>
      <c r="D40" s="426"/>
      <c r="E40" s="426"/>
      <c r="F40" s="426"/>
      <c r="G40" s="426"/>
      <c r="H40" s="426"/>
      <c r="I40" s="426"/>
      <c r="J40" s="426"/>
      <c r="K40" s="426"/>
      <c r="L40" s="426"/>
      <c r="M40" s="426"/>
      <c r="N40" s="426"/>
      <c r="O40" s="426"/>
      <c r="P40" s="426"/>
      <c r="Q40" s="426"/>
      <c r="R40" s="426"/>
      <c r="S40" s="426"/>
      <c r="T40" s="427"/>
    </row>
    <row r="43" spans="1:20" ht="18" customHeight="1" x14ac:dyDescent="0.2">
      <c r="B43" s="4" t="s">
        <v>214</v>
      </c>
    </row>
    <row r="44" spans="1:20" ht="18" customHeight="1" x14ac:dyDescent="0.2">
      <c r="B44" s="22" t="s">
        <v>45</v>
      </c>
      <c r="C44" s="416" t="s">
        <v>46</v>
      </c>
      <c r="D44" s="428"/>
      <c r="E44" s="428"/>
      <c r="F44" s="428"/>
      <c r="G44" s="428"/>
      <c r="H44" s="428"/>
      <c r="I44" s="428"/>
      <c r="J44" s="428"/>
      <c r="K44" s="417"/>
      <c r="L44" s="416" t="s">
        <v>70</v>
      </c>
      <c r="M44" s="428"/>
      <c r="N44" s="428"/>
      <c r="O44" s="417"/>
      <c r="P44" s="416" t="s">
        <v>71</v>
      </c>
      <c r="Q44" s="428"/>
      <c r="R44" s="428"/>
      <c r="S44" s="417"/>
    </row>
    <row r="45" spans="1:20" ht="18" customHeight="1" x14ac:dyDescent="0.2">
      <c r="B45" s="23">
        <v>1</v>
      </c>
      <c r="C45" s="435"/>
      <c r="D45" s="463"/>
      <c r="E45" s="463"/>
      <c r="F45" s="463"/>
      <c r="G45" s="463"/>
      <c r="H45" s="463"/>
      <c r="I45" s="463"/>
      <c r="J45" s="463"/>
      <c r="K45" s="464"/>
      <c r="L45" s="465"/>
      <c r="M45" s="466"/>
      <c r="N45" s="466"/>
      <c r="O45" s="467"/>
      <c r="P45" s="438"/>
      <c r="Q45" s="468"/>
      <c r="R45" s="468"/>
      <c r="S45" s="469"/>
    </row>
    <row r="46" spans="1:20" ht="18" customHeight="1" x14ac:dyDescent="0.2">
      <c r="B46" s="24">
        <v>2</v>
      </c>
      <c r="C46" s="429"/>
      <c r="D46" s="448"/>
      <c r="E46" s="448"/>
      <c r="F46" s="448"/>
      <c r="G46" s="448"/>
      <c r="H46" s="448"/>
      <c r="I46" s="448"/>
      <c r="J46" s="448"/>
      <c r="K46" s="449"/>
      <c r="L46" s="450"/>
      <c r="M46" s="451"/>
      <c r="N46" s="451"/>
      <c r="O46" s="452"/>
      <c r="P46" s="432"/>
      <c r="Q46" s="453"/>
      <c r="R46" s="453"/>
      <c r="S46" s="454"/>
    </row>
    <row r="47" spans="1:20" ht="18" customHeight="1" x14ac:dyDescent="0.2">
      <c r="B47" s="24">
        <v>3</v>
      </c>
      <c r="C47" s="429"/>
      <c r="D47" s="448"/>
      <c r="E47" s="448"/>
      <c r="F47" s="448"/>
      <c r="G47" s="448"/>
      <c r="H47" s="448"/>
      <c r="I47" s="448"/>
      <c r="J47" s="448"/>
      <c r="K47" s="449"/>
      <c r="L47" s="450"/>
      <c r="M47" s="451"/>
      <c r="N47" s="451"/>
      <c r="O47" s="452"/>
      <c r="P47" s="432"/>
      <c r="Q47" s="453"/>
      <c r="R47" s="453"/>
      <c r="S47" s="454"/>
    </row>
    <row r="48" spans="1:20" ht="18" customHeight="1" x14ac:dyDescent="0.2">
      <c r="B48" s="24">
        <v>4</v>
      </c>
      <c r="C48" s="429"/>
      <c r="D48" s="448"/>
      <c r="E48" s="448"/>
      <c r="F48" s="448"/>
      <c r="G48" s="448"/>
      <c r="H48" s="448"/>
      <c r="I48" s="448"/>
      <c r="J48" s="448"/>
      <c r="K48" s="449"/>
      <c r="L48" s="450"/>
      <c r="M48" s="451"/>
      <c r="N48" s="451"/>
      <c r="O48" s="452"/>
      <c r="P48" s="432"/>
      <c r="Q48" s="453"/>
      <c r="R48" s="453"/>
      <c r="S48" s="454"/>
    </row>
    <row r="49" spans="2:19" ht="18" customHeight="1" x14ac:dyDescent="0.2">
      <c r="B49" s="24">
        <v>5</v>
      </c>
      <c r="C49" s="429"/>
      <c r="D49" s="448"/>
      <c r="E49" s="448"/>
      <c r="F49" s="448"/>
      <c r="G49" s="448"/>
      <c r="H49" s="448"/>
      <c r="I49" s="448"/>
      <c r="J49" s="448"/>
      <c r="K49" s="449"/>
      <c r="L49" s="450"/>
      <c r="M49" s="451"/>
      <c r="N49" s="451"/>
      <c r="O49" s="452"/>
      <c r="P49" s="432"/>
      <c r="Q49" s="453"/>
      <c r="R49" s="453"/>
      <c r="S49" s="454"/>
    </row>
    <row r="50" spans="2:19" ht="18" customHeight="1" x14ac:dyDescent="0.2">
      <c r="B50" s="24">
        <v>6</v>
      </c>
      <c r="C50" s="429"/>
      <c r="D50" s="448"/>
      <c r="E50" s="448"/>
      <c r="F50" s="448"/>
      <c r="G50" s="448"/>
      <c r="H50" s="448"/>
      <c r="I50" s="448"/>
      <c r="J50" s="448"/>
      <c r="K50" s="449"/>
      <c r="L50" s="450"/>
      <c r="M50" s="451"/>
      <c r="N50" s="451"/>
      <c r="O50" s="452"/>
      <c r="P50" s="432"/>
      <c r="Q50" s="453"/>
      <c r="R50" s="453"/>
      <c r="S50" s="454"/>
    </row>
    <row r="51" spans="2:19" ht="18" customHeight="1" x14ac:dyDescent="0.2">
      <c r="B51" s="24">
        <v>7</v>
      </c>
      <c r="C51" s="429"/>
      <c r="D51" s="448"/>
      <c r="E51" s="448"/>
      <c r="F51" s="448"/>
      <c r="G51" s="448"/>
      <c r="H51" s="448"/>
      <c r="I51" s="448"/>
      <c r="J51" s="448"/>
      <c r="K51" s="449"/>
      <c r="L51" s="450"/>
      <c r="M51" s="451"/>
      <c r="N51" s="451"/>
      <c r="O51" s="452"/>
      <c r="P51" s="432"/>
      <c r="Q51" s="453"/>
      <c r="R51" s="453"/>
      <c r="S51" s="454"/>
    </row>
    <row r="52" spans="2:19" ht="18" customHeight="1" x14ac:dyDescent="0.2">
      <c r="B52" s="24">
        <v>8</v>
      </c>
      <c r="C52" s="429"/>
      <c r="D52" s="448"/>
      <c r="E52" s="448"/>
      <c r="F52" s="448"/>
      <c r="G52" s="448"/>
      <c r="H52" s="448"/>
      <c r="I52" s="448"/>
      <c r="J52" s="448"/>
      <c r="K52" s="449"/>
      <c r="L52" s="450"/>
      <c r="M52" s="451"/>
      <c r="N52" s="451"/>
      <c r="O52" s="452"/>
      <c r="P52" s="432"/>
      <c r="Q52" s="453"/>
      <c r="R52" s="453"/>
      <c r="S52" s="454"/>
    </row>
    <row r="53" spans="2:19" ht="18" customHeight="1" x14ac:dyDescent="0.2">
      <c r="B53" s="24">
        <v>9</v>
      </c>
      <c r="C53" s="429"/>
      <c r="D53" s="448"/>
      <c r="E53" s="448"/>
      <c r="F53" s="448"/>
      <c r="G53" s="448"/>
      <c r="H53" s="448"/>
      <c r="I53" s="448"/>
      <c r="J53" s="448"/>
      <c r="K53" s="449"/>
      <c r="L53" s="450"/>
      <c r="M53" s="451"/>
      <c r="N53" s="451"/>
      <c r="O53" s="452"/>
      <c r="P53" s="432"/>
      <c r="Q53" s="453"/>
      <c r="R53" s="453"/>
      <c r="S53" s="454"/>
    </row>
    <row r="54" spans="2:19" ht="18" customHeight="1" x14ac:dyDescent="0.2">
      <c r="B54" s="24">
        <v>10</v>
      </c>
      <c r="C54" s="429"/>
      <c r="D54" s="448"/>
      <c r="E54" s="448"/>
      <c r="F54" s="448"/>
      <c r="G54" s="448"/>
      <c r="H54" s="448"/>
      <c r="I54" s="448"/>
      <c r="J54" s="448"/>
      <c r="K54" s="449"/>
      <c r="L54" s="450"/>
      <c r="M54" s="451"/>
      <c r="N54" s="451"/>
      <c r="O54" s="452"/>
      <c r="P54" s="432"/>
      <c r="Q54" s="453"/>
      <c r="R54" s="453"/>
      <c r="S54" s="454"/>
    </row>
    <row r="55" spans="2:19" ht="18" customHeight="1" x14ac:dyDescent="0.2">
      <c r="B55" s="24">
        <v>11</v>
      </c>
      <c r="C55" s="429"/>
      <c r="D55" s="448"/>
      <c r="E55" s="448"/>
      <c r="F55" s="448"/>
      <c r="G55" s="448"/>
      <c r="H55" s="448"/>
      <c r="I55" s="448"/>
      <c r="J55" s="448"/>
      <c r="K55" s="449"/>
      <c r="L55" s="450"/>
      <c r="M55" s="451"/>
      <c r="N55" s="451"/>
      <c r="O55" s="452"/>
      <c r="P55" s="432"/>
      <c r="Q55" s="453"/>
      <c r="R55" s="453"/>
      <c r="S55" s="454"/>
    </row>
    <row r="56" spans="2:19" ht="18" customHeight="1" x14ac:dyDescent="0.2">
      <c r="B56" s="24">
        <v>12</v>
      </c>
      <c r="C56" s="429"/>
      <c r="D56" s="448"/>
      <c r="E56" s="448"/>
      <c r="F56" s="448"/>
      <c r="G56" s="448"/>
      <c r="H56" s="448"/>
      <c r="I56" s="448"/>
      <c r="J56" s="448"/>
      <c r="K56" s="449"/>
      <c r="L56" s="450"/>
      <c r="M56" s="451"/>
      <c r="N56" s="451"/>
      <c r="O56" s="452"/>
      <c r="P56" s="432"/>
      <c r="Q56" s="453"/>
      <c r="R56" s="453"/>
      <c r="S56" s="454"/>
    </row>
    <row r="57" spans="2:19" ht="18" customHeight="1" x14ac:dyDescent="0.2">
      <c r="B57" s="24">
        <v>13</v>
      </c>
      <c r="C57" s="429"/>
      <c r="D57" s="448"/>
      <c r="E57" s="448"/>
      <c r="F57" s="448"/>
      <c r="G57" s="448"/>
      <c r="H57" s="448"/>
      <c r="I57" s="448"/>
      <c r="J57" s="448"/>
      <c r="K57" s="449"/>
      <c r="L57" s="450"/>
      <c r="M57" s="451"/>
      <c r="N57" s="451"/>
      <c r="O57" s="452"/>
      <c r="P57" s="432"/>
      <c r="Q57" s="453"/>
      <c r="R57" s="453"/>
      <c r="S57" s="454"/>
    </row>
    <row r="58" spans="2:19" ht="18" customHeight="1" x14ac:dyDescent="0.2">
      <c r="B58" s="24">
        <v>14</v>
      </c>
      <c r="C58" s="429"/>
      <c r="D58" s="448"/>
      <c r="E58" s="448"/>
      <c r="F58" s="448"/>
      <c r="G58" s="448"/>
      <c r="H58" s="448"/>
      <c r="I58" s="448"/>
      <c r="J58" s="448"/>
      <c r="K58" s="449"/>
      <c r="L58" s="450"/>
      <c r="M58" s="451"/>
      <c r="N58" s="451"/>
      <c r="O58" s="452"/>
      <c r="P58" s="432"/>
      <c r="Q58" s="453"/>
      <c r="R58" s="453"/>
      <c r="S58" s="454"/>
    </row>
    <row r="59" spans="2:19" ht="18" customHeight="1" x14ac:dyDescent="0.2">
      <c r="B59" s="24">
        <v>15</v>
      </c>
      <c r="C59" s="429"/>
      <c r="D59" s="448"/>
      <c r="E59" s="448"/>
      <c r="F59" s="448"/>
      <c r="G59" s="448"/>
      <c r="H59" s="448"/>
      <c r="I59" s="448"/>
      <c r="J59" s="448"/>
      <c r="K59" s="449"/>
      <c r="L59" s="450"/>
      <c r="M59" s="451"/>
      <c r="N59" s="451"/>
      <c r="O59" s="452"/>
      <c r="P59" s="432"/>
      <c r="Q59" s="453"/>
      <c r="R59" s="453"/>
      <c r="S59" s="454"/>
    </row>
    <row r="60" spans="2:19" ht="18" customHeight="1" x14ac:dyDescent="0.2">
      <c r="B60" s="24">
        <v>16</v>
      </c>
      <c r="C60" s="429"/>
      <c r="D60" s="448"/>
      <c r="E60" s="448"/>
      <c r="F60" s="448"/>
      <c r="G60" s="448"/>
      <c r="H60" s="448"/>
      <c r="I60" s="448"/>
      <c r="J60" s="448"/>
      <c r="K60" s="449"/>
      <c r="L60" s="450"/>
      <c r="M60" s="451"/>
      <c r="N60" s="451"/>
      <c r="O60" s="452"/>
      <c r="P60" s="432"/>
      <c r="Q60" s="453"/>
      <c r="R60" s="453"/>
      <c r="S60" s="454"/>
    </row>
    <row r="61" spans="2:19" ht="18" customHeight="1" x14ac:dyDescent="0.2">
      <c r="B61" s="24">
        <v>17</v>
      </c>
      <c r="C61" s="429"/>
      <c r="D61" s="448"/>
      <c r="E61" s="448"/>
      <c r="F61" s="448"/>
      <c r="G61" s="448"/>
      <c r="H61" s="448"/>
      <c r="I61" s="448"/>
      <c r="J61" s="448"/>
      <c r="K61" s="449"/>
      <c r="L61" s="450"/>
      <c r="M61" s="451"/>
      <c r="N61" s="451"/>
      <c r="O61" s="452"/>
      <c r="P61" s="432"/>
      <c r="Q61" s="453"/>
      <c r="R61" s="453"/>
      <c r="S61" s="454"/>
    </row>
    <row r="62" spans="2:19" ht="18" customHeight="1" x14ac:dyDescent="0.2">
      <c r="B62" s="24">
        <v>18</v>
      </c>
      <c r="C62" s="429"/>
      <c r="D62" s="448"/>
      <c r="E62" s="448"/>
      <c r="F62" s="448"/>
      <c r="G62" s="448"/>
      <c r="H62" s="448"/>
      <c r="I62" s="448"/>
      <c r="J62" s="448"/>
      <c r="K62" s="449"/>
      <c r="L62" s="450"/>
      <c r="M62" s="451"/>
      <c r="N62" s="451"/>
      <c r="O62" s="452"/>
      <c r="P62" s="432"/>
      <c r="Q62" s="453"/>
      <c r="R62" s="453"/>
      <c r="S62" s="454"/>
    </row>
    <row r="63" spans="2:19" ht="18" customHeight="1" x14ac:dyDescent="0.2">
      <c r="B63" s="24">
        <v>19</v>
      </c>
      <c r="C63" s="429"/>
      <c r="D63" s="448"/>
      <c r="E63" s="448"/>
      <c r="F63" s="448"/>
      <c r="G63" s="448"/>
      <c r="H63" s="448"/>
      <c r="I63" s="448"/>
      <c r="J63" s="448"/>
      <c r="K63" s="449"/>
      <c r="L63" s="450"/>
      <c r="M63" s="451"/>
      <c r="N63" s="451"/>
      <c r="O63" s="452"/>
      <c r="P63" s="432"/>
      <c r="Q63" s="453"/>
      <c r="R63" s="453"/>
      <c r="S63" s="454"/>
    </row>
    <row r="64" spans="2:19" ht="18" customHeight="1" x14ac:dyDescent="0.2">
      <c r="B64" s="25">
        <v>20</v>
      </c>
      <c r="C64" s="441"/>
      <c r="D64" s="457"/>
      <c r="E64" s="457"/>
      <c r="F64" s="457"/>
      <c r="G64" s="457"/>
      <c r="H64" s="457"/>
      <c r="I64" s="457"/>
      <c r="J64" s="457"/>
      <c r="K64" s="458"/>
      <c r="L64" s="459"/>
      <c r="M64" s="460"/>
      <c r="N64" s="460"/>
      <c r="O64" s="461"/>
      <c r="P64" s="444"/>
      <c r="Q64" s="455"/>
      <c r="R64" s="455"/>
      <c r="S64" s="456"/>
    </row>
    <row r="65" spans="3:21" ht="18" customHeight="1" x14ac:dyDescent="0.2">
      <c r="C65" s="13" t="s">
        <v>217</v>
      </c>
    </row>
    <row r="66" spans="3:21" ht="18" customHeight="1" x14ac:dyDescent="0.2">
      <c r="C66" s="13" t="s">
        <v>215</v>
      </c>
    </row>
    <row r="67" spans="3:21" ht="26.25" customHeight="1" x14ac:dyDescent="0.2">
      <c r="C67" s="447" t="s">
        <v>216</v>
      </c>
      <c r="D67" s="447"/>
      <c r="E67" s="447"/>
      <c r="F67" s="447"/>
      <c r="G67" s="447"/>
      <c r="H67" s="447"/>
      <c r="I67" s="447"/>
      <c r="J67" s="447"/>
      <c r="K67" s="447"/>
      <c r="L67" s="447"/>
      <c r="M67" s="447"/>
      <c r="N67" s="447"/>
      <c r="O67" s="447"/>
      <c r="P67" s="447"/>
      <c r="Q67" s="447"/>
      <c r="R67" s="447"/>
      <c r="S67" s="447"/>
      <c r="T67" s="447"/>
      <c r="U67" s="447"/>
    </row>
  </sheetData>
  <mergeCells count="187">
    <mergeCell ref="J18:K18"/>
    <mergeCell ref="L18:P18"/>
    <mergeCell ref="Q18:R18"/>
    <mergeCell ref="O9:T9"/>
    <mergeCell ref="A21:E21"/>
    <mergeCell ref="F20:G20"/>
    <mergeCell ref="H20:I20"/>
    <mergeCell ref="J20:K20"/>
    <mergeCell ref="L20:P20"/>
    <mergeCell ref="Q20:R20"/>
    <mergeCell ref="F21:G21"/>
    <mergeCell ref="H21:I21"/>
    <mergeCell ref="J21:K21"/>
    <mergeCell ref="L21:P21"/>
    <mergeCell ref="Q21:R21"/>
    <mergeCell ref="S21:T21"/>
    <mergeCell ref="A20:E20"/>
    <mergeCell ref="C67:U67"/>
    <mergeCell ref="D1:T2"/>
    <mergeCell ref="S18:T18"/>
    <mergeCell ref="A19:E19"/>
    <mergeCell ref="F19:G19"/>
    <mergeCell ref="H19:I19"/>
    <mergeCell ref="J19:K19"/>
    <mergeCell ref="L19:P19"/>
    <mergeCell ref="S20:T20"/>
    <mergeCell ref="E8:J8"/>
    <mergeCell ref="O8:T8"/>
    <mergeCell ref="E10:F10"/>
    <mergeCell ref="H10:I10"/>
    <mergeCell ref="O10:T10"/>
    <mergeCell ref="Q19:R19"/>
    <mergeCell ref="S19:T19"/>
    <mergeCell ref="A18:E18"/>
    <mergeCell ref="F18:G18"/>
    <mergeCell ref="H18:I18"/>
    <mergeCell ref="J11:N11"/>
    <mergeCell ref="J12:N12"/>
    <mergeCell ref="F16:S16"/>
    <mergeCell ref="Q23:R23"/>
    <mergeCell ref="S23:T23"/>
    <mergeCell ref="A22:E22"/>
    <mergeCell ref="F22:G22"/>
    <mergeCell ref="H22:I22"/>
    <mergeCell ref="J22:K22"/>
    <mergeCell ref="L22:P22"/>
    <mergeCell ref="Q22:R22"/>
    <mergeCell ref="S22:T22"/>
    <mergeCell ref="A23:E23"/>
    <mergeCell ref="F23:G23"/>
    <mergeCell ref="H23:I23"/>
    <mergeCell ref="J23:K23"/>
    <mergeCell ref="L23:P23"/>
    <mergeCell ref="Q24:R24"/>
    <mergeCell ref="S24:T24"/>
    <mergeCell ref="H25:I25"/>
    <mergeCell ref="J25:K25"/>
    <mergeCell ref="L25:P25"/>
    <mergeCell ref="Q25:R25"/>
    <mergeCell ref="A24:E24"/>
    <mergeCell ref="F24:G24"/>
    <mergeCell ref="H24:I24"/>
    <mergeCell ref="J24:K24"/>
    <mergeCell ref="L24:P24"/>
    <mergeCell ref="S25:T25"/>
    <mergeCell ref="A26:E26"/>
    <mergeCell ref="F26:G26"/>
    <mergeCell ref="H26:I26"/>
    <mergeCell ref="J26:K26"/>
    <mergeCell ref="L26:P26"/>
    <mergeCell ref="Q26:R26"/>
    <mergeCell ref="S26:T26"/>
    <mergeCell ref="A25:E25"/>
    <mergeCell ref="F25:G25"/>
    <mergeCell ref="Q28:R28"/>
    <mergeCell ref="S28:T28"/>
    <mergeCell ref="A27:E27"/>
    <mergeCell ref="F27:G27"/>
    <mergeCell ref="H27:I27"/>
    <mergeCell ref="J27:K27"/>
    <mergeCell ref="L27:P27"/>
    <mergeCell ref="Q27:R27"/>
    <mergeCell ref="H29:I29"/>
    <mergeCell ref="J29:K29"/>
    <mergeCell ref="L29:P29"/>
    <mergeCell ref="Q29:R29"/>
    <mergeCell ref="S27:T27"/>
    <mergeCell ref="A28:E28"/>
    <mergeCell ref="F28:G28"/>
    <mergeCell ref="H28:I28"/>
    <mergeCell ref="J28:K28"/>
    <mergeCell ref="L28:P28"/>
    <mergeCell ref="S29:T29"/>
    <mergeCell ref="A30:E30"/>
    <mergeCell ref="F30:G30"/>
    <mergeCell ref="H30:I30"/>
    <mergeCell ref="J30:K30"/>
    <mergeCell ref="L30:P30"/>
    <mergeCell ref="Q30:R30"/>
    <mergeCell ref="S30:T30"/>
    <mergeCell ref="A29:E29"/>
    <mergeCell ref="F29:G29"/>
    <mergeCell ref="R34:S34"/>
    <mergeCell ref="H34:I34"/>
    <mergeCell ref="R37:S37"/>
    <mergeCell ref="J37:K37"/>
    <mergeCell ref="L37:M37"/>
    <mergeCell ref="N37:O37"/>
    <mergeCell ref="P37:Q37"/>
    <mergeCell ref="B37:C37"/>
    <mergeCell ref="B35:C36"/>
    <mergeCell ref="R35:S35"/>
    <mergeCell ref="R36:S36"/>
    <mergeCell ref="J34:K34"/>
    <mergeCell ref="L34:M34"/>
    <mergeCell ref="N34:O34"/>
    <mergeCell ref="P34:Q34"/>
    <mergeCell ref="B34:C34"/>
    <mergeCell ref="D34:E34"/>
    <mergeCell ref="F34:G34"/>
    <mergeCell ref="C45:K45"/>
    <mergeCell ref="L45:O45"/>
    <mergeCell ref="P45:S45"/>
    <mergeCell ref="A40:T40"/>
    <mergeCell ref="C44:K44"/>
    <mergeCell ref="L44:O44"/>
    <mergeCell ref="P44:S44"/>
    <mergeCell ref="D37:E37"/>
    <mergeCell ref="F37:G37"/>
    <mergeCell ref="H37:I37"/>
    <mergeCell ref="C46:K46"/>
    <mergeCell ref="L46:O46"/>
    <mergeCell ref="P46:S46"/>
    <mergeCell ref="C47:K47"/>
    <mergeCell ref="L47:O47"/>
    <mergeCell ref="P47:S47"/>
    <mergeCell ref="C48:K48"/>
    <mergeCell ref="L48:O48"/>
    <mergeCell ref="P48:S48"/>
    <mergeCell ref="C49:K49"/>
    <mergeCell ref="L49:O49"/>
    <mergeCell ref="P49:S49"/>
    <mergeCell ref="C50:K50"/>
    <mergeCell ref="L50:O50"/>
    <mergeCell ref="P50:S50"/>
    <mergeCell ref="C51:K51"/>
    <mergeCell ref="L51:O51"/>
    <mergeCell ref="P51:S51"/>
    <mergeCell ref="C52:K52"/>
    <mergeCell ref="L52:O52"/>
    <mergeCell ref="P52:S52"/>
    <mergeCell ref="C53:K53"/>
    <mergeCell ref="L53:O53"/>
    <mergeCell ref="P53:S53"/>
    <mergeCell ref="C54:K54"/>
    <mergeCell ref="L54:O54"/>
    <mergeCell ref="P54:S54"/>
    <mergeCell ref="C55:K55"/>
    <mergeCell ref="L55:O55"/>
    <mergeCell ref="P55:S55"/>
    <mergeCell ref="C56:K56"/>
    <mergeCell ref="L56:O56"/>
    <mergeCell ref="P56:S56"/>
    <mergeCell ref="C57:K57"/>
    <mergeCell ref="L57:O57"/>
    <mergeCell ref="P57:S57"/>
    <mergeCell ref="C58:K58"/>
    <mergeCell ref="L58:O58"/>
    <mergeCell ref="P58:S58"/>
    <mergeCell ref="C59:K59"/>
    <mergeCell ref="L59:O59"/>
    <mergeCell ref="P59:S59"/>
    <mergeCell ref="C60:K60"/>
    <mergeCell ref="L60:O60"/>
    <mergeCell ref="P60:S60"/>
    <mergeCell ref="C61:K61"/>
    <mergeCell ref="L61:O61"/>
    <mergeCell ref="P61:S61"/>
    <mergeCell ref="C64:K64"/>
    <mergeCell ref="L64:O64"/>
    <mergeCell ref="P64:S64"/>
    <mergeCell ref="C62:K62"/>
    <mergeCell ref="L62:O62"/>
    <mergeCell ref="P62:S62"/>
    <mergeCell ref="C63:K63"/>
    <mergeCell ref="L63:O63"/>
    <mergeCell ref="P63:S63"/>
  </mergeCells>
  <phoneticPr fontId="3" type="noConversion"/>
  <printOptions horizontalCentered="1"/>
  <pageMargins left="0.19685039370078741" right="0.19685039370078741" top="0.78740157480314965" bottom="0.66" header="0.19685039370078741" footer="0.19685039370078741"/>
  <pageSetup paperSize="9" orientation="portrait" horizontalDpi="300" verticalDpi="300" r:id="rId1"/>
  <headerFooter alignWithMargins="0">
    <oddHeader>&amp;C&amp;8Razpisna dokumentacija LPŠ 2023</oddHeader>
    <oddFooter>&amp;C&amp;7OBČINA  ŽIROVNICA,  Breznica 3, 4274 Žirovnica</oddFooter>
  </headerFooter>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2</xdr:col>
                    <xdr:colOff>142875</xdr:colOff>
                    <xdr:row>2</xdr:row>
                    <xdr:rowOff>123825</xdr:rowOff>
                  </from>
                  <to>
                    <xdr:col>17</xdr:col>
                    <xdr:colOff>161925</xdr:colOff>
                    <xdr:row>4</xdr:row>
                    <xdr:rowOff>219075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276225</xdr:colOff>
                    <xdr:row>3</xdr:row>
                    <xdr:rowOff>57150</xdr:rowOff>
                  </from>
                  <to>
                    <xdr:col>4</xdr:col>
                    <xdr:colOff>295275</xdr:colOff>
                    <xdr:row>4</xdr:row>
                    <xdr:rowOff>47625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276225</xdr:colOff>
                    <xdr:row>3</xdr:row>
                    <xdr:rowOff>57150</xdr:rowOff>
                  </from>
                  <to>
                    <xdr:col>7</xdr:col>
                    <xdr:colOff>295275</xdr:colOff>
                    <xdr:row>4</xdr:row>
                    <xdr:rowOff>47625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276225</xdr:colOff>
                    <xdr:row>3</xdr:row>
                    <xdr:rowOff>57150</xdr:rowOff>
                  </from>
                  <to>
                    <xdr:col>10</xdr:col>
                    <xdr:colOff>295275</xdr:colOff>
                    <xdr:row>4</xdr:row>
                    <xdr:rowOff>47625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276225</xdr:colOff>
                    <xdr:row>3</xdr:row>
                    <xdr:rowOff>57150</xdr:rowOff>
                  </from>
                  <to>
                    <xdr:col>13</xdr:col>
                    <xdr:colOff>295275</xdr:colOff>
                    <xdr:row>4</xdr:row>
                    <xdr:rowOff>47625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276225</xdr:colOff>
                    <xdr:row>3</xdr:row>
                    <xdr:rowOff>57150</xdr:rowOff>
                  </from>
                  <to>
                    <xdr:col>16</xdr:col>
                    <xdr:colOff>295275</xdr:colOff>
                    <xdr:row>4</xdr:row>
                    <xdr:rowOff>47625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10</xdr:col>
                    <xdr:colOff>57150</xdr:colOff>
                    <xdr:row>8</xdr:row>
                    <xdr:rowOff>19050</xdr:rowOff>
                  </from>
                  <to>
                    <xdr:col>13</xdr:col>
                    <xdr:colOff>304800</xdr:colOff>
                    <xdr:row>8</xdr:row>
                    <xdr:rowOff>209550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15</xdr:col>
                    <xdr:colOff>161925</xdr:colOff>
                    <xdr:row>8</xdr:row>
                    <xdr:rowOff>38100</xdr:rowOff>
                  </from>
                  <to>
                    <xdr:col>19</xdr:col>
                    <xdr:colOff>180975</xdr:colOff>
                    <xdr:row>9</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70"/>
  <sheetViews>
    <sheetView showGridLines="0" zoomScaleNormal="100" workbookViewId="0">
      <selection activeCell="M10" sqref="M10:O10"/>
    </sheetView>
  </sheetViews>
  <sheetFormatPr defaultColWidth="4.7109375" defaultRowHeight="18" customHeight="1" x14ac:dyDescent="0.2"/>
  <cols>
    <col min="1" max="16384" width="4.7109375" style="1"/>
  </cols>
  <sheetData>
    <row r="1" spans="1:20" ht="20.100000000000001" customHeight="1" thickBot="1" x14ac:dyDescent="0.25">
      <c r="A1" s="2" t="s">
        <v>80</v>
      </c>
      <c r="B1" s="11"/>
      <c r="C1" s="11"/>
      <c r="D1" s="558" t="s">
        <v>81</v>
      </c>
      <c r="E1" s="558"/>
      <c r="F1" s="558"/>
      <c r="G1" s="558"/>
      <c r="H1" s="558"/>
      <c r="I1" s="558"/>
      <c r="J1" s="558"/>
      <c r="K1" s="558"/>
      <c r="L1" s="558"/>
      <c r="M1" s="558"/>
      <c r="N1" s="558"/>
      <c r="O1" s="558"/>
      <c r="P1" s="558"/>
      <c r="Q1" s="558"/>
      <c r="R1" s="558"/>
      <c r="S1" s="558"/>
      <c r="T1" s="559"/>
    </row>
    <row r="4" spans="1:20" ht="18" customHeight="1" x14ac:dyDescent="0.2">
      <c r="B4" s="48" t="s">
        <v>82</v>
      </c>
    </row>
    <row r="6" spans="1:20" ht="18" customHeight="1" x14ac:dyDescent="0.2">
      <c r="B6" s="416" t="s">
        <v>83</v>
      </c>
      <c r="C6" s="428"/>
      <c r="D6" s="428"/>
      <c r="E6" s="428"/>
      <c r="F6" s="417"/>
      <c r="G6" s="416" t="s">
        <v>84</v>
      </c>
      <c r="H6" s="428"/>
      <c r="I6" s="417"/>
      <c r="J6" s="416" t="s">
        <v>85</v>
      </c>
      <c r="K6" s="428"/>
      <c r="L6" s="417"/>
      <c r="M6" s="416" t="s">
        <v>37</v>
      </c>
      <c r="N6" s="428"/>
      <c r="O6" s="417"/>
      <c r="P6" s="416" t="s">
        <v>136</v>
      </c>
      <c r="Q6" s="428"/>
      <c r="R6" s="428"/>
      <c r="S6" s="417"/>
    </row>
    <row r="7" spans="1:20" ht="18" customHeight="1" x14ac:dyDescent="0.2">
      <c r="B7" s="560" t="s">
        <v>86</v>
      </c>
      <c r="C7" s="561"/>
      <c r="D7" s="561"/>
      <c r="E7" s="561"/>
      <c r="F7" s="562"/>
      <c r="G7" s="438"/>
      <c r="H7" s="468"/>
      <c r="I7" s="469"/>
      <c r="J7" s="438"/>
      <c r="K7" s="468"/>
      <c r="L7" s="469"/>
      <c r="M7" s="563" t="str">
        <f>IF(COUNTIF(G7:L7,"&gt;=0")&gt;0,SUM(G7:L7),"")</f>
        <v/>
      </c>
      <c r="N7" s="564"/>
      <c r="O7" s="565"/>
      <c r="P7" s="549"/>
      <c r="Q7" s="550"/>
      <c r="R7" s="550"/>
      <c r="S7" s="551"/>
    </row>
    <row r="8" spans="1:20" ht="18" customHeight="1" x14ac:dyDescent="0.2">
      <c r="B8" s="529" t="s">
        <v>87</v>
      </c>
      <c r="C8" s="530"/>
      <c r="D8" s="530"/>
      <c r="E8" s="530"/>
      <c r="F8" s="531"/>
      <c r="G8" s="432"/>
      <c r="H8" s="453"/>
      <c r="I8" s="454"/>
      <c r="J8" s="432"/>
      <c r="K8" s="453"/>
      <c r="L8" s="454"/>
      <c r="M8" s="532" t="str">
        <f>IF(COUNTIF(G8:L8,"&gt;=0")&gt;0,SUM(G8:L8),"")</f>
        <v/>
      </c>
      <c r="N8" s="533"/>
      <c r="O8" s="534"/>
      <c r="P8" s="552"/>
      <c r="Q8" s="553"/>
      <c r="R8" s="553"/>
      <c r="S8" s="554"/>
    </row>
    <row r="9" spans="1:20" ht="18" customHeight="1" x14ac:dyDescent="0.2">
      <c r="B9" s="529" t="s">
        <v>88</v>
      </c>
      <c r="C9" s="530"/>
      <c r="D9" s="530"/>
      <c r="E9" s="530"/>
      <c r="F9" s="531"/>
      <c r="G9" s="432"/>
      <c r="H9" s="453"/>
      <c r="I9" s="454"/>
      <c r="J9" s="432"/>
      <c r="K9" s="453"/>
      <c r="L9" s="454"/>
      <c r="M9" s="532" t="str">
        <f>IF(COUNTIF(G9:L9,"&gt;=0")&gt;0,SUM(G9:L9),"")</f>
        <v/>
      </c>
      <c r="N9" s="566"/>
      <c r="O9" s="567"/>
      <c r="P9" s="552"/>
      <c r="Q9" s="553"/>
      <c r="R9" s="553"/>
      <c r="S9" s="554"/>
    </row>
    <row r="10" spans="1:20" ht="18" customHeight="1" x14ac:dyDescent="0.2">
      <c r="B10" s="529" t="s">
        <v>89</v>
      </c>
      <c r="C10" s="530"/>
      <c r="D10" s="530"/>
      <c r="E10" s="530"/>
      <c r="F10" s="531"/>
      <c r="G10" s="432"/>
      <c r="H10" s="453"/>
      <c r="I10" s="454"/>
      <c r="J10" s="432"/>
      <c r="K10" s="453"/>
      <c r="L10" s="454"/>
      <c r="M10" s="532" t="str">
        <f>IF(COUNTIF(G10:L10,"&gt;=0")&gt;0,SUM(G10:L10),"")</f>
        <v/>
      </c>
      <c r="N10" s="533"/>
      <c r="O10" s="534"/>
      <c r="P10" s="552"/>
      <c r="Q10" s="553"/>
      <c r="R10" s="553"/>
      <c r="S10" s="554"/>
    </row>
    <row r="11" spans="1:20" ht="18" customHeight="1" x14ac:dyDescent="0.2">
      <c r="B11" s="535" t="s">
        <v>90</v>
      </c>
      <c r="C11" s="536"/>
      <c r="D11" s="536"/>
      <c r="E11" s="536"/>
      <c r="F11" s="537"/>
      <c r="G11" s="444"/>
      <c r="H11" s="455"/>
      <c r="I11" s="456"/>
      <c r="J11" s="444"/>
      <c r="K11" s="455"/>
      <c r="L11" s="456"/>
      <c r="M11" s="538" t="str">
        <f>IF(COUNTIF(G11:L11,"&gt;=0")&gt;0,SUM(G11:L11),"")</f>
        <v/>
      </c>
      <c r="N11" s="539"/>
      <c r="O11" s="540"/>
      <c r="P11" s="555"/>
      <c r="Q11" s="556"/>
      <c r="R11" s="556"/>
      <c r="S11" s="557"/>
    </row>
    <row r="12" spans="1:20" ht="18" customHeight="1" x14ac:dyDescent="0.2">
      <c r="B12" s="416" t="s">
        <v>37</v>
      </c>
      <c r="C12" s="541"/>
      <c r="D12" s="541"/>
      <c r="E12" s="541"/>
      <c r="F12" s="542"/>
      <c r="G12" s="543" t="str">
        <f>IF(COUNTIF(G7:I11,"&gt;=0")&gt;0,SUM(G7:I11),"")</f>
        <v/>
      </c>
      <c r="H12" s="544"/>
      <c r="I12" s="545"/>
      <c r="J12" s="543" t="str">
        <f>IF(COUNTIF(J7:L11,"&gt;=0")&gt;0,SUM(J7:L11),"")</f>
        <v/>
      </c>
      <c r="K12" s="544"/>
      <c r="L12" s="545"/>
      <c r="M12" s="546" t="str">
        <f>IF(COUNTIF(M7:O11,"&gt;=0")&gt;0,SUM(M7:O11),"")</f>
        <v/>
      </c>
      <c r="N12" s="547"/>
      <c r="O12" s="548"/>
      <c r="P12" s="543" t="str">
        <f>IF(COUNTIF(P7:S11,"&gt;=0")&gt;0,SUM(P7:S11),"")</f>
        <v/>
      </c>
      <c r="Q12" s="544"/>
      <c r="R12" s="544"/>
      <c r="S12" s="545"/>
    </row>
    <row r="13" spans="1:20" ht="18" customHeight="1" x14ac:dyDescent="0.2">
      <c r="C13" s="10" t="s">
        <v>141</v>
      </c>
    </row>
    <row r="19" spans="2:27" ht="18" customHeight="1" x14ac:dyDescent="0.2">
      <c r="B19" s="48" t="s">
        <v>91</v>
      </c>
    </row>
    <row r="20" spans="2:27" ht="18" customHeight="1" x14ac:dyDescent="0.2">
      <c r="B20" s="4"/>
    </row>
    <row r="21" spans="2:27" ht="18" customHeight="1" x14ac:dyDescent="0.2">
      <c r="B21" s="49"/>
      <c r="C21" s="520" t="s">
        <v>137</v>
      </c>
      <c r="D21" s="521"/>
      <c r="E21" s="521"/>
      <c r="F21" s="521"/>
      <c r="G21" s="521"/>
      <c r="H21" s="521"/>
      <c r="I21" s="521"/>
      <c r="J21" s="521"/>
      <c r="K21" s="521"/>
      <c r="L21" s="521"/>
      <c r="M21" s="521"/>
      <c r="N21" s="521"/>
      <c r="O21" s="521"/>
      <c r="P21" s="522"/>
      <c r="Q21" s="416" t="s">
        <v>92</v>
      </c>
      <c r="R21" s="428"/>
      <c r="S21" s="417"/>
    </row>
    <row r="22" spans="2:27" ht="18" customHeight="1" x14ac:dyDescent="0.2">
      <c r="B22" s="23">
        <v>1</v>
      </c>
      <c r="C22" s="498"/>
      <c r="D22" s="523"/>
      <c r="E22" s="523"/>
      <c r="F22" s="523"/>
      <c r="G22" s="523"/>
      <c r="H22" s="523"/>
      <c r="I22" s="523"/>
      <c r="J22" s="523"/>
      <c r="K22" s="523"/>
      <c r="L22" s="523"/>
      <c r="M22" s="523"/>
      <c r="N22" s="523"/>
      <c r="O22" s="523"/>
      <c r="P22" s="524"/>
      <c r="Q22" s="503"/>
      <c r="R22" s="528"/>
      <c r="S22" s="504"/>
    </row>
    <row r="23" spans="2:27" ht="18" customHeight="1" x14ac:dyDescent="0.2">
      <c r="B23" s="24">
        <v>2</v>
      </c>
      <c r="C23" s="489"/>
      <c r="D23" s="508"/>
      <c r="E23" s="508"/>
      <c r="F23" s="508"/>
      <c r="G23" s="508"/>
      <c r="H23" s="508"/>
      <c r="I23" s="508"/>
      <c r="J23" s="508"/>
      <c r="K23" s="508"/>
      <c r="L23" s="508"/>
      <c r="M23" s="508"/>
      <c r="N23" s="508"/>
      <c r="O23" s="508"/>
      <c r="P23" s="509"/>
      <c r="Q23" s="492"/>
      <c r="R23" s="518"/>
      <c r="S23" s="493"/>
    </row>
    <row r="24" spans="2:27" ht="18" customHeight="1" x14ac:dyDescent="0.2">
      <c r="B24" s="24">
        <v>3</v>
      </c>
      <c r="C24" s="489"/>
      <c r="D24" s="508"/>
      <c r="E24" s="508"/>
      <c r="F24" s="508"/>
      <c r="G24" s="508"/>
      <c r="H24" s="508"/>
      <c r="I24" s="508"/>
      <c r="J24" s="508"/>
      <c r="K24" s="508"/>
      <c r="L24" s="508"/>
      <c r="M24" s="508"/>
      <c r="N24" s="508"/>
      <c r="O24" s="508"/>
      <c r="P24" s="509"/>
      <c r="Q24" s="492"/>
      <c r="R24" s="518"/>
      <c r="S24" s="493"/>
    </row>
    <row r="25" spans="2:27" ht="18" customHeight="1" x14ac:dyDescent="0.2">
      <c r="B25" s="24">
        <v>4</v>
      </c>
      <c r="C25" s="489"/>
      <c r="D25" s="508"/>
      <c r="E25" s="508"/>
      <c r="F25" s="508"/>
      <c r="G25" s="508"/>
      <c r="H25" s="508"/>
      <c r="I25" s="508"/>
      <c r="J25" s="508"/>
      <c r="K25" s="508"/>
      <c r="L25" s="508"/>
      <c r="M25" s="508"/>
      <c r="N25" s="508"/>
      <c r="O25" s="508"/>
      <c r="P25" s="509"/>
      <c r="Q25" s="492"/>
      <c r="R25" s="518"/>
      <c r="S25" s="493"/>
    </row>
    <row r="26" spans="2:27" ht="18" customHeight="1" x14ac:dyDescent="0.2">
      <c r="B26" s="24">
        <v>5</v>
      </c>
      <c r="C26" s="489"/>
      <c r="D26" s="508"/>
      <c r="E26" s="508"/>
      <c r="F26" s="508"/>
      <c r="G26" s="508"/>
      <c r="H26" s="508"/>
      <c r="I26" s="508"/>
      <c r="J26" s="508"/>
      <c r="K26" s="508"/>
      <c r="L26" s="508"/>
      <c r="M26" s="508"/>
      <c r="N26" s="508"/>
      <c r="O26" s="508"/>
      <c r="P26" s="509"/>
      <c r="Q26" s="492"/>
      <c r="R26" s="518"/>
      <c r="S26" s="493"/>
    </row>
    <row r="27" spans="2:27" ht="18" customHeight="1" x14ac:dyDescent="0.2">
      <c r="B27" s="24">
        <v>6</v>
      </c>
      <c r="C27" s="489"/>
      <c r="D27" s="508"/>
      <c r="E27" s="508"/>
      <c r="F27" s="508"/>
      <c r="G27" s="508"/>
      <c r="H27" s="508"/>
      <c r="I27" s="508"/>
      <c r="J27" s="508"/>
      <c r="K27" s="508"/>
      <c r="L27" s="508"/>
      <c r="M27" s="508"/>
      <c r="N27" s="508"/>
      <c r="O27" s="508"/>
      <c r="P27" s="509"/>
      <c r="Q27" s="492"/>
      <c r="R27" s="518"/>
      <c r="S27" s="493"/>
    </row>
    <row r="28" spans="2:27" ht="18" customHeight="1" x14ac:dyDescent="0.2">
      <c r="B28" s="24">
        <v>7</v>
      </c>
      <c r="C28" s="489"/>
      <c r="D28" s="508"/>
      <c r="E28" s="508"/>
      <c r="F28" s="508"/>
      <c r="G28" s="508"/>
      <c r="H28" s="508"/>
      <c r="I28" s="508"/>
      <c r="J28" s="508"/>
      <c r="K28" s="508"/>
      <c r="L28" s="508"/>
      <c r="M28" s="508"/>
      <c r="N28" s="508"/>
      <c r="O28" s="508"/>
      <c r="P28" s="509"/>
      <c r="Q28" s="492"/>
      <c r="R28" s="518"/>
      <c r="S28" s="493"/>
    </row>
    <row r="29" spans="2:27" ht="18" customHeight="1" x14ac:dyDescent="0.2">
      <c r="B29" s="24">
        <v>8</v>
      </c>
      <c r="C29" s="489"/>
      <c r="D29" s="508"/>
      <c r="E29" s="508"/>
      <c r="F29" s="508"/>
      <c r="G29" s="508"/>
      <c r="H29" s="508"/>
      <c r="I29" s="508"/>
      <c r="J29" s="508"/>
      <c r="K29" s="508"/>
      <c r="L29" s="508"/>
      <c r="M29" s="508"/>
      <c r="N29" s="508"/>
      <c r="O29" s="508"/>
      <c r="P29" s="509"/>
      <c r="Q29" s="492"/>
      <c r="R29" s="518"/>
      <c r="S29" s="493"/>
    </row>
    <row r="30" spans="2:27" ht="18" customHeight="1" x14ac:dyDescent="0.25">
      <c r="B30" s="24">
        <v>9</v>
      </c>
      <c r="C30" s="489"/>
      <c r="D30" s="508"/>
      <c r="E30" s="508"/>
      <c r="F30" s="508"/>
      <c r="G30" s="508"/>
      <c r="H30" s="508"/>
      <c r="I30" s="508"/>
      <c r="J30" s="508"/>
      <c r="K30" s="508"/>
      <c r="L30" s="508"/>
      <c r="M30" s="508"/>
      <c r="N30" s="508"/>
      <c r="O30" s="508"/>
      <c r="P30" s="509"/>
      <c r="Q30" s="492"/>
      <c r="R30" s="518"/>
      <c r="S30" s="493"/>
      <c r="W30" s="42"/>
      <c r="X30" s="42"/>
      <c r="Y30" s="42"/>
      <c r="Z30" s="42"/>
      <c r="AA30" s="42"/>
    </row>
    <row r="31" spans="2:27" ht="18" customHeight="1" x14ac:dyDescent="0.2">
      <c r="B31" s="24">
        <v>10</v>
      </c>
      <c r="C31" s="489"/>
      <c r="D31" s="508"/>
      <c r="E31" s="508"/>
      <c r="F31" s="508"/>
      <c r="G31" s="508"/>
      <c r="H31" s="508"/>
      <c r="I31" s="508"/>
      <c r="J31" s="508"/>
      <c r="K31" s="508"/>
      <c r="L31" s="508"/>
      <c r="M31" s="508"/>
      <c r="N31" s="508"/>
      <c r="O31" s="508"/>
      <c r="P31" s="509"/>
      <c r="Q31" s="492"/>
      <c r="R31" s="518"/>
      <c r="S31" s="493"/>
    </row>
    <row r="32" spans="2:27" ht="18" customHeight="1" x14ac:dyDescent="0.2">
      <c r="B32" s="24">
        <v>11</v>
      </c>
      <c r="C32" s="489"/>
      <c r="D32" s="508"/>
      <c r="E32" s="508"/>
      <c r="F32" s="508"/>
      <c r="G32" s="508"/>
      <c r="H32" s="508"/>
      <c r="I32" s="508"/>
      <c r="J32" s="508"/>
      <c r="K32" s="508"/>
      <c r="L32" s="508"/>
      <c r="M32" s="508"/>
      <c r="N32" s="508"/>
      <c r="O32" s="508"/>
      <c r="P32" s="509"/>
      <c r="Q32" s="492"/>
      <c r="R32" s="518"/>
      <c r="S32" s="493"/>
    </row>
    <row r="33" spans="2:19" ht="18" customHeight="1" x14ac:dyDescent="0.2">
      <c r="B33" s="25">
        <v>12</v>
      </c>
      <c r="C33" s="482"/>
      <c r="D33" s="513"/>
      <c r="E33" s="513"/>
      <c r="F33" s="513"/>
      <c r="G33" s="513"/>
      <c r="H33" s="513"/>
      <c r="I33" s="513"/>
      <c r="J33" s="513"/>
      <c r="K33" s="513"/>
      <c r="L33" s="513"/>
      <c r="M33" s="513"/>
      <c r="N33" s="513"/>
      <c r="O33" s="513"/>
      <c r="P33" s="514"/>
      <c r="Q33" s="487"/>
      <c r="R33" s="519"/>
      <c r="S33" s="488"/>
    </row>
    <row r="34" spans="2:19" ht="18" customHeight="1" x14ac:dyDescent="0.2">
      <c r="C34" s="10" t="s">
        <v>220</v>
      </c>
    </row>
    <row r="38" spans="2:19" ht="18" customHeight="1" x14ac:dyDescent="0.2">
      <c r="B38" s="48" t="s">
        <v>93</v>
      </c>
    </row>
    <row r="39" spans="2:19" ht="12" customHeight="1" x14ac:dyDescent="0.2">
      <c r="B39" s="4"/>
    </row>
    <row r="40" spans="2:19" ht="18" customHeight="1" x14ac:dyDescent="0.2">
      <c r="B40" s="49"/>
      <c r="C40" s="520" t="s">
        <v>137</v>
      </c>
      <c r="D40" s="521"/>
      <c r="E40" s="521"/>
      <c r="F40" s="521"/>
      <c r="G40" s="521"/>
      <c r="H40" s="521"/>
      <c r="I40" s="521"/>
      <c r="J40" s="521"/>
      <c r="K40" s="521"/>
      <c r="L40" s="521"/>
      <c r="M40" s="521"/>
      <c r="N40" s="521"/>
      <c r="O40" s="521"/>
      <c r="P40" s="522"/>
      <c r="Q40" s="416" t="s">
        <v>92</v>
      </c>
      <c r="R40" s="428"/>
      <c r="S40" s="417"/>
    </row>
    <row r="41" spans="2:19" ht="17.100000000000001" customHeight="1" x14ac:dyDescent="0.2">
      <c r="B41" s="23">
        <v>1</v>
      </c>
      <c r="C41" s="498"/>
      <c r="D41" s="523"/>
      <c r="E41" s="523"/>
      <c r="F41" s="523"/>
      <c r="G41" s="523"/>
      <c r="H41" s="523"/>
      <c r="I41" s="523"/>
      <c r="J41" s="523"/>
      <c r="K41" s="523"/>
      <c r="L41" s="523"/>
      <c r="M41" s="523"/>
      <c r="N41" s="523"/>
      <c r="O41" s="523"/>
      <c r="P41" s="524"/>
      <c r="Q41" s="525"/>
      <c r="R41" s="526"/>
      <c r="S41" s="527"/>
    </row>
    <row r="42" spans="2:19" ht="17.100000000000001" customHeight="1" x14ac:dyDescent="0.2">
      <c r="B42" s="24">
        <v>2</v>
      </c>
      <c r="C42" s="489"/>
      <c r="D42" s="508"/>
      <c r="E42" s="508"/>
      <c r="F42" s="508"/>
      <c r="G42" s="508"/>
      <c r="H42" s="508"/>
      <c r="I42" s="508"/>
      <c r="J42" s="508"/>
      <c r="K42" s="508"/>
      <c r="L42" s="508"/>
      <c r="M42" s="508"/>
      <c r="N42" s="508"/>
      <c r="O42" s="508"/>
      <c r="P42" s="509"/>
      <c r="Q42" s="510"/>
      <c r="R42" s="511"/>
      <c r="S42" s="512"/>
    </row>
    <row r="43" spans="2:19" ht="17.100000000000001" customHeight="1" x14ac:dyDescent="0.2">
      <c r="B43" s="24">
        <v>3</v>
      </c>
      <c r="C43" s="489"/>
      <c r="D43" s="508"/>
      <c r="E43" s="508"/>
      <c r="F43" s="508"/>
      <c r="G43" s="508"/>
      <c r="H43" s="508"/>
      <c r="I43" s="508"/>
      <c r="J43" s="508"/>
      <c r="K43" s="508"/>
      <c r="L43" s="508"/>
      <c r="M43" s="508"/>
      <c r="N43" s="508"/>
      <c r="O43" s="508"/>
      <c r="P43" s="509"/>
      <c r="Q43" s="510"/>
      <c r="R43" s="511"/>
      <c r="S43" s="512"/>
    </row>
    <row r="44" spans="2:19" ht="17.100000000000001" customHeight="1" x14ac:dyDescent="0.2">
      <c r="B44" s="24">
        <v>4</v>
      </c>
      <c r="C44" s="489"/>
      <c r="D44" s="508"/>
      <c r="E44" s="508"/>
      <c r="F44" s="508"/>
      <c r="G44" s="508"/>
      <c r="H44" s="508"/>
      <c r="I44" s="508"/>
      <c r="J44" s="508"/>
      <c r="K44" s="508"/>
      <c r="L44" s="508"/>
      <c r="M44" s="508"/>
      <c r="N44" s="508"/>
      <c r="O44" s="508"/>
      <c r="P44" s="509"/>
      <c r="Q44" s="510"/>
      <c r="R44" s="511"/>
      <c r="S44" s="512"/>
    </row>
    <row r="45" spans="2:19" ht="17.100000000000001" customHeight="1" x14ac:dyDescent="0.2">
      <c r="B45" s="24">
        <v>5</v>
      </c>
      <c r="C45" s="489"/>
      <c r="D45" s="508"/>
      <c r="E45" s="508"/>
      <c r="F45" s="508"/>
      <c r="G45" s="508"/>
      <c r="H45" s="508"/>
      <c r="I45" s="508"/>
      <c r="J45" s="508"/>
      <c r="K45" s="508"/>
      <c r="L45" s="508"/>
      <c r="M45" s="508"/>
      <c r="N45" s="508"/>
      <c r="O45" s="508"/>
      <c r="P45" s="509"/>
      <c r="Q45" s="510"/>
      <c r="R45" s="511"/>
      <c r="S45" s="512"/>
    </row>
    <row r="46" spans="2:19" ht="17.100000000000001" customHeight="1" x14ac:dyDescent="0.2">
      <c r="B46" s="24">
        <v>6</v>
      </c>
      <c r="C46" s="489"/>
      <c r="D46" s="508"/>
      <c r="E46" s="508"/>
      <c r="F46" s="508"/>
      <c r="G46" s="508"/>
      <c r="H46" s="508"/>
      <c r="I46" s="508"/>
      <c r="J46" s="508"/>
      <c r="K46" s="508"/>
      <c r="L46" s="508"/>
      <c r="M46" s="508"/>
      <c r="N46" s="508"/>
      <c r="O46" s="508"/>
      <c r="P46" s="509"/>
      <c r="Q46" s="510"/>
      <c r="R46" s="511"/>
      <c r="S46" s="512"/>
    </row>
    <row r="47" spans="2:19" ht="17.100000000000001" customHeight="1" x14ac:dyDescent="0.2">
      <c r="B47" s="24">
        <v>7</v>
      </c>
      <c r="C47" s="489"/>
      <c r="D47" s="508"/>
      <c r="E47" s="508"/>
      <c r="F47" s="508"/>
      <c r="G47" s="508"/>
      <c r="H47" s="508"/>
      <c r="I47" s="508"/>
      <c r="J47" s="508"/>
      <c r="K47" s="508"/>
      <c r="L47" s="508"/>
      <c r="M47" s="508"/>
      <c r="N47" s="508"/>
      <c r="O47" s="508"/>
      <c r="P47" s="509"/>
      <c r="Q47" s="510"/>
      <c r="R47" s="511"/>
      <c r="S47" s="512"/>
    </row>
    <row r="48" spans="2:19" ht="17.100000000000001" customHeight="1" x14ac:dyDescent="0.2">
      <c r="B48" s="24">
        <v>8</v>
      </c>
      <c r="C48" s="489"/>
      <c r="D48" s="508"/>
      <c r="E48" s="508"/>
      <c r="F48" s="508"/>
      <c r="G48" s="508"/>
      <c r="H48" s="508"/>
      <c r="I48" s="508"/>
      <c r="J48" s="508"/>
      <c r="K48" s="508"/>
      <c r="L48" s="508"/>
      <c r="M48" s="508"/>
      <c r="N48" s="508"/>
      <c r="O48" s="508"/>
      <c r="P48" s="509"/>
      <c r="Q48" s="510"/>
      <c r="R48" s="511"/>
      <c r="S48" s="512"/>
    </row>
    <row r="49" spans="2:27" ht="17.100000000000001" customHeight="1" x14ac:dyDescent="0.25">
      <c r="B49" s="24">
        <v>9</v>
      </c>
      <c r="C49" s="489"/>
      <c r="D49" s="508"/>
      <c r="E49" s="508"/>
      <c r="F49" s="508"/>
      <c r="G49" s="508"/>
      <c r="H49" s="508"/>
      <c r="I49" s="508"/>
      <c r="J49" s="508"/>
      <c r="K49" s="508"/>
      <c r="L49" s="508"/>
      <c r="M49" s="508"/>
      <c r="N49" s="508"/>
      <c r="O49" s="508"/>
      <c r="P49" s="509"/>
      <c r="Q49" s="510"/>
      <c r="R49" s="511"/>
      <c r="S49" s="512"/>
      <c r="W49" s="42"/>
      <c r="X49" s="42"/>
      <c r="Y49" s="42"/>
      <c r="Z49" s="42"/>
      <c r="AA49" s="42"/>
    </row>
    <row r="50" spans="2:27" ht="17.100000000000001" customHeight="1" x14ac:dyDescent="0.2">
      <c r="B50" s="24">
        <v>10</v>
      </c>
      <c r="C50" s="489"/>
      <c r="D50" s="508"/>
      <c r="E50" s="508"/>
      <c r="F50" s="508"/>
      <c r="G50" s="508"/>
      <c r="H50" s="508"/>
      <c r="I50" s="508"/>
      <c r="J50" s="508"/>
      <c r="K50" s="508"/>
      <c r="L50" s="508"/>
      <c r="M50" s="508"/>
      <c r="N50" s="508"/>
      <c r="O50" s="508"/>
      <c r="P50" s="509"/>
      <c r="Q50" s="510"/>
      <c r="R50" s="511"/>
      <c r="S50" s="512"/>
    </row>
    <row r="51" spans="2:27" ht="17.100000000000001" customHeight="1" x14ac:dyDescent="0.2">
      <c r="B51" s="24">
        <v>11</v>
      </c>
      <c r="C51" s="489"/>
      <c r="D51" s="508"/>
      <c r="E51" s="508"/>
      <c r="F51" s="508"/>
      <c r="G51" s="508"/>
      <c r="H51" s="508"/>
      <c r="I51" s="508"/>
      <c r="J51" s="508"/>
      <c r="K51" s="508"/>
      <c r="L51" s="508"/>
      <c r="M51" s="508"/>
      <c r="N51" s="508"/>
      <c r="O51" s="508"/>
      <c r="P51" s="509"/>
      <c r="Q51" s="510"/>
      <c r="R51" s="511"/>
      <c r="S51" s="512"/>
    </row>
    <row r="52" spans="2:27" ht="17.100000000000001" customHeight="1" x14ac:dyDescent="0.2">
      <c r="B52" s="24">
        <v>12</v>
      </c>
      <c r="C52" s="489"/>
      <c r="D52" s="508"/>
      <c r="E52" s="508"/>
      <c r="F52" s="508"/>
      <c r="G52" s="508"/>
      <c r="H52" s="508"/>
      <c r="I52" s="508"/>
      <c r="J52" s="508"/>
      <c r="K52" s="508"/>
      <c r="L52" s="508"/>
      <c r="M52" s="508"/>
      <c r="N52" s="508"/>
      <c r="O52" s="508"/>
      <c r="P52" s="509"/>
      <c r="Q52" s="510"/>
      <c r="R52" s="511"/>
      <c r="S52" s="512"/>
    </row>
    <row r="53" spans="2:27" ht="17.100000000000001" customHeight="1" x14ac:dyDescent="0.2">
      <c r="B53" s="24">
        <v>13</v>
      </c>
      <c r="C53" s="489"/>
      <c r="D53" s="508"/>
      <c r="E53" s="508"/>
      <c r="F53" s="508"/>
      <c r="G53" s="508"/>
      <c r="H53" s="508"/>
      <c r="I53" s="508"/>
      <c r="J53" s="508"/>
      <c r="K53" s="508"/>
      <c r="L53" s="508"/>
      <c r="M53" s="508"/>
      <c r="N53" s="508"/>
      <c r="O53" s="508"/>
      <c r="P53" s="509"/>
      <c r="Q53" s="510"/>
      <c r="R53" s="511"/>
      <c r="S53" s="512"/>
    </row>
    <row r="54" spans="2:27" ht="17.100000000000001" customHeight="1" x14ac:dyDescent="0.2">
      <c r="B54" s="24">
        <v>14</v>
      </c>
      <c r="C54" s="489"/>
      <c r="D54" s="508"/>
      <c r="E54" s="508"/>
      <c r="F54" s="508"/>
      <c r="G54" s="508"/>
      <c r="H54" s="508"/>
      <c r="I54" s="508"/>
      <c r="J54" s="508"/>
      <c r="K54" s="508"/>
      <c r="L54" s="508"/>
      <c r="M54" s="508"/>
      <c r="N54" s="508"/>
      <c r="O54" s="508"/>
      <c r="P54" s="509"/>
      <c r="Q54" s="510"/>
      <c r="R54" s="511"/>
      <c r="S54" s="512"/>
    </row>
    <row r="55" spans="2:27" ht="17.100000000000001" customHeight="1" x14ac:dyDescent="0.2">
      <c r="B55" s="24">
        <v>15</v>
      </c>
      <c r="C55" s="489"/>
      <c r="D55" s="508"/>
      <c r="E55" s="508"/>
      <c r="F55" s="508"/>
      <c r="G55" s="508"/>
      <c r="H55" s="508"/>
      <c r="I55" s="508"/>
      <c r="J55" s="508"/>
      <c r="K55" s="508"/>
      <c r="L55" s="508"/>
      <c r="M55" s="508"/>
      <c r="N55" s="508"/>
      <c r="O55" s="508"/>
      <c r="P55" s="509"/>
      <c r="Q55" s="510"/>
      <c r="R55" s="511"/>
      <c r="S55" s="512"/>
    </row>
    <row r="56" spans="2:27" ht="17.100000000000001" customHeight="1" x14ac:dyDescent="0.2">
      <c r="B56" s="24">
        <v>16</v>
      </c>
      <c r="C56" s="489"/>
      <c r="D56" s="508"/>
      <c r="E56" s="508"/>
      <c r="F56" s="508"/>
      <c r="G56" s="508"/>
      <c r="H56" s="508"/>
      <c r="I56" s="508"/>
      <c r="J56" s="508"/>
      <c r="K56" s="508"/>
      <c r="L56" s="508"/>
      <c r="M56" s="508"/>
      <c r="N56" s="508"/>
      <c r="O56" s="508"/>
      <c r="P56" s="509"/>
      <c r="Q56" s="510"/>
      <c r="R56" s="511"/>
      <c r="S56" s="512"/>
    </row>
    <row r="57" spans="2:27" ht="17.100000000000001" customHeight="1" x14ac:dyDescent="0.2">
      <c r="B57" s="24">
        <v>17</v>
      </c>
      <c r="C57" s="489"/>
      <c r="D57" s="508"/>
      <c r="E57" s="508"/>
      <c r="F57" s="508"/>
      <c r="G57" s="508"/>
      <c r="H57" s="508"/>
      <c r="I57" s="508"/>
      <c r="J57" s="508"/>
      <c r="K57" s="508"/>
      <c r="L57" s="508"/>
      <c r="M57" s="508"/>
      <c r="N57" s="508"/>
      <c r="O57" s="508"/>
      <c r="P57" s="509"/>
      <c r="Q57" s="510"/>
      <c r="R57" s="511"/>
      <c r="S57" s="512"/>
    </row>
    <row r="58" spans="2:27" ht="17.100000000000001" customHeight="1" x14ac:dyDescent="0.25">
      <c r="B58" s="24">
        <v>18</v>
      </c>
      <c r="C58" s="489"/>
      <c r="D58" s="508"/>
      <c r="E58" s="508"/>
      <c r="F58" s="508"/>
      <c r="G58" s="508"/>
      <c r="H58" s="508"/>
      <c r="I58" s="508"/>
      <c r="J58" s="508"/>
      <c r="K58" s="508"/>
      <c r="L58" s="508"/>
      <c r="M58" s="508"/>
      <c r="N58" s="508"/>
      <c r="O58" s="508"/>
      <c r="P58" s="509"/>
      <c r="Q58" s="510"/>
      <c r="R58" s="511"/>
      <c r="S58" s="512"/>
      <c r="W58" s="42"/>
      <c r="X58" s="42"/>
      <c r="Y58" s="42"/>
      <c r="Z58" s="42"/>
      <c r="AA58" s="42"/>
    </row>
    <row r="59" spans="2:27" ht="17.100000000000001" customHeight="1" x14ac:dyDescent="0.2">
      <c r="B59" s="24">
        <v>19</v>
      </c>
      <c r="C59" s="489"/>
      <c r="D59" s="508"/>
      <c r="E59" s="508"/>
      <c r="F59" s="508"/>
      <c r="G59" s="508"/>
      <c r="H59" s="508"/>
      <c r="I59" s="508"/>
      <c r="J59" s="508"/>
      <c r="K59" s="508"/>
      <c r="L59" s="508"/>
      <c r="M59" s="508"/>
      <c r="N59" s="508"/>
      <c r="O59" s="508"/>
      <c r="P59" s="509"/>
      <c r="Q59" s="510"/>
      <c r="R59" s="511"/>
      <c r="S59" s="512"/>
    </row>
    <row r="60" spans="2:27" ht="17.100000000000001" customHeight="1" x14ac:dyDescent="0.2">
      <c r="B60" s="24">
        <v>20</v>
      </c>
      <c r="C60" s="489"/>
      <c r="D60" s="508"/>
      <c r="E60" s="508"/>
      <c r="F60" s="508"/>
      <c r="G60" s="508"/>
      <c r="H60" s="508"/>
      <c r="I60" s="508"/>
      <c r="J60" s="508"/>
      <c r="K60" s="508"/>
      <c r="L60" s="508"/>
      <c r="M60" s="508"/>
      <c r="N60" s="508"/>
      <c r="O60" s="508"/>
      <c r="P60" s="509"/>
      <c r="Q60" s="510"/>
      <c r="R60" s="511"/>
      <c r="S60" s="512"/>
    </row>
    <row r="61" spans="2:27" ht="17.100000000000001" customHeight="1" x14ac:dyDescent="0.2">
      <c r="B61" s="24">
        <v>21</v>
      </c>
      <c r="C61" s="489"/>
      <c r="D61" s="508"/>
      <c r="E61" s="508"/>
      <c r="F61" s="508"/>
      <c r="G61" s="508"/>
      <c r="H61" s="508"/>
      <c r="I61" s="508"/>
      <c r="J61" s="508"/>
      <c r="K61" s="508"/>
      <c r="L61" s="508"/>
      <c r="M61" s="508"/>
      <c r="N61" s="508"/>
      <c r="O61" s="508"/>
      <c r="P61" s="509"/>
      <c r="Q61" s="510"/>
      <c r="R61" s="511"/>
      <c r="S61" s="512"/>
    </row>
    <row r="62" spans="2:27" ht="17.100000000000001" customHeight="1" x14ac:dyDescent="0.2">
      <c r="B62" s="24">
        <v>22</v>
      </c>
      <c r="C62" s="489"/>
      <c r="D62" s="508"/>
      <c r="E62" s="508"/>
      <c r="F62" s="508"/>
      <c r="G62" s="508"/>
      <c r="H62" s="508"/>
      <c r="I62" s="508"/>
      <c r="J62" s="508"/>
      <c r="K62" s="508"/>
      <c r="L62" s="508"/>
      <c r="M62" s="508"/>
      <c r="N62" s="508"/>
      <c r="O62" s="508"/>
      <c r="P62" s="509"/>
      <c r="Q62" s="510"/>
      <c r="R62" s="511"/>
      <c r="S62" s="512"/>
    </row>
    <row r="63" spans="2:27" ht="17.100000000000001" customHeight="1" x14ac:dyDescent="0.2">
      <c r="B63" s="24">
        <v>23</v>
      </c>
      <c r="C63" s="489"/>
      <c r="D63" s="508"/>
      <c r="E63" s="508"/>
      <c r="F63" s="508"/>
      <c r="G63" s="508"/>
      <c r="H63" s="508"/>
      <c r="I63" s="508"/>
      <c r="J63" s="508"/>
      <c r="K63" s="508"/>
      <c r="L63" s="508"/>
      <c r="M63" s="508"/>
      <c r="N63" s="508"/>
      <c r="O63" s="508"/>
      <c r="P63" s="509"/>
      <c r="Q63" s="510"/>
      <c r="R63" s="511"/>
      <c r="S63" s="512"/>
    </row>
    <row r="64" spans="2:27" ht="17.100000000000001" customHeight="1" x14ac:dyDescent="0.2">
      <c r="B64" s="24">
        <v>24</v>
      </c>
      <c r="C64" s="489"/>
      <c r="D64" s="508"/>
      <c r="E64" s="508"/>
      <c r="F64" s="508"/>
      <c r="G64" s="508"/>
      <c r="H64" s="508"/>
      <c r="I64" s="508"/>
      <c r="J64" s="508"/>
      <c r="K64" s="508"/>
      <c r="L64" s="508"/>
      <c r="M64" s="508"/>
      <c r="N64" s="508"/>
      <c r="O64" s="508"/>
      <c r="P64" s="509"/>
      <c r="Q64" s="510"/>
      <c r="R64" s="511"/>
      <c r="S64" s="512"/>
    </row>
    <row r="65" spans="2:27" ht="17.100000000000001" customHeight="1" x14ac:dyDescent="0.2">
      <c r="B65" s="24">
        <v>25</v>
      </c>
      <c r="C65" s="489"/>
      <c r="D65" s="508"/>
      <c r="E65" s="508"/>
      <c r="F65" s="508"/>
      <c r="G65" s="508"/>
      <c r="H65" s="508"/>
      <c r="I65" s="508"/>
      <c r="J65" s="508"/>
      <c r="K65" s="508"/>
      <c r="L65" s="508"/>
      <c r="M65" s="508"/>
      <c r="N65" s="508"/>
      <c r="O65" s="508"/>
      <c r="P65" s="509"/>
      <c r="Q65" s="510"/>
      <c r="R65" s="511"/>
      <c r="S65" s="512"/>
    </row>
    <row r="66" spans="2:27" ht="17.100000000000001" customHeight="1" x14ac:dyDescent="0.2">
      <c r="B66" s="24">
        <v>26</v>
      </c>
      <c r="C66" s="489"/>
      <c r="D66" s="508"/>
      <c r="E66" s="508"/>
      <c r="F66" s="508"/>
      <c r="G66" s="508"/>
      <c r="H66" s="508"/>
      <c r="I66" s="508"/>
      <c r="J66" s="508"/>
      <c r="K66" s="508"/>
      <c r="L66" s="508"/>
      <c r="M66" s="508"/>
      <c r="N66" s="508"/>
      <c r="O66" s="508"/>
      <c r="P66" s="509"/>
      <c r="Q66" s="510"/>
      <c r="R66" s="511"/>
      <c r="S66" s="512"/>
    </row>
    <row r="67" spans="2:27" ht="17.100000000000001" customHeight="1" x14ac:dyDescent="0.25">
      <c r="B67" s="24">
        <v>27</v>
      </c>
      <c r="C67" s="489"/>
      <c r="D67" s="508"/>
      <c r="E67" s="508"/>
      <c r="F67" s="508"/>
      <c r="G67" s="508"/>
      <c r="H67" s="508"/>
      <c r="I67" s="508"/>
      <c r="J67" s="508"/>
      <c r="K67" s="508"/>
      <c r="L67" s="508"/>
      <c r="M67" s="508"/>
      <c r="N67" s="508"/>
      <c r="O67" s="508"/>
      <c r="P67" s="509"/>
      <c r="Q67" s="510"/>
      <c r="R67" s="511"/>
      <c r="S67" s="512"/>
      <c r="W67" s="42"/>
      <c r="X67" s="42"/>
      <c r="Y67" s="42"/>
      <c r="Z67" s="42"/>
      <c r="AA67" s="42"/>
    </row>
    <row r="68" spans="2:27" ht="17.100000000000001" customHeight="1" x14ac:dyDescent="0.2">
      <c r="B68" s="24">
        <v>28</v>
      </c>
      <c r="C68" s="489"/>
      <c r="D68" s="508"/>
      <c r="E68" s="508"/>
      <c r="F68" s="508"/>
      <c r="G68" s="508"/>
      <c r="H68" s="508"/>
      <c r="I68" s="508"/>
      <c r="J68" s="508"/>
      <c r="K68" s="508"/>
      <c r="L68" s="508"/>
      <c r="M68" s="508"/>
      <c r="N68" s="508"/>
      <c r="O68" s="508"/>
      <c r="P68" s="509"/>
      <c r="Q68" s="510"/>
      <c r="R68" s="511"/>
      <c r="S68" s="512"/>
    </row>
    <row r="69" spans="2:27" ht="17.100000000000001" customHeight="1" x14ac:dyDescent="0.2">
      <c r="B69" s="24">
        <v>29</v>
      </c>
      <c r="C69" s="489"/>
      <c r="D69" s="508"/>
      <c r="E69" s="508"/>
      <c r="F69" s="508"/>
      <c r="G69" s="508"/>
      <c r="H69" s="508"/>
      <c r="I69" s="508"/>
      <c r="J69" s="508"/>
      <c r="K69" s="508"/>
      <c r="L69" s="508"/>
      <c r="M69" s="508"/>
      <c r="N69" s="508"/>
      <c r="O69" s="508"/>
      <c r="P69" s="509"/>
      <c r="Q69" s="510"/>
      <c r="R69" s="511"/>
      <c r="S69" s="512"/>
    </row>
    <row r="70" spans="2:27" ht="17.100000000000001" customHeight="1" x14ac:dyDescent="0.2">
      <c r="B70" s="24">
        <v>30</v>
      </c>
      <c r="C70" s="482"/>
      <c r="D70" s="513"/>
      <c r="E70" s="513"/>
      <c r="F70" s="513"/>
      <c r="G70" s="513"/>
      <c r="H70" s="513"/>
      <c r="I70" s="513"/>
      <c r="J70" s="513"/>
      <c r="K70" s="513"/>
      <c r="L70" s="513"/>
      <c r="M70" s="513"/>
      <c r="N70" s="513"/>
      <c r="O70" s="513"/>
      <c r="P70" s="514"/>
      <c r="Q70" s="515"/>
      <c r="R70" s="516"/>
      <c r="S70" s="517"/>
    </row>
  </sheetData>
  <mergeCells count="124">
    <mergeCell ref="P7:S7"/>
    <mergeCell ref="P8:S8"/>
    <mergeCell ref="P9:S9"/>
    <mergeCell ref="P10:S10"/>
    <mergeCell ref="P11:S11"/>
    <mergeCell ref="P12:S12"/>
    <mergeCell ref="D1:T1"/>
    <mergeCell ref="B6:F6"/>
    <mergeCell ref="G6:I6"/>
    <mergeCell ref="J6:L6"/>
    <mergeCell ref="M6:O6"/>
    <mergeCell ref="P6:S6"/>
    <mergeCell ref="B7:F7"/>
    <mergeCell ref="G7:I7"/>
    <mergeCell ref="J7:L7"/>
    <mergeCell ref="M7:O7"/>
    <mergeCell ref="B8:F8"/>
    <mergeCell ref="G8:I8"/>
    <mergeCell ref="J8:L8"/>
    <mergeCell ref="M8:O8"/>
    <mergeCell ref="B9:F9"/>
    <mergeCell ref="G9:I9"/>
    <mergeCell ref="J9:L9"/>
    <mergeCell ref="M9:O9"/>
    <mergeCell ref="B10:F10"/>
    <mergeCell ref="G10:I10"/>
    <mergeCell ref="J10:L10"/>
    <mergeCell ref="M10:O10"/>
    <mergeCell ref="B11:F11"/>
    <mergeCell ref="G11:I11"/>
    <mergeCell ref="J11:L11"/>
    <mergeCell ref="M11:O11"/>
    <mergeCell ref="B12:F12"/>
    <mergeCell ref="G12:I12"/>
    <mergeCell ref="J12:L12"/>
    <mergeCell ref="M12:O12"/>
    <mergeCell ref="C21:P21"/>
    <mergeCell ref="Q21:S21"/>
    <mergeCell ref="C22:P22"/>
    <mergeCell ref="Q22:S22"/>
    <mergeCell ref="C23:P23"/>
    <mergeCell ref="Q23:S23"/>
    <mergeCell ref="C24:P24"/>
    <mergeCell ref="Q24:S24"/>
    <mergeCell ref="C25:P25"/>
    <mergeCell ref="Q25:S25"/>
    <mergeCell ref="C26:P26"/>
    <mergeCell ref="Q26:S26"/>
    <mergeCell ref="C27:P27"/>
    <mergeCell ref="Q27:S27"/>
    <mergeCell ref="C28:P28"/>
    <mergeCell ref="Q28:S28"/>
    <mergeCell ref="C29:P29"/>
    <mergeCell ref="Q29:S29"/>
    <mergeCell ref="C30:P30"/>
    <mergeCell ref="Q30:S30"/>
    <mergeCell ref="C31:P31"/>
    <mergeCell ref="Q31:S31"/>
    <mergeCell ref="C32:P32"/>
    <mergeCell ref="Q32:S32"/>
    <mergeCell ref="C33:P33"/>
    <mergeCell ref="Q33:S33"/>
    <mergeCell ref="C40:P40"/>
    <mergeCell ref="Q40:S40"/>
    <mergeCell ref="C41:P41"/>
    <mergeCell ref="Q41:S41"/>
    <mergeCell ref="C42:P42"/>
    <mergeCell ref="Q42:S42"/>
    <mergeCell ref="C43:P43"/>
    <mergeCell ref="Q43:S43"/>
    <mergeCell ref="C44:P44"/>
    <mergeCell ref="Q44:S44"/>
    <mergeCell ref="C45:P45"/>
    <mergeCell ref="Q45:S45"/>
    <mergeCell ref="C46:P46"/>
    <mergeCell ref="Q46:S46"/>
    <mergeCell ref="C47:P47"/>
    <mergeCell ref="Q47:S47"/>
    <mergeCell ref="C48:P48"/>
    <mergeCell ref="Q48:S48"/>
    <mergeCell ref="C49:P49"/>
    <mergeCell ref="Q49:S49"/>
    <mergeCell ref="C50:P50"/>
    <mergeCell ref="Q50:S50"/>
    <mergeCell ref="C51:P51"/>
    <mergeCell ref="Q51:S51"/>
    <mergeCell ref="C52:P52"/>
    <mergeCell ref="Q52:S52"/>
    <mergeCell ref="C53:P53"/>
    <mergeCell ref="Q53:S53"/>
    <mergeCell ref="C54:P54"/>
    <mergeCell ref="Q54:S54"/>
    <mergeCell ref="C55:P55"/>
    <mergeCell ref="Q55:S55"/>
    <mergeCell ref="C56:P56"/>
    <mergeCell ref="Q56:S56"/>
    <mergeCell ref="C57:P57"/>
    <mergeCell ref="Q57:S57"/>
    <mergeCell ref="C58:P58"/>
    <mergeCell ref="Q58:S58"/>
    <mergeCell ref="C59:P59"/>
    <mergeCell ref="Q59:S59"/>
    <mergeCell ref="C60:P60"/>
    <mergeCell ref="Q60:S60"/>
    <mergeCell ref="C61:P61"/>
    <mergeCell ref="Q61:S61"/>
    <mergeCell ref="C67:P67"/>
    <mergeCell ref="Q67:S67"/>
    <mergeCell ref="C68:P68"/>
    <mergeCell ref="Q68:S68"/>
    <mergeCell ref="C69:P69"/>
    <mergeCell ref="Q69:S69"/>
    <mergeCell ref="C70:P70"/>
    <mergeCell ref="Q70:S70"/>
    <mergeCell ref="C62:P62"/>
    <mergeCell ref="Q62:S62"/>
    <mergeCell ref="C63:P63"/>
    <mergeCell ref="Q63:S63"/>
    <mergeCell ref="C64:P64"/>
    <mergeCell ref="Q64:S64"/>
    <mergeCell ref="C65:P65"/>
    <mergeCell ref="Q65:S65"/>
    <mergeCell ref="C66:P66"/>
    <mergeCell ref="Q66:S66"/>
  </mergeCells>
  <phoneticPr fontId="3" type="noConversion"/>
  <printOptions horizontalCentered="1"/>
  <pageMargins left="0.19685039370078741" right="0.19685039370078741" top="0.78740157480314965" bottom="0.78740157480314965" header="0.19685039370078741" footer="0.19685039370078741"/>
  <pageSetup paperSize="9" orientation="portrait" horizontalDpi="300" verticalDpi="300" r:id="rId1"/>
  <headerFooter alignWithMargins="0">
    <oddHeader>&amp;C&amp;8Razpisna dokumentacija LPŠ 2023</oddHeader>
    <oddFooter>&amp;C&amp;7OBČINA  ŽIROVNICA,  Breznica 3, 4274 Žirovnica</oddFooter>
  </headerFooter>
  <rowBreaks count="1" manualBreakCount="1">
    <brk id="3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0"/>
  <sheetViews>
    <sheetView zoomScaleNormal="100" workbookViewId="0">
      <selection activeCell="F14" sqref="F14"/>
    </sheetView>
  </sheetViews>
  <sheetFormatPr defaultRowHeight="12.75" x14ac:dyDescent="0.2"/>
  <cols>
    <col min="1" max="1" width="3.7109375" style="78" customWidth="1"/>
    <col min="2" max="2" width="32.85546875" style="78" customWidth="1"/>
    <col min="3" max="3" width="9.140625" style="78"/>
    <col min="4" max="4" width="3.140625" style="78" customWidth="1"/>
    <col min="5" max="5" width="3.7109375" style="78" customWidth="1"/>
    <col min="6" max="6" width="32.85546875" style="78" customWidth="1"/>
    <col min="7" max="8" width="9.140625" style="78"/>
    <col min="9" max="9" width="3.7109375" style="78" hidden="1" customWidth="1"/>
    <col min="10" max="10" width="32.85546875" style="78" hidden="1" customWidth="1"/>
    <col min="11" max="12" width="0" style="78" hidden="1" customWidth="1"/>
    <col min="13" max="16384" width="9.140625" style="78"/>
  </cols>
  <sheetData>
    <row r="1" spans="1:12" ht="19.5" customHeight="1" thickBot="1" x14ac:dyDescent="0.25">
      <c r="A1" s="568" t="s">
        <v>172</v>
      </c>
      <c r="B1" s="569"/>
      <c r="C1" s="569"/>
      <c r="D1" s="569"/>
      <c r="E1" s="569"/>
      <c r="F1" s="569"/>
      <c r="G1" s="570"/>
      <c r="I1" s="79" t="s">
        <v>173</v>
      </c>
      <c r="J1" s="80"/>
      <c r="K1" s="80"/>
      <c r="L1" s="81"/>
    </row>
    <row r="2" spans="1:12" ht="18" customHeight="1" x14ac:dyDescent="0.2">
      <c r="A2" s="82"/>
    </row>
    <row r="3" spans="1:12" ht="21.75" customHeight="1" x14ac:dyDescent="0.2">
      <c r="A3" s="83"/>
      <c r="B3" s="84" t="s">
        <v>46</v>
      </c>
      <c r="C3" s="85" t="s">
        <v>174</v>
      </c>
      <c r="E3" s="83"/>
      <c r="F3" s="84" t="s">
        <v>46</v>
      </c>
      <c r="G3" s="85" t="s">
        <v>174</v>
      </c>
      <c r="I3" s="83"/>
      <c r="J3" s="84" t="s">
        <v>46</v>
      </c>
      <c r="K3" s="85" t="s">
        <v>174</v>
      </c>
      <c r="L3" s="84" t="s">
        <v>83</v>
      </c>
    </row>
    <row r="4" spans="1:12" ht="16.5" customHeight="1" x14ac:dyDescent="0.2">
      <c r="A4" s="86">
        <v>1</v>
      </c>
      <c r="B4" s="87"/>
      <c r="C4" s="88"/>
      <c r="E4" s="86">
        <v>41</v>
      </c>
      <c r="F4" s="89"/>
      <c r="G4" s="88"/>
      <c r="I4" s="86">
        <v>1</v>
      </c>
      <c r="J4" s="90"/>
      <c r="K4" s="91"/>
      <c r="L4" s="92"/>
    </row>
    <row r="5" spans="1:12" ht="16.5" customHeight="1" x14ac:dyDescent="0.2">
      <c r="A5" s="93">
        <v>2</v>
      </c>
      <c r="B5" s="94"/>
      <c r="C5" s="95"/>
      <c r="E5" s="93">
        <v>42</v>
      </c>
      <c r="F5" s="96"/>
      <c r="G5" s="95"/>
      <c r="I5" s="93">
        <v>2</v>
      </c>
      <c r="J5" s="97"/>
      <c r="K5" s="98"/>
      <c r="L5" s="99"/>
    </row>
    <row r="6" spans="1:12" ht="16.5" customHeight="1" x14ac:dyDescent="0.2">
      <c r="A6" s="93">
        <v>3</v>
      </c>
      <c r="B6" s="94"/>
      <c r="C6" s="95"/>
      <c r="E6" s="93">
        <v>43</v>
      </c>
      <c r="F6" s="96"/>
      <c r="G6" s="95"/>
      <c r="I6" s="93">
        <v>3</v>
      </c>
      <c r="J6" s="97"/>
      <c r="K6" s="98"/>
      <c r="L6" s="99"/>
    </row>
    <row r="7" spans="1:12" ht="16.5" customHeight="1" x14ac:dyDescent="0.2">
      <c r="A7" s="93">
        <v>4</v>
      </c>
      <c r="B7" s="94"/>
      <c r="C7" s="95"/>
      <c r="E7" s="93">
        <v>44</v>
      </c>
      <c r="F7" s="96"/>
      <c r="G7" s="95"/>
      <c r="I7" s="93">
        <v>4</v>
      </c>
      <c r="J7" s="97"/>
      <c r="K7" s="98"/>
      <c r="L7" s="99"/>
    </row>
    <row r="8" spans="1:12" ht="16.5" customHeight="1" x14ac:dyDescent="0.2">
      <c r="A8" s="93">
        <v>5</v>
      </c>
      <c r="B8" s="94"/>
      <c r="C8" s="95"/>
      <c r="E8" s="93">
        <v>45</v>
      </c>
      <c r="F8" s="96"/>
      <c r="G8" s="95"/>
      <c r="I8" s="93">
        <v>5</v>
      </c>
      <c r="J8" s="97"/>
      <c r="K8" s="98"/>
      <c r="L8" s="99"/>
    </row>
    <row r="9" spans="1:12" ht="16.5" customHeight="1" x14ac:dyDescent="0.2">
      <c r="A9" s="93">
        <v>6</v>
      </c>
      <c r="B9" s="94"/>
      <c r="C9" s="95"/>
      <c r="E9" s="93">
        <v>46</v>
      </c>
      <c r="F9" s="96"/>
      <c r="G9" s="95"/>
      <c r="I9" s="93">
        <v>6</v>
      </c>
      <c r="J9" s="97"/>
      <c r="K9" s="98"/>
      <c r="L9" s="99"/>
    </row>
    <row r="10" spans="1:12" ht="16.5" customHeight="1" x14ac:dyDescent="0.2">
      <c r="A10" s="93">
        <v>7</v>
      </c>
      <c r="B10" s="94"/>
      <c r="C10" s="95"/>
      <c r="E10" s="93">
        <v>47</v>
      </c>
      <c r="F10" s="96"/>
      <c r="G10" s="95"/>
      <c r="I10" s="93">
        <v>7</v>
      </c>
      <c r="J10" s="97"/>
      <c r="K10" s="98"/>
      <c r="L10" s="99"/>
    </row>
    <row r="11" spans="1:12" ht="16.5" customHeight="1" x14ac:dyDescent="0.2">
      <c r="A11" s="93">
        <v>8</v>
      </c>
      <c r="B11" s="94"/>
      <c r="C11" s="95"/>
      <c r="E11" s="93">
        <v>48</v>
      </c>
      <c r="F11" s="96"/>
      <c r="G11" s="95"/>
      <c r="I11" s="93">
        <v>8</v>
      </c>
      <c r="J11" s="97"/>
      <c r="K11" s="99"/>
      <c r="L11" s="99"/>
    </row>
    <row r="12" spans="1:12" ht="16.5" customHeight="1" x14ac:dyDescent="0.2">
      <c r="A12" s="93">
        <v>9</v>
      </c>
      <c r="B12" s="94"/>
      <c r="C12" s="95"/>
      <c r="E12" s="93">
        <v>49</v>
      </c>
      <c r="F12" s="96"/>
      <c r="G12" s="95"/>
      <c r="I12" s="93">
        <v>9</v>
      </c>
      <c r="J12" s="97"/>
      <c r="K12" s="98"/>
      <c r="L12" s="99"/>
    </row>
    <row r="13" spans="1:12" ht="16.5" customHeight="1" x14ac:dyDescent="0.2">
      <c r="A13" s="93">
        <v>10</v>
      </c>
      <c r="B13" s="94"/>
      <c r="C13" s="95"/>
      <c r="E13" s="93">
        <v>50</v>
      </c>
      <c r="F13" s="96"/>
      <c r="G13" s="95"/>
      <c r="I13" s="93">
        <v>10</v>
      </c>
      <c r="J13" s="97"/>
      <c r="K13" s="98"/>
      <c r="L13" s="99"/>
    </row>
    <row r="14" spans="1:12" ht="16.5" customHeight="1" x14ac:dyDescent="0.2">
      <c r="A14" s="93">
        <v>11</v>
      </c>
      <c r="B14" s="94"/>
      <c r="C14" s="95"/>
      <c r="E14" s="93">
        <v>51</v>
      </c>
      <c r="F14" s="96"/>
      <c r="G14" s="95"/>
      <c r="I14" s="93">
        <v>11</v>
      </c>
      <c r="J14" s="97"/>
      <c r="K14" s="98"/>
      <c r="L14" s="99"/>
    </row>
    <row r="15" spans="1:12" ht="16.5" customHeight="1" x14ac:dyDescent="0.2">
      <c r="A15" s="93">
        <v>12</v>
      </c>
      <c r="B15" s="94"/>
      <c r="C15" s="95"/>
      <c r="E15" s="93">
        <v>52</v>
      </c>
      <c r="F15" s="96"/>
      <c r="G15" s="95"/>
      <c r="I15" s="93">
        <v>12</v>
      </c>
      <c r="J15" s="97"/>
      <c r="K15" s="98"/>
      <c r="L15" s="99"/>
    </row>
    <row r="16" spans="1:12" ht="16.5" customHeight="1" x14ac:dyDescent="0.2">
      <c r="A16" s="93">
        <v>13</v>
      </c>
      <c r="B16" s="94"/>
      <c r="C16" s="95"/>
      <c r="E16" s="93">
        <v>53</v>
      </c>
      <c r="F16" s="96"/>
      <c r="G16" s="95"/>
      <c r="I16" s="93">
        <v>13</v>
      </c>
      <c r="J16" s="97"/>
      <c r="K16" s="98"/>
      <c r="L16" s="99"/>
    </row>
    <row r="17" spans="1:12" ht="16.5" customHeight="1" x14ac:dyDescent="0.2">
      <c r="A17" s="93">
        <v>14</v>
      </c>
      <c r="B17" s="94"/>
      <c r="C17" s="95"/>
      <c r="E17" s="93">
        <v>54</v>
      </c>
      <c r="F17" s="96"/>
      <c r="G17" s="95"/>
      <c r="I17" s="93">
        <v>14</v>
      </c>
      <c r="J17" s="97"/>
      <c r="K17" s="98"/>
      <c r="L17" s="99"/>
    </row>
    <row r="18" spans="1:12" ht="16.5" customHeight="1" x14ac:dyDescent="0.2">
      <c r="A18" s="93">
        <v>15</v>
      </c>
      <c r="B18" s="94"/>
      <c r="C18" s="95"/>
      <c r="E18" s="93">
        <v>55</v>
      </c>
      <c r="F18" s="96"/>
      <c r="G18" s="95"/>
      <c r="I18" s="93">
        <v>15</v>
      </c>
      <c r="J18" s="97"/>
      <c r="K18" s="98"/>
      <c r="L18" s="99"/>
    </row>
    <row r="19" spans="1:12" ht="16.5" customHeight="1" x14ac:dyDescent="0.2">
      <c r="A19" s="93">
        <v>16</v>
      </c>
      <c r="B19" s="94"/>
      <c r="C19" s="95"/>
      <c r="E19" s="93">
        <v>56</v>
      </c>
      <c r="F19" s="96"/>
      <c r="G19" s="95"/>
      <c r="I19" s="93">
        <v>16</v>
      </c>
      <c r="J19" s="97"/>
      <c r="K19" s="98"/>
      <c r="L19" s="99"/>
    </row>
    <row r="20" spans="1:12" ht="16.5" customHeight="1" x14ac:dyDescent="0.2">
      <c r="A20" s="93">
        <v>17</v>
      </c>
      <c r="B20" s="94"/>
      <c r="C20" s="95"/>
      <c r="E20" s="93">
        <v>57</v>
      </c>
      <c r="F20" s="96"/>
      <c r="G20" s="95"/>
      <c r="I20" s="93">
        <v>17</v>
      </c>
      <c r="J20" s="97"/>
      <c r="K20" s="98"/>
      <c r="L20" s="99"/>
    </row>
    <row r="21" spans="1:12" ht="16.5" customHeight="1" x14ac:dyDescent="0.2">
      <c r="A21" s="93">
        <v>18</v>
      </c>
      <c r="B21" s="94"/>
      <c r="C21" s="95"/>
      <c r="E21" s="93">
        <v>58</v>
      </c>
      <c r="F21" s="96"/>
      <c r="G21" s="95"/>
      <c r="I21" s="93">
        <v>18</v>
      </c>
      <c r="J21" s="97"/>
      <c r="K21" s="98"/>
      <c r="L21" s="99"/>
    </row>
    <row r="22" spans="1:12" ht="16.5" customHeight="1" x14ac:dyDescent="0.2">
      <c r="A22" s="93">
        <v>19</v>
      </c>
      <c r="B22" s="94"/>
      <c r="C22" s="95"/>
      <c r="E22" s="93">
        <v>59</v>
      </c>
      <c r="F22" s="96"/>
      <c r="G22" s="95"/>
      <c r="I22" s="93">
        <v>19</v>
      </c>
      <c r="J22" s="97"/>
      <c r="K22" s="98"/>
      <c r="L22" s="99"/>
    </row>
    <row r="23" spans="1:12" ht="16.5" customHeight="1" x14ac:dyDescent="0.2">
      <c r="A23" s="93">
        <v>20</v>
      </c>
      <c r="B23" s="94"/>
      <c r="C23" s="95"/>
      <c r="E23" s="93">
        <v>60</v>
      </c>
      <c r="F23" s="96"/>
      <c r="G23" s="95"/>
      <c r="I23" s="93">
        <v>20</v>
      </c>
      <c r="J23" s="97"/>
      <c r="K23" s="98"/>
      <c r="L23" s="99"/>
    </row>
    <row r="24" spans="1:12" ht="16.5" customHeight="1" x14ac:dyDescent="0.2">
      <c r="A24" s="93">
        <v>21</v>
      </c>
      <c r="B24" s="94"/>
      <c r="C24" s="95"/>
      <c r="E24" s="93">
        <v>61</v>
      </c>
      <c r="F24" s="96"/>
      <c r="G24" s="95"/>
      <c r="I24" s="93">
        <v>21</v>
      </c>
      <c r="J24" s="97"/>
      <c r="K24" s="98"/>
      <c r="L24" s="99"/>
    </row>
    <row r="25" spans="1:12" ht="16.5" customHeight="1" x14ac:dyDescent="0.2">
      <c r="A25" s="93">
        <v>22</v>
      </c>
      <c r="B25" s="94"/>
      <c r="C25" s="95"/>
      <c r="E25" s="93">
        <v>62</v>
      </c>
      <c r="F25" s="96"/>
      <c r="G25" s="95"/>
      <c r="I25" s="93">
        <v>22</v>
      </c>
      <c r="J25" s="97"/>
      <c r="K25" s="98"/>
      <c r="L25" s="99"/>
    </row>
    <row r="26" spans="1:12" ht="16.5" customHeight="1" x14ac:dyDescent="0.2">
      <c r="A26" s="93">
        <v>23</v>
      </c>
      <c r="B26" s="94"/>
      <c r="C26" s="95"/>
      <c r="E26" s="93">
        <v>63</v>
      </c>
      <c r="F26" s="96"/>
      <c r="G26" s="95"/>
      <c r="I26" s="93">
        <v>23</v>
      </c>
      <c r="J26" s="97"/>
      <c r="K26" s="98"/>
      <c r="L26" s="99"/>
    </row>
    <row r="27" spans="1:12" ht="16.5" customHeight="1" x14ac:dyDescent="0.2">
      <c r="A27" s="93">
        <v>24</v>
      </c>
      <c r="B27" s="94"/>
      <c r="C27" s="95"/>
      <c r="E27" s="93">
        <v>64</v>
      </c>
      <c r="F27" s="96"/>
      <c r="G27" s="95"/>
      <c r="I27" s="93">
        <v>24</v>
      </c>
      <c r="J27" s="97"/>
      <c r="K27" s="98"/>
      <c r="L27" s="99"/>
    </row>
    <row r="28" spans="1:12" ht="16.5" customHeight="1" x14ac:dyDescent="0.2">
      <c r="A28" s="93">
        <v>25</v>
      </c>
      <c r="B28" s="94"/>
      <c r="C28" s="95"/>
      <c r="E28" s="93">
        <v>65</v>
      </c>
      <c r="F28" s="96"/>
      <c r="G28" s="95"/>
      <c r="I28" s="93">
        <v>25</v>
      </c>
      <c r="J28" s="97"/>
      <c r="K28" s="98"/>
      <c r="L28" s="99"/>
    </row>
    <row r="29" spans="1:12" ht="16.5" customHeight="1" x14ac:dyDescent="0.2">
      <c r="A29" s="93">
        <v>26</v>
      </c>
      <c r="B29" s="94"/>
      <c r="C29" s="95"/>
      <c r="E29" s="93">
        <v>66</v>
      </c>
      <c r="F29" s="96"/>
      <c r="G29" s="95"/>
      <c r="I29" s="93">
        <v>26</v>
      </c>
      <c r="J29" s="97"/>
      <c r="K29" s="98"/>
      <c r="L29" s="99"/>
    </row>
    <row r="30" spans="1:12" ht="16.5" customHeight="1" x14ac:dyDescent="0.2">
      <c r="A30" s="93">
        <v>27</v>
      </c>
      <c r="B30" s="94"/>
      <c r="C30" s="95"/>
      <c r="E30" s="93">
        <v>67</v>
      </c>
      <c r="F30" s="96"/>
      <c r="G30" s="95"/>
      <c r="I30" s="93">
        <v>27</v>
      </c>
      <c r="J30" s="97"/>
      <c r="K30" s="98"/>
      <c r="L30" s="99"/>
    </row>
    <row r="31" spans="1:12" ht="16.5" customHeight="1" x14ac:dyDescent="0.2">
      <c r="A31" s="93">
        <v>28</v>
      </c>
      <c r="B31" s="94"/>
      <c r="C31" s="95"/>
      <c r="E31" s="93">
        <v>68</v>
      </c>
      <c r="F31" s="96"/>
      <c r="G31" s="95"/>
      <c r="I31" s="93">
        <v>28</v>
      </c>
      <c r="J31" s="97"/>
      <c r="K31" s="98"/>
      <c r="L31" s="99"/>
    </row>
    <row r="32" spans="1:12" ht="16.5" customHeight="1" x14ac:dyDescent="0.2">
      <c r="A32" s="93">
        <v>29</v>
      </c>
      <c r="B32" s="94"/>
      <c r="C32" s="95"/>
      <c r="E32" s="93">
        <v>69</v>
      </c>
      <c r="F32" s="96"/>
      <c r="G32" s="95"/>
      <c r="I32" s="93">
        <v>29</v>
      </c>
      <c r="J32" s="97"/>
      <c r="K32" s="98"/>
      <c r="L32" s="99"/>
    </row>
    <row r="33" spans="1:12" ht="16.5" customHeight="1" x14ac:dyDescent="0.2">
      <c r="A33" s="93">
        <v>30</v>
      </c>
      <c r="B33" s="94"/>
      <c r="C33" s="95"/>
      <c r="E33" s="93">
        <v>70</v>
      </c>
      <c r="F33" s="96"/>
      <c r="G33" s="95"/>
      <c r="I33" s="93">
        <v>30</v>
      </c>
      <c r="J33" s="97"/>
      <c r="K33" s="98"/>
      <c r="L33" s="99"/>
    </row>
    <row r="34" spans="1:12" ht="16.5" customHeight="1" x14ac:dyDescent="0.2">
      <c r="A34" s="93">
        <v>31</v>
      </c>
      <c r="B34" s="94"/>
      <c r="C34" s="95"/>
      <c r="E34" s="93">
        <v>71</v>
      </c>
      <c r="F34" s="96"/>
      <c r="G34" s="95"/>
      <c r="I34" s="93">
        <v>31</v>
      </c>
      <c r="J34" s="97"/>
      <c r="K34" s="98"/>
      <c r="L34" s="99"/>
    </row>
    <row r="35" spans="1:12" ht="16.5" customHeight="1" x14ac:dyDescent="0.2">
      <c r="A35" s="93">
        <v>32</v>
      </c>
      <c r="B35" s="94"/>
      <c r="C35" s="95"/>
      <c r="E35" s="93">
        <v>72</v>
      </c>
      <c r="F35" s="96"/>
      <c r="G35" s="95"/>
      <c r="I35" s="93">
        <v>32</v>
      </c>
      <c r="J35" s="97"/>
      <c r="K35" s="98"/>
      <c r="L35" s="99"/>
    </row>
    <row r="36" spans="1:12" ht="16.5" customHeight="1" x14ac:dyDescent="0.2">
      <c r="A36" s="93">
        <v>33</v>
      </c>
      <c r="B36" s="94"/>
      <c r="C36" s="95"/>
      <c r="E36" s="93">
        <v>73</v>
      </c>
      <c r="F36" s="96"/>
      <c r="G36" s="95"/>
      <c r="I36" s="93">
        <v>33</v>
      </c>
      <c r="J36" s="97"/>
      <c r="K36" s="98"/>
      <c r="L36" s="99"/>
    </row>
    <row r="37" spans="1:12" ht="16.5" customHeight="1" x14ac:dyDescent="0.2">
      <c r="A37" s="93">
        <v>34</v>
      </c>
      <c r="B37" s="94"/>
      <c r="C37" s="95"/>
      <c r="E37" s="93">
        <v>74</v>
      </c>
      <c r="F37" s="96"/>
      <c r="G37" s="95"/>
      <c r="I37" s="93">
        <v>34</v>
      </c>
      <c r="J37" s="97"/>
      <c r="K37" s="98"/>
      <c r="L37" s="99"/>
    </row>
    <row r="38" spans="1:12" ht="16.5" customHeight="1" x14ac:dyDescent="0.2">
      <c r="A38" s="93">
        <v>35</v>
      </c>
      <c r="B38" s="94"/>
      <c r="C38" s="95"/>
      <c r="E38" s="93">
        <v>75</v>
      </c>
      <c r="F38" s="96"/>
      <c r="G38" s="95"/>
      <c r="I38" s="93">
        <v>35</v>
      </c>
      <c r="J38" s="97"/>
      <c r="K38" s="98"/>
      <c r="L38" s="99"/>
    </row>
    <row r="39" spans="1:12" ht="16.5" customHeight="1" x14ac:dyDescent="0.2">
      <c r="A39" s="93">
        <v>36</v>
      </c>
      <c r="B39" s="94"/>
      <c r="C39" s="95"/>
      <c r="E39" s="93">
        <v>76</v>
      </c>
      <c r="F39" s="96"/>
      <c r="G39" s="95"/>
      <c r="I39" s="93">
        <v>36</v>
      </c>
      <c r="J39" s="97"/>
      <c r="K39" s="98"/>
      <c r="L39" s="99"/>
    </row>
    <row r="40" spans="1:12" ht="16.5" customHeight="1" x14ac:dyDescent="0.2">
      <c r="A40" s="93">
        <v>37</v>
      </c>
      <c r="B40" s="94"/>
      <c r="C40" s="95"/>
      <c r="E40" s="93">
        <v>77</v>
      </c>
      <c r="F40" s="96"/>
      <c r="G40" s="95"/>
      <c r="I40" s="93">
        <v>37</v>
      </c>
      <c r="J40" s="97"/>
      <c r="K40" s="98"/>
      <c r="L40" s="99"/>
    </row>
    <row r="41" spans="1:12" ht="16.5" customHeight="1" x14ac:dyDescent="0.2">
      <c r="A41" s="93">
        <v>38</v>
      </c>
      <c r="B41" s="94"/>
      <c r="C41" s="95"/>
      <c r="E41" s="93">
        <v>78</v>
      </c>
      <c r="F41" s="96"/>
      <c r="G41" s="95"/>
      <c r="I41" s="93">
        <v>38</v>
      </c>
      <c r="J41" s="97"/>
      <c r="K41" s="98"/>
      <c r="L41" s="99"/>
    </row>
    <row r="42" spans="1:12" ht="16.5" customHeight="1" x14ac:dyDescent="0.2">
      <c r="A42" s="93">
        <v>39</v>
      </c>
      <c r="B42" s="94"/>
      <c r="C42" s="95"/>
      <c r="E42" s="93">
        <v>79</v>
      </c>
      <c r="F42" s="96"/>
      <c r="G42" s="95"/>
      <c r="I42" s="93">
        <v>39</v>
      </c>
      <c r="J42" s="97"/>
      <c r="K42" s="98"/>
      <c r="L42" s="99"/>
    </row>
    <row r="43" spans="1:12" ht="16.5" customHeight="1" x14ac:dyDescent="0.2">
      <c r="A43" s="100">
        <v>40</v>
      </c>
      <c r="B43" s="101"/>
      <c r="C43" s="102"/>
      <c r="E43" s="103">
        <v>80</v>
      </c>
      <c r="F43" s="104"/>
      <c r="G43" s="102"/>
      <c r="I43" s="103">
        <v>40</v>
      </c>
      <c r="J43" s="105"/>
      <c r="K43" s="106"/>
      <c r="L43" s="99"/>
    </row>
    <row r="44" spans="1:12" ht="16.5" customHeight="1" x14ac:dyDescent="0.2">
      <c r="I44" s="107">
        <v>41</v>
      </c>
      <c r="J44" s="108"/>
      <c r="K44" s="109"/>
      <c r="L44" s="99"/>
    </row>
    <row r="45" spans="1:12" ht="16.5" customHeight="1" thickBot="1" x14ac:dyDescent="0.25">
      <c r="I45" s="93">
        <v>42</v>
      </c>
      <c r="J45" s="97"/>
      <c r="K45" s="98"/>
      <c r="L45" s="99"/>
    </row>
    <row r="46" spans="1:12" ht="19.5" customHeight="1" thickBot="1" x14ac:dyDescent="0.25">
      <c r="A46" s="568" t="s">
        <v>221</v>
      </c>
      <c r="B46" s="569"/>
      <c r="C46" s="569"/>
      <c r="D46" s="569"/>
      <c r="E46" s="569"/>
      <c r="F46" s="569"/>
      <c r="G46" s="570"/>
      <c r="I46" s="93">
        <v>43</v>
      </c>
      <c r="J46" s="97"/>
      <c r="K46" s="98"/>
      <c r="L46" s="99"/>
    </row>
    <row r="47" spans="1:12" ht="6.75" customHeight="1" x14ac:dyDescent="0.2">
      <c r="A47" s="82"/>
      <c r="I47" s="93">
        <v>44</v>
      </c>
      <c r="J47" s="97"/>
      <c r="K47" s="98"/>
      <c r="L47" s="99"/>
    </row>
    <row r="48" spans="1:12" ht="21.75" customHeight="1" x14ac:dyDescent="0.2">
      <c r="A48" s="83"/>
      <c r="B48" s="84" t="s">
        <v>46</v>
      </c>
      <c r="C48" s="85" t="s">
        <v>174</v>
      </c>
      <c r="E48" s="83"/>
      <c r="F48" s="84" t="s">
        <v>46</v>
      </c>
      <c r="G48" s="85" t="s">
        <v>174</v>
      </c>
      <c r="I48" s="93">
        <v>45</v>
      </c>
      <c r="J48" s="97"/>
      <c r="K48" s="98"/>
      <c r="L48" s="99"/>
    </row>
    <row r="49" spans="1:12" ht="16.5" customHeight="1" x14ac:dyDescent="0.2">
      <c r="A49" s="86">
        <v>81</v>
      </c>
      <c r="B49" s="87"/>
      <c r="C49" s="88"/>
      <c r="E49" s="86">
        <v>121</v>
      </c>
      <c r="F49" s="89"/>
      <c r="G49" s="88"/>
      <c r="I49" s="93">
        <v>46</v>
      </c>
      <c r="J49" s="97"/>
      <c r="K49" s="98"/>
      <c r="L49" s="99"/>
    </row>
    <row r="50" spans="1:12" ht="16.5" customHeight="1" x14ac:dyDescent="0.2">
      <c r="A50" s="93">
        <v>82</v>
      </c>
      <c r="B50" s="94"/>
      <c r="C50" s="95"/>
      <c r="E50" s="93">
        <v>122</v>
      </c>
      <c r="F50" s="96"/>
      <c r="G50" s="95"/>
      <c r="I50" s="93">
        <v>47</v>
      </c>
      <c r="J50" s="97"/>
      <c r="K50" s="98"/>
      <c r="L50" s="99"/>
    </row>
    <row r="51" spans="1:12" ht="16.5" customHeight="1" x14ac:dyDescent="0.2">
      <c r="A51" s="93">
        <v>83</v>
      </c>
      <c r="B51" s="94"/>
      <c r="C51" s="95"/>
      <c r="E51" s="93">
        <v>123</v>
      </c>
      <c r="F51" s="96"/>
      <c r="G51" s="95"/>
      <c r="I51" s="93">
        <v>48</v>
      </c>
      <c r="J51" s="97"/>
      <c r="K51" s="98"/>
      <c r="L51" s="99"/>
    </row>
    <row r="52" spans="1:12" ht="16.5" customHeight="1" x14ac:dyDescent="0.2">
      <c r="A52" s="93">
        <v>84</v>
      </c>
      <c r="B52" s="94"/>
      <c r="C52" s="95"/>
      <c r="E52" s="93">
        <v>124</v>
      </c>
      <c r="F52" s="96"/>
      <c r="G52" s="95"/>
      <c r="I52" s="93">
        <v>49</v>
      </c>
      <c r="J52" s="97"/>
      <c r="K52" s="98"/>
      <c r="L52" s="99"/>
    </row>
    <row r="53" spans="1:12" ht="16.5" customHeight="1" x14ac:dyDescent="0.2">
      <c r="A53" s="93">
        <v>85</v>
      </c>
      <c r="B53" s="94"/>
      <c r="C53" s="95"/>
      <c r="E53" s="93">
        <v>125</v>
      </c>
      <c r="F53" s="96"/>
      <c r="G53" s="95"/>
      <c r="I53" s="93">
        <v>50</v>
      </c>
      <c r="J53" s="97"/>
      <c r="K53" s="98"/>
      <c r="L53" s="99"/>
    </row>
    <row r="54" spans="1:12" ht="16.5" customHeight="1" x14ac:dyDescent="0.2">
      <c r="A54" s="93">
        <v>86</v>
      </c>
      <c r="B54" s="94"/>
      <c r="C54" s="95"/>
      <c r="E54" s="93">
        <v>126</v>
      </c>
      <c r="F54" s="96"/>
      <c r="G54" s="95"/>
      <c r="I54" s="93">
        <v>51</v>
      </c>
      <c r="J54" s="97"/>
      <c r="K54" s="98"/>
      <c r="L54" s="99"/>
    </row>
    <row r="55" spans="1:12" ht="16.5" customHeight="1" x14ac:dyDescent="0.2">
      <c r="A55" s="93">
        <v>87</v>
      </c>
      <c r="B55" s="94"/>
      <c r="C55" s="95"/>
      <c r="E55" s="93">
        <v>127</v>
      </c>
      <c r="F55" s="96"/>
      <c r="G55" s="95"/>
      <c r="I55" s="93">
        <v>52</v>
      </c>
      <c r="J55" s="97"/>
      <c r="K55" s="98"/>
      <c r="L55" s="99"/>
    </row>
    <row r="56" spans="1:12" ht="16.5" customHeight="1" x14ac:dyDescent="0.2">
      <c r="A56" s="93">
        <v>88</v>
      </c>
      <c r="B56" s="94"/>
      <c r="C56" s="95"/>
      <c r="E56" s="93">
        <v>128</v>
      </c>
      <c r="F56" s="96"/>
      <c r="G56" s="95"/>
      <c r="I56" s="93">
        <v>53</v>
      </c>
      <c r="J56" s="97"/>
      <c r="K56" s="98"/>
      <c r="L56" s="99"/>
    </row>
    <row r="57" spans="1:12" ht="16.5" customHeight="1" x14ac:dyDescent="0.2">
      <c r="A57" s="93">
        <v>89</v>
      </c>
      <c r="B57" s="94"/>
      <c r="C57" s="95"/>
      <c r="E57" s="93">
        <v>129</v>
      </c>
      <c r="F57" s="96"/>
      <c r="G57" s="95"/>
      <c r="I57" s="93">
        <v>54</v>
      </c>
      <c r="J57" s="97"/>
      <c r="K57" s="98"/>
      <c r="L57" s="99"/>
    </row>
    <row r="58" spans="1:12" ht="16.5" customHeight="1" x14ac:dyDescent="0.2">
      <c r="A58" s="93">
        <v>90</v>
      </c>
      <c r="B58" s="94"/>
      <c r="C58" s="95"/>
      <c r="E58" s="93">
        <v>130</v>
      </c>
      <c r="F58" s="96"/>
      <c r="G58" s="95"/>
      <c r="I58" s="93">
        <v>55</v>
      </c>
      <c r="J58" s="97"/>
      <c r="K58" s="98"/>
      <c r="L58" s="99"/>
    </row>
    <row r="59" spans="1:12" ht="16.5" customHeight="1" x14ac:dyDescent="0.2">
      <c r="A59" s="93">
        <v>91</v>
      </c>
      <c r="B59" s="94"/>
      <c r="C59" s="95"/>
      <c r="E59" s="93">
        <v>131</v>
      </c>
      <c r="F59" s="96"/>
      <c r="G59" s="95"/>
      <c r="I59" s="93">
        <v>56</v>
      </c>
      <c r="J59" s="97"/>
      <c r="K59" s="98"/>
      <c r="L59" s="99"/>
    </row>
    <row r="60" spans="1:12" ht="16.5" customHeight="1" x14ac:dyDescent="0.2">
      <c r="A60" s="93">
        <v>92</v>
      </c>
      <c r="B60" s="94"/>
      <c r="C60" s="95"/>
      <c r="E60" s="93">
        <v>132</v>
      </c>
      <c r="F60" s="96"/>
      <c r="G60" s="95"/>
      <c r="I60" s="93">
        <v>57</v>
      </c>
      <c r="J60" s="97"/>
      <c r="K60" s="98"/>
      <c r="L60" s="99"/>
    </row>
    <row r="61" spans="1:12" ht="16.5" customHeight="1" x14ac:dyDescent="0.2">
      <c r="A61" s="93">
        <v>93</v>
      </c>
      <c r="B61" s="94"/>
      <c r="C61" s="95"/>
      <c r="E61" s="93">
        <v>133</v>
      </c>
      <c r="F61" s="96"/>
      <c r="G61" s="95"/>
      <c r="I61" s="93">
        <v>58</v>
      </c>
      <c r="J61" s="97"/>
      <c r="K61" s="98"/>
      <c r="L61" s="99"/>
    </row>
    <row r="62" spans="1:12" ht="16.5" customHeight="1" x14ac:dyDescent="0.2">
      <c r="A62" s="93">
        <v>94</v>
      </c>
      <c r="B62" s="94"/>
      <c r="C62" s="95"/>
      <c r="E62" s="93">
        <v>134</v>
      </c>
      <c r="F62" s="96"/>
      <c r="G62" s="95"/>
      <c r="I62" s="93">
        <v>59</v>
      </c>
      <c r="J62" s="97"/>
      <c r="K62" s="98"/>
      <c r="L62" s="99"/>
    </row>
    <row r="63" spans="1:12" ht="16.5" customHeight="1" x14ac:dyDescent="0.2">
      <c r="A63" s="93">
        <v>95</v>
      </c>
      <c r="B63" s="94"/>
      <c r="C63" s="95"/>
      <c r="E63" s="93">
        <v>135</v>
      </c>
      <c r="F63" s="96"/>
      <c r="G63" s="95"/>
      <c r="I63" s="93">
        <v>60</v>
      </c>
      <c r="J63" s="97"/>
      <c r="K63" s="98"/>
      <c r="L63" s="99"/>
    </row>
    <row r="64" spans="1:12" ht="16.5" customHeight="1" x14ac:dyDescent="0.2">
      <c r="A64" s="93">
        <v>96</v>
      </c>
      <c r="B64" s="94"/>
      <c r="C64" s="95"/>
      <c r="E64" s="93">
        <v>136</v>
      </c>
      <c r="F64" s="96"/>
      <c r="G64" s="95"/>
      <c r="I64" s="93">
        <v>61</v>
      </c>
      <c r="J64" s="97"/>
      <c r="K64" s="98"/>
      <c r="L64" s="99"/>
    </row>
    <row r="65" spans="1:12" ht="16.5" customHeight="1" x14ac:dyDescent="0.2">
      <c r="A65" s="93">
        <v>97</v>
      </c>
      <c r="B65" s="94"/>
      <c r="C65" s="95"/>
      <c r="E65" s="93">
        <v>137</v>
      </c>
      <c r="F65" s="96"/>
      <c r="G65" s="95"/>
      <c r="I65" s="93">
        <v>62</v>
      </c>
      <c r="J65" s="97"/>
      <c r="K65" s="98"/>
      <c r="L65" s="99"/>
    </row>
    <row r="66" spans="1:12" ht="16.5" customHeight="1" x14ac:dyDescent="0.2">
      <c r="A66" s="93">
        <v>98</v>
      </c>
      <c r="B66" s="94"/>
      <c r="C66" s="95"/>
      <c r="E66" s="93">
        <v>138</v>
      </c>
      <c r="F66" s="96"/>
      <c r="G66" s="95"/>
      <c r="I66" s="93">
        <v>63</v>
      </c>
      <c r="J66" s="97"/>
      <c r="K66" s="98"/>
      <c r="L66" s="99"/>
    </row>
    <row r="67" spans="1:12" ht="16.5" customHeight="1" x14ac:dyDescent="0.2">
      <c r="A67" s="93">
        <v>99</v>
      </c>
      <c r="B67" s="94"/>
      <c r="C67" s="95"/>
      <c r="E67" s="93">
        <v>139</v>
      </c>
      <c r="F67" s="96"/>
      <c r="G67" s="95"/>
      <c r="I67" s="93">
        <v>64</v>
      </c>
      <c r="J67" s="97"/>
      <c r="K67" s="98"/>
      <c r="L67" s="99"/>
    </row>
    <row r="68" spans="1:12" ht="16.5" customHeight="1" x14ac:dyDescent="0.2">
      <c r="A68" s="93">
        <v>100</v>
      </c>
      <c r="B68" s="94"/>
      <c r="C68" s="95"/>
      <c r="E68" s="93">
        <v>140</v>
      </c>
      <c r="F68" s="96"/>
      <c r="G68" s="95"/>
      <c r="I68" s="93">
        <v>65</v>
      </c>
      <c r="J68" s="97"/>
      <c r="K68" s="98"/>
      <c r="L68" s="99"/>
    </row>
    <row r="69" spans="1:12" ht="16.5" customHeight="1" x14ac:dyDescent="0.2">
      <c r="A69" s="93">
        <v>101</v>
      </c>
      <c r="B69" s="94"/>
      <c r="C69" s="95"/>
      <c r="E69" s="93">
        <v>141</v>
      </c>
      <c r="F69" s="96"/>
      <c r="G69" s="95"/>
      <c r="I69" s="93">
        <v>66</v>
      </c>
      <c r="J69" s="97"/>
      <c r="K69" s="98"/>
      <c r="L69" s="99"/>
    </row>
    <row r="70" spans="1:12" ht="16.5" customHeight="1" x14ac:dyDescent="0.2">
      <c r="A70" s="93">
        <v>102</v>
      </c>
      <c r="B70" s="94"/>
      <c r="C70" s="95"/>
      <c r="E70" s="93">
        <v>142</v>
      </c>
      <c r="F70" s="96"/>
      <c r="G70" s="95"/>
      <c r="I70" s="93">
        <v>67</v>
      </c>
      <c r="J70" s="97"/>
      <c r="K70" s="98"/>
      <c r="L70" s="99"/>
    </row>
    <row r="71" spans="1:12" ht="16.5" customHeight="1" x14ac:dyDescent="0.2">
      <c r="A71" s="93">
        <v>103</v>
      </c>
      <c r="B71" s="94"/>
      <c r="C71" s="95"/>
      <c r="E71" s="93">
        <v>143</v>
      </c>
      <c r="F71" s="96"/>
      <c r="G71" s="95"/>
      <c r="I71" s="93">
        <v>68</v>
      </c>
      <c r="J71" s="97"/>
      <c r="K71" s="98"/>
      <c r="L71" s="99"/>
    </row>
    <row r="72" spans="1:12" ht="16.5" customHeight="1" x14ac:dyDescent="0.2">
      <c r="A72" s="93">
        <v>104</v>
      </c>
      <c r="B72" s="94"/>
      <c r="C72" s="95"/>
      <c r="E72" s="93">
        <v>144</v>
      </c>
      <c r="F72" s="96"/>
      <c r="G72" s="95"/>
      <c r="I72" s="93">
        <v>69</v>
      </c>
      <c r="J72" s="97"/>
      <c r="K72" s="98"/>
      <c r="L72" s="99"/>
    </row>
    <row r="73" spans="1:12" ht="16.5" customHeight="1" x14ac:dyDescent="0.2">
      <c r="A73" s="93">
        <v>105</v>
      </c>
      <c r="B73" s="94"/>
      <c r="C73" s="95"/>
      <c r="E73" s="93">
        <v>145</v>
      </c>
      <c r="F73" s="96"/>
      <c r="G73" s="95"/>
      <c r="I73" s="93">
        <v>70</v>
      </c>
      <c r="J73" s="97"/>
      <c r="K73" s="98"/>
      <c r="L73" s="99"/>
    </row>
    <row r="74" spans="1:12" ht="16.5" customHeight="1" x14ac:dyDescent="0.2">
      <c r="A74" s="93">
        <v>106</v>
      </c>
      <c r="B74" s="94"/>
      <c r="C74" s="95"/>
      <c r="E74" s="93">
        <v>146</v>
      </c>
      <c r="F74" s="96"/>
      <c r="G74" s="95"/>
      <c r="I74" s="93">
        <v>71</v>
      </c>
      <c r="J74" s="97"/>
      <c r="K74" s="98"/>
      <c r="L74" s="99"/>
    </row>
    <row r="75" spans="1:12" ht="16.5" customHeight="1" x14ac:dyDescent="0.2">
      <c r="A75" s="93">
        <v>107</v>
      </c>
      <c r="B75" s="94"/>
      <c r="C75" s="95"/>
      <c r="E75" s="93">
        <v>147</v>
      </c>
      <c r="F75" s="96"/>
      <c r="G75" s="95"/>
      <c r="I75" s="93">
        <v>72</v>
      </c>
      <c r="J75" s="97"/>
      <c r="K75" s="98"/>
      <c r="L75" s="99"/>
    </row>
    <row r="76" spans="1:12" ht="16.5" customHeight="1" x14ac:dyDescent="0.2">
      <c r="A76" s="93">
        <v>108</v>
      </c>
      <c r="B76" s="94"/>
      <c r="C76" s="95"/>
      <c r="E76" s="93">
        <v>148</v>
      </c>
      <c r="F76" s="96"/>
      <c r="G76" s="95"/>
      <c r="I76" s="93">
        <v>73</v>
      </c>
      <c r="J76" s="97"/>
      <c r="K76" s="98"/>
      <c r="L76" s="99"/>
    </row>
    <row r="77" spans="1:12" ht="16.5" customHeight="1" x14ac:dyDescent="0.2">
      <c r="A77" s="93">
        <v>109</v>
      </c>
      <c r="B77" s="94"/>
      <c r="C77" s="95"/>
      <c r="E77" s="93">
        <v>149</v>
      </c>
      <c r="F77" s="96"/>
      <c r="G77" s="95"/>
      <c r="I77" s="93">
        <v>74</v>
      </c>
      <c r="J77" s="97"/>
      <c r="K77" s="98"/>
      <c r="L77" s="99"/>
    </row>
    <row r="78" spans="1:12" ht="16.5" customHeight="1" x14ac:dyDescent="0.2">
      <c r="A78" s="93">
        <v>110</v>
      </c>
      <c r="B78" s="94"/>
      <c r="C78" s="95"/>
      <c r="E78" s="93">
        <v>150</v>
      </c>
      <c r="F78" s="96"/>
      <c r="G78" s="95"/>
      <c r="I78" s="93">
        <v>75</v>
      </c>
      <c r="J78" s="97"/>
      <c r="K78" s="98"/>
      <c r="L78" s="99"/>
    </row>
    <row r="79" spans="1:12" ht="16.5" customHeight="1" x14ac:dyDescent="0.2">
      <c r="A79" s="93">
        <v>111</v>
      </c>
      <c r="B79" s="94"/>
      <c r="C79" s="95"/>
      <c r="E79" s="93">
        <v>151</v>
      </c>
      <c r="F79" s="96"/>
      <c r="G79" s="95"/>
      <c r="I79" s="93">
        <v>76</v>
      </c>
      <c r="J79" s="97"/>
      <c r="K79" s="98"/>
      <c r="L79" s="99"/>
    </row>
    <row r="80" spans="1:12" ht="16.5" customHeight="1" x14ac:dyDescent="0.2">
      <c r="A80" s="93">
        <v>112</v>
      </c>
      <c r="B80" s="94"/>
      <c r="C80" s="95"/>
      <c r="E80" s="93">
        <v>152</v>
      </c>
      <c r="F80" s="96"/>
      <c r="G80" s="95"/>
      <c r="I80" s="93">
        <v>77</v>
      </c>
      <c r="J80" s="97"/>
      <c r="K80" s="98"/>
      <c r="L80" s="99"/>
    </row>
    <row r="81" spans="1:12" ht="16.5" customHeight="1" x14ac:dyDescent="0.2">
      <c r="A81" s="93">
        <v>113</v>
      </c>
      <c r="B81" s="94"/>
      <c r="C81" s="95"/>
      <c r="E81" s="93">
        <v>153</v>
      </c>
      <c r="F81" s="96"/>
      <c r="G81" s="95"/>
      <c r="I81" s="93">
        <v>78</v>
      </c>
      <c r="J81" s="97"/>
      <c r="K81" s="98"/>
      <c r="L81" s="99"/>
    </row>
    <row r="82" spans="1:12" ht="16.5" customHeight="1" x14ac:dyDescent="0.2">
      <c r="A82" s="93">
        <v>114</v>
      </c>
      <c r="B82" s="94"/>
      <c r="C82" s="95"/>
      <c r="E82" s="93">
        <v>154</v>
      </c>
      <c r="F82" s="96"/>
      <c r="G82" s="95"/>
      <c r="I82" s="93">
        <v>79</v>
      </c>
      <c r="J82" s="97"/>
      <c r="K82" s="98"/>
      <c r="L82" s="99"/>
    </row>
    <row r="83" spans="1:12" ht="16.5" customHeight="1" x14ac:dyDescent="0.2">
      <c r="A83" s="93">
        <v>115</v>
      </c>
      <c r="B83" s="94"/>
      <c r="C83" s="95"/>
      <c r="E83" s="93">
        <v>155</v>
      </c>
      <c r="F83" s="96"/>
      <c r="G83" s="95"/>
      <c r="I83" s="103">
        <v>80</v>
      </c>
      <c r="J83" s="105"/>
      <c r="K83" s="106"/>
      <c r="L83" s="99"/>
    </row>
    <row r="84" spans="1:12" ht="16.5" customHeight="1" x14ac:dyDescent="0.2">
      <c r="A84" s="93">
        <v>116</v>
      </c>
      <c r="B84" s="94"/>
      <c r="C84" s="95"/>
      <c r="E84" s="93">
        <v>156</v>
      </c>
      <c r="F84" s="96"/>
      <c r="G84" s="95"/>
      <c r="I84" s="107">
        <v>81</v>
      </c>
      <c r="J84" s="108"/>
      <c r="K84" s="109"/>
      <c r="L84" s="99"/>
    </row>
    <row r="85" spans="1:12" ht="16.5" customHeight="1" x14ac:dyDescent="0.2">
      <c r="A85" s="93">
        <v>117</v>
      </c>
      <c r="B85" s="94"/>
      <c r="C85" s="95"/>
      <c r="E85" s="93">
        <v>157</v>
      </c>
      <c r="F85" s="96"/>
      <c r="G85" s="95"/>
      <c r="I85" s="93">
        <v>82</v>
      </c>
      <c r="J85" s="97"/>
      <c r="K85" s="98"/>
      <c r="L85" s="99"/>
    </row>
    <row r="86" spans="1:12" ht="16.5" customHeight="1" x14ac:dyDescent="0.2">
      <c r="A86" s="93">
        <v>118</v>
      </c>
      <c r="B86" s="94"/>
      <c r="C86" s="95"/>
      <c r="E86" s="93">
        <v>158</v>
      </c>
      <c r="F86" s="96"/>
      <c r="G86" s="95"/>
      <c r="I86" s="93">
        <v>83</v>
      </c>
      <c r="J86" s="97"/>
      <c r="K86" s="98"/>
      <c r="L86" s="99"/>
    </row>
    <row r="87" spans="1:12" ht="16.5" customHeight="1" x14ac:dyDescent="0.2">
      <c r="A87" s="93">
        <v>119</v>
      </c>
      <c r="B87" s="94"/>
      <c r="C87" s="95"/>
      <c r="E87" s="93">
        <v>159</v>
      </c>
      <c r="F87" s="96"/>
      <c r="G87" s="95"/>
      <c r="I87" s="93">
        <v>84</v>
      </c>
      <c r="J87" s="97"/>
      <c r="K87" s="98"/>
      <c r="L87" s="99"/>
    </row>
    <row r="88" spans="1:12" ht="16.5" customHeight="1" x14ac:dyDescent="0.2">
      <c r="A88" s="103">
        <v>120</v>
      </c>
      <c r="B88" s="101"/>
      <c r="C88" s="102"/>
      <c r="E88" s="103">
        <v>160</v>
      </c>
      <c r="F88" s="104"/>
      <c r="G88" s="102"/>
      <c r="I88" s="93">
        <v>85</v>
      </c>
      <c r="J88" s="97"/>
      <c r="K88" s="98"/>
      <c r="L88" s="99"/>
    </row>
    <row r="89" spans="1:12" ht="16.5" customHeight="1" x14ac:dyDescent="0.2">
      <c r="I89" s="93">
        <v>86</v>
      </c>
      <c r="J89" s="97"/>
      <c r="K89" s="98"/>
      <c r="L89" s="99"/>
    </row>
    <row r="90" spans="1:12" ht="16.5" customHeight="1" x14ac:dyDescent="0.2">
      <c r="I90" s="93">
        <v>87</v>
      </c>
      <c r="J90" s="97"/>
      <c r="K90" s="98"/>
      <c r="L90" s="99"/>
    </row>
  </sheetData>
  <mergeCells count="2">
    <mergeCell ref="A1:G1"/>
    <mergeCell ref="A46:G46"/>
  </mergeCells>
  <phoneticPr fontId="18" type="noConversion"/>
  <pageMargins left="0.25" right="0.25" top="0.75" bottom="0.75" header="0.3" footer="0.3"/>
  <pageSetup paperSize="9" orientation="portrait" r:id="rId1"/>
  <headerFooter alignWithMargins="0">
    <oddHeader>&amp;C&amp;7Razpisna dokumentacija LPŠ 2023</oddHeader>
    <oddFooter>&amp;C&amp;7OBČINA  ŽIROVNICA,  Breznica 3, 4274 Žirovnica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9"/>
  <sheetViews>
    <sheetView showGridLines="0" zoomScaleNormal="100" zoomScaleSheetLayoutView="90" workbookViewId="0">
      <selection activeCell="S16" sqref="S16"/>
    </sheetView>
  </sheetViews>
  <sheetFormatPr defaultColWidth="4.7109375" defaultRowHeight="18" customHeight="1" x14ac:dyDescent="0.2"/>
  <cols>
    <col min="1" max="6" width="4.7109375" style="1"/>
    <col min="7" max="7" width="2.7109375" style="1" customWidth="1"/>
    <col min="8" max="13" width="4.7109375" style="1"/>
    <col min="14" max="14" width="6.5703125" style="1" customWidth="1"/>
    <col min="15" max="16384" width="4.7109375" style="1"/>
  </cols>
  <sheetData>
    <row r="1" spans="1:20" ht="20.100000000000001" customHeight="1" thickBot="1" x14ac:dyDescent="0.25">
      <c r="A1" s="2" t="s">
        <v>94</v>
      </c>
      <c r="B1" s="11"/>
      <c r="C1" s="11"/>
      <c r="D1" s="558" t="s">
        <v>222</v>
      </c>
      <c r="E1" s="558"/>
      <c r="F1" s="558"/>
      <c r="G1" s="558"/>
      <c r="H1" s="558"/>
      <c r="I1" s="558"/>
      <c r="J1" s="558"/>
      <c r="K1" s="558"/>
      <c r="L1" s="558"/>
      <c r="M1" s="558"/>
      <c r="N1" s="558"/>
      <c r="O1" s="558"/>
      <c r="P1" s="558"/>
      <c r="Q1" s="558"/>
      <c r="R1" s="558"/>
      <c r="S1" s="558"/>
      <c r="T1" s="559"/>
    </row>
    <row r="3" spans="1:20" ht="42" customHeight="1" x14ac:dyDescent="0.2"/>
    <row r="4" spans="1:20" ht="18" customHeight="1" x14ac:dyDescent="0.2">
      <c r="A4" s="48" t="s">
        <v>223</v>
      </c>
    </row>
    <row r="6" spans="1:20" ht="40.5" customHeight="1" x14ac:dyDescent="0.2">
      <c r="A6" s="50"/>
      <c r="B6" s="416" t="s">
        <v>46</v>
      </c>
      <c r="C6" s="428"/>
      <c r="D6" s="428"/>
      <c r="E6" s="428"/>
      <c r="F6" s="428"/>
      <c r="G6" s="417"/>
      <c r="H6" s="574" t="s">
        <v>227</v>
      </c>
      <c r="I6" s="428"/>
      <c r="J6" s="428"/>
      <c r="K6" s="428"/>
      <c r="L6" s="428"/>
      <c r="M6" s="428"/>
      <c r="N6" s="417"/>
      <c r="O6" s="574" t="s">
        <v>224</v>
      </c>
      <c r="P6" s="575"/>
      <c r="Q6" s="574" t="s">
        <v>95</v>
      </c>
      <c r="R6" s="575"/>
      <c r="S6" s="574" t="s">
        <v>96</v>
      </c>
      <c r="T6" s="575"/>
    </row>
    <row r="7" spans="1:20" ht="18" customHeight="1" x14ac:dyDescent="0.2">
      <c r="A7" s="51">
        <v>1</v>
      </c>
      <c r="B7" s="498"/>
      <c r="C7" s="436"/>
      <c r="D7" s="436"/>
      <c r="E7" s="436"/>
      <c r="F7" s="436"/>
      <c r="G7" s="437"/>
      <c r="H7" s="578"/>
      <c r="I7" s="436"/>
      <c r="J7" s="436"/>
      <c r="K7" s="436"/>
      <c r="L7" s="436"/>
      <c r="M7" s="436"/>
      <c r="N7" s="437"/>
      <c r="O7" s="499"/>
      <c r="P7" s="500"/>
      <c r="Q7" s="499"/>
      <c r="R7" s="500"/>
      <c r="S7" s="576"/>
      <c r="T7" s="577"/>
    </row>
    <row r="8" spans="1:20" ht="18" customHeight="1" x14ac:dyDescent="0.2">
      <c r="A8" s="52">
        <v>2</v>
      </c>
      <c r="B8" s="489"/>
      <c r="C8" s="430"/>
      <c r="D8" s="430"/>
      <c r="E8" s="430"/>
      <c r="F8" s="430"/>
      <c r="G8" s="431"/>
      <c r="H8" s="573"/>
      <c r="I8" s="430"/>
      <c r="J8" s="430"/>
      <c r="K8" s="430"/>
      <c r="L8" s="430"/>
      <c r="M8" s="430"/>
      <c r="N8" s="431"/>
      <c r="O8" s="490"/>
      <c r="P8" s="491"/>
      <c r="Q8" s="490"/>
      <c r="R8" s="491"/>
      <c r="S8" s="571"/>
      <c r="T8" s="572"/>
    </row>
    <row r="9" spans="1:20" ht="18" customHeight="1" x14ac:dyDescent="0.2">
      <c r="A9" s="52">
        <v>3</v>
      </c>
      <c r="B9" s="489"/>
      <c r="C9" s="430"/>
      <c r="D9" s="430"/>
      <c r="E9" s="430"/>
      <c r="F9" s="430"/>
      <c r="G9" s="431"/>
      <c r="H9" s="573"/>
      <c r="I9" s="430"/>
      <c r="J9" s="430"/>
      <c r="K9" s="430"/>
      <c r="L9" s="430"/>
      <c r="M9" s="430"/>
      <c r="N9" s="431"/>
      <c r="O9" s="490"/>
      <c r="P9" s="491"/>
      <c r="Q9" s="490"/>
      <c r="R9" s="491"/>
      <c r="S9" s="571"/>
      <c r="T9" s="572"/>
    </row>
    <row r="10" spans="1:20" ht="18" customHeight="1" x14ac:dyDescent="0.2">
      <c r="A10" s="52">
        <v>4</v>
      </c>
      <c r="B10" s="489"/>
      <c r="C10" s="430"/>
      <c r="D10" s="430"/>
      <c r="E10" s="430"/>
      <c r="F10" s="430"/>
      <c r="G10" s="431"/>
      <c r="H10" s="573"/>
      <c r="I10" s="430"/>
      <c r="J10" s="430"/>
      <c r="K10" s="430"/>
      <c r="L10" s="430"/>
      <c r="M10" s="430"/>
      <c r="N10" s="431"/>
      <c r="O10" s="490"/>
      <c r="P10" s="491"/>
      <c r="Q10" s="490"/>
      <c r="R10" s="491"/>
      <c r="S10" s="571"/>
      <c r="T10" s="572"/>
    </row>
    <row r="11" spans="1:20" ht="18" customHeight="1" x14ac:dyDescent="0.2">
      <c r="A11" s="52">
        <v>5</v>
      </c>
      <c r="B11" s="489"/>
      <c r="C11" s="430"/>
      <c r="D11" s="430"/>
      <c r="E11" s="430"/>
      <c r="F11" s="430"/>
      <c r="G11" s="431"/>
      <c r="H11" s="573"/>
      <c r="I11" s="430"/>
      <c r="J11" s="430"/>
      <c r="K11" s="430"/>
      <c r="L11" s="430"/>
      <c r="M11" s="430"/>
      <c r="N11" s="431"/>
      <c r="O11" s="490"/>
      <c r="P11" s="491"/>
      <c r="Q11" s="490"/>
      <c r="R11" s="491"/>
      <c r="S11" s="571"/>
      <c r="T11" s="572"/>
    </row>
    <row r="12" spans="1:20" ht="18" customHeight="1" x14ac:dyDescent="0.2">
      <c r="B12" s="10" t="s">
        <v>225</v>
      </c>
    </row>
    <row r="13" spans="1:20" ht="18" customHeight="1" x14ac:dyDescent="0.2">
      <c r="B13" s="10" t="s">
        <v>228</v>
      </c>
    </row>
    <row r="14" spans="1:20" ht="18" customHeight="1" x14ac:dyDescent="0.2">
      <c r="C14" s="53" t="s">
        <v>229</v>
      </c>
    </row>
    <row r="15" spans="1:20" ht="18" customHeight="1" x14ac:dyDescent="0.2">
      <c r="C15" s="53" t="s">
        <v>226</v>
      </c>
    </row>
    <row r="16" spans="1:20" ht="18" customHeight="1" x14ac:dyDescent="0.2">
      <c r="C16" s="53" t="s">
        <v>692</v>
      </c>
    </row>
    <row r="18" spans="1:20" ht="18" customHeight="1" x14ac:dyDescent="0.2">
      <c r="A18" s="4" t="s">
        <v>43</v>
      </c>
    </row>
    <row r="19" spans="1:20" ht="123" customHeight="1" x14ac:dyDescent="0.2">
      <c r="A19" s="425"/>
      <c r="B19" s="426"/>
      <c r="C19" s="426"/>
      <c r="D19" s="426"/>
      <c r="E19" s="426"/>
      <c r="F19" s="426"/>
      <c r="G19" s="426"/>
      <c r="H19" s="426"/>
      <c r="I19" s="426"/>
      <c r="J19" s="426"/>
      <c r="K19" s="426"/>
      <c r="L19" s="426"/>
      <c r="M19" s="426"/>
      <c r="N19" s="426"/>
      <c r="O19" s="426"/>
      <c r="P19" s="426"/>
      <c r="Q19" s="426"/>
      <c r="R19" s="426"/>
      <c r="S19" s="426"/>
      <c r="T19" s="427"/>
    </row>
  </sheetData>
  <mergeCells count="32">
    <mergeCell ref="A19:T19"/>
    <mergeCell ref="D1:T1"/>
    <mergeCell ref="B6:G6"/>
    <mergeCell ref="H6:N6"/>
    <mergeCell ref="O6:P6"/>
    <mergeCell ref="Q6:R6"/>
    <mergeCell ref="S6:T6"/>
    <mergeCell ref="S7:T7"/>
    <mergeCell ref="B8:G8"/>
    <mergeCell ref="H8:N8"/>
    <mergeCell ref="O8:P8"/>
    <mergeCell ref="Q8:R8"/>
    <mergeCell ref="S8:T8"/>
    <mergeCell ref="B7:G7"/>
    <mergeCell ref="H7:N7"/>
    <mergeCell ref="O7:P7"/>
    <mergeCell ref="Q7:R7"/>
    <mergeCell ref="S9:T9"/>
    <mergeCell ref="B10:G10"/>
    <mergeCell ref="H10:N10"/>
    <mergeCell ref="O10:P10"/>
    <mergeCell ref="Q10:R10"/>
    <mergeCell ref="S10:T10"/>
    <mergeCell ref="B9:G9"/>
    <mergeCell ref="H9:N9"/>
    <mergeCell ref="O9:P9"/>
    <mergeCell ref="Q9:R9"/>
    <mergeCell ref="S11:T11"/>
    <mergeCell ref="B11:G11"/>
    <mergeCell ref="H11:N11"/>
    <mergeCell ref="O11:P11"/>
    <mergeCell ref="Q11:R11"/>
  </mergeCells>
  <phoneticPr fontId="3" type="noConversion"/>
  <printOptions horizontalCentered="1"/>
  <pageMargins left="0.19685039370078741" right="0.19685039370078741" top="0.78740157480314965" bottom="0.78740157480314965" header="0.19685039370078741" footer="0.19685039370078741"/>
  <pageSetup paperSize="9" orientation="portrait" horizontalDpi="300" verticalDpi="300" r:id="rId1"/>
  <headerFooter alignWithMargins="0">
    <oddHeader>&amp;C&amp;8Razpisna dokumentacija LPŠ 2023</oddHeader>
    <oddFooter>&amp;C&amp;7OBČINA  ŽIROVNICA,  Breznica 3, 4274 Žirovnica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47"/>
  <sheetViews>
    <sheetView showGridLines="0" view="pageLayout" zoomScaleNormal="100" zoomScaleSheetLayoutView="100" workbookViewId="0">
      <selection activeCell="R10" sqref="R10"/>
    </sheetView>
  </sheetViews>
  <sheetFormatPr defaultColWidth="4.7109375" defaultRowHeight="18" customHeight="1" x14ac:dyDescent="0.2"/>
  <cols>
    <col min="1" max="16384" width="4.7109375" style="1"/>
  </cols>
  <sheetData>
    <row r="1" spans="1:21" ht="20.100000000000001" customHeight="1" thickBot="1" x14ac:dyDescent="0.25">
      <c r="A1" s="2" t="s">
        <v>97</v>
      </c>
      <c r="B1" s="11"/>
      <c r="C1" s="11"/>
      <c r="D1" s="393" t="s">
        <v>212</v>
      </c>
      <c r="E1" s="393"/>
      <c r="F1" s="393"/>
      <c r="G1" s="393"/>
      <c r="H1" s="393"/>
      <c r="I1" s="393"/>
      <c r="J1" s="393"/>
      <c r="K1" s="393"/>
      <c r="L1" s="393"/>
      <c r="M1" s="393"/>
      <c r="N1" s="393"/>
      <c r="O1" s="393"/>
      <c r="P1" s="393"/>
      <c r="Q1" s="393"/>
      <c r="R1" s="393"/>
      <c r="S1" s="393"/>
      <c r="T1" s="394"/>
    </row>
    <row r="2" spans="1:21" ht="9.9499999999999993" customHeight="1" x14ac:dyDescent="0.2"/>
    <row r="3" spans="1:21" ht="14.1" customHeight="1" x14ac:dyDescent="0.2">
      <c r="A3" s="4" t="s">
        <v>239</v>
      </c>
    </row>
    <row r="4" spans="1:21" ht="18" customHeight="1" x14ac:dyDescent="0.2">
      <c r="A4" s="5" t="s">
        <v>235</v>
      </c>
      <c r="B4" s="12"/>
      <c r="C4" s="12"/>
      <c r="D4" s="581"/>
      <c r="E4" s="581"/>
      <c r="F4" s="581"/>
      <c r="G4" s="581"/>
      <c r="H4" s="581"/>
      <c r="I4" s="581"/>
      <c r="J4" s="581"/>
      <c r="K4" s="581"/>
      <c r="L4" s="581"/>
      <c r="M4" s="581"/>
      <c r="N4" s="581"/>
      <c r="O4" s="581"/>
      <c r="P4" s="581"/>
      <c r="Q4" s="581"/>
      <c r="R4" s="581"/>
      <c r="S4" s="581"/>
      <c r="T4" s="582"/>
      <c r="U4" s="13"/>
    </row>
    <row r="5" spans="1:21" ht="18" customHeight="1" x14ac:dyDescent="0.2">
      <c r="A5" s="120" t="s">
        <v>230</v>
      </c>
      <c r="B5" s="121"/>
      <c r="C5" s="121"/>
      <c r="D5" s="579"/>
      <c r="E5" s="579"/>
      <c r="F5" s="579"/>
      <c r="G5" s="579"/>
      <c r="H5" s="579"/>
      <c r="I5" s="579"/>
      <c r="J5" s="579"/>
      <c r="K5" s="579"/>
      <c r="L5" s="579"/>
      <c r="M5" s="579"/>
      <c r="N5" s="579"/>
      <c r="O5" s="579"/>
      <c r="P5" s="579"/>
      <c r="Q5" s="579"/>
      <c r="R5" s="579"/>
      <c r="S5" s="579"/>
      <c r="T5" s="580"/>
      <c r="U5" s="13"/>
    </row>
    <row r="6" spans="1:21" ht="18" customHeight="1" x14ac:dyDescent="0.2">
      <c r="A6" s="120" t="s">
        <v>231</v>
      </c>
      <c r="B6" s="121"/>
      <c r="C6" s="121"/>
      <c r="D6" s="121"/>
      <c r="E6" s="122"/>
      <c r="F6" s="122"/>
      <c r="G6" s="122"/>
      <c r="H6" s="122"/>
      <c r="I6" s="122"/>
      <c r="J6" s="122"/>
      <c r="K6" s="122"/>
      <c r="L6" s="122"/>
      <c r="M6" s="121"/>
      <c r="N6" s="121"/>
      <c r="O6" s="402"/>
      <c r="P6" s="403"/>
      <c r="Q6" s="403"/>
      <c r="R6" s="403"/>
      <c r="S6" s="403"/>
      <c r="T6" s="404"/>
      <c r="U6" s="13"/>
    </row>
    <row r="7" spans="1:21" ht="18" customHeight="1" x14ac:dyDescent="0.2">
      <c r="A7" s="120" t="s">
        <v>232</v>
      </c>
      <c r="B7" s="121"/>
      <c r="C7" s="121"/>
      <c r="D7" s="121"/>
      <c r="E7" s="122"/>
      <c r="F7" s="122"/>
      <c r="G7" s="122"/>
      <c r="H7" s="122"/>
      <c r="I7" s="122"/>
      <c r="J7" s="122"/>
      <c r="K7" s="122"/>
      <c r="L7" s="122"/>
      <c r="M7" s="122"/>
      <c r="N7" s="121"/>
      <c r="O7" s="402"/>
      <c r="P7" s="403"/>
      <c r="Q7" s="403"/>
      <c r="R7" s="403"/>
      <c r="S7" s="403"/>
      <c r="T7" s="404"/>
      <c r="U7" s="13"/>
    </row>
    <row r="8" spans="1:21" ht="18" customHeight="1" x14ac:dyDescent="0.2">
      <c r="A8" s="120" t="s">
        <v>233</v>
      </c>
      <c r="B8" s="121"/>
      <c r="C8" s="121"/>
      <c r="D8" s="121"/>
      <c r="E8" s="122"/>
      <c r="F8" s="122"/>
      <c r="G8" s="122"/>
      <c r="H8" s="122"/>
      <c r="I8" s="122"/>
      <c r="J8" s="122"/>
      <c r="K8" s="121"/>
      <c r="L8" s="154"/>
      <c r="M8" s="121"/>
      <c r="N8" s="121"/>
      <c r="O8" s="402"/>
      <c r="P8" s="403"/>
      <c r="Q8" s="403"/>
      <c r="R8" s="403"/>
      <c r="S8" s="403"/>
      <c r="T8" s="404"/>
      <c r="U8" s="13"/>
    </row>
    <row r="9" spans="1:21" ht="18" customHeight="1" x14ac:dyDescent="0.2">
      <c r="A9" s="155" t="s">
        <v>234</v>
      </c>
      <c r="B9" s="156"/>
      <c r="C9" s="156"/>
      <c r="D9" s="129"/>
      <c r="E9" s="129"/>
      <c r="F9" s="129"/>
      <c r="G9" s="129"/>
      <c r="H9" s="579"/>
      <c r="I9" s="579"/>
      <c r="J9" s="579"/>
      <c r="K9" s="579"/>
      <c r="L9" s="579"/>
      <c r="M9" s="579"/>
      <c r="N9" s="579"/>
      <c r="O9" s="579"/>
      <c r="P9" s="579"/>
      <c r="Q9" s="579"/>
      <c r="R9" s="579"/>
      <c r="S9" s="579"/>
      <c r="T9" s="580"/>
      <c r="U9" s="13"/>
    </row>
    <row r="10" spans="1:21" ht="18" customHeight="1" x14ac:dyDescent="0.2">
      <c r="A10" s="157" t="s">
        <v>236</v>
      </c>
      <c r="B10" s="151"/>
      <c r="C10" s="151"/>
      <c r="D10" s="158"/>
      <c r="E10" s="148"/>
      <c r="F10" s="158"/>
      <c r="G10" s="148"/>
      <c r="H10" s="149"/>
      <c r="I10" s="150"/>
      <c r="J10" s="151" t="s">
        <v>238</v>
      </c>
      <c r="K10" s="151"/>
      <c r="L10" s="151"/>
      <c r="M10" s="151"/>
      <c r="N10" s="151"/>
      <c r="O10" s="133"/>
      <c r="P10" s="152"/>
      <c r="Q10" s="152"/>
      <c r="R10" s="152"/>
      <c r="S10" s="152"/>
      <c r="T10" s="153"/>
    </row>
    <row r="11" spans="1:21" ht="14.25" customHeight="1" x14ac:dyDescent="0.2">
      <c r="A11" s="146" t="s">
        <v>237</v>
      </c>
    </row>
    <row r="12" spans="1:21" ht="9.9499999999999993" hidden="1" customHeight="1" x14ac:dyDescent="0.2"/>
    <row r="13" spans="1:21" ht="14.1" customHeight="1" x14ac:dyDescent="0.2">
      <c r="A13" s="4" t="s">
        <v>239</v>
      </c>
    </row>
    <row r="14" spans="1:21" ht="18" customHeight="1" x14ac:dyDescent="0.2">
      <c r="A14" s="5" t="s">
        <v>235</v>
      </c>
      <c r="B14" s="12"/>
      <c r="C14" s="12"/>
      <c r="D14" s="581"/>
      <c r="E14" s="581"/>
      <c r="F14" s="581"/>
      <c r="G14" s="581"/>
      <c r="H14" s="581"/>
      <c r="I14" s="581"/>
      <c r="J14" s="581"/>
      <c r="K14" s="581"/>
      <c r="L14" s="581"/>
      <c r="M14" s="581"/>
      <c r="N14" s="581"/>
      <c r="O14" s="581"/>
      <c r="P14" s="581"/>
      <c r="Q14" s="581"/>
      <c r="R14" s="581"/>
      <c r="S14" s="581"/>
      <c r="T14" s="582"/>
      <c r="U14" s="13"/>
    </row>
    <row r="15" spans="1:21" ht="18" customHeight="1" x14ac:dyDescent="0.2">
      <c r="A15" s="120" t="s">
        <v>230</v>
      </c>
      <c r="B15" s="121"/>
      <c r="C15" s="121"/>
      <c r="D15" s="579"/>
      <c r="E15" s="579"/>
      <c r="F15" s="579"/>
      <c r="G15" s="579"/>
      <c r="H15" s="579"/>
      <c r="I15" s="579"/>
      <c r="J15" s="579"/>
      <c r="K15" s="579"/>
      <c r="L15" s="579"/>
      <c r="M15" s="579"/>
      <c r="N15" s="579"/>
      <c r="O15" s="579"/>
      <c r="P15" s="579"/>
      <c r="Q15" s="579"/>
      <c r="R15" s="579"/>
      <c r="S15" s="579"/>
      <c r="T15" s="580"/>
      <c r="U15" s="13"/>
    </row>
    <row r="16" spans="1:21" ht="18" customHeight="1" x14ac:dyDescent="0.2">
      <c r="A16" s="120" t="s">
        <v>231</v>
      </c>
      <c r="B16" s="121"/>
      <c r="C16" s="121"/>
      <c r="D16" s="121"/>
      <c r="E16" s="122"/>
      <c r="F16" s="122"/>
      <c r="G16" s="122"/>
      <c r="H16" s="122"/>
      <c r="I16" s="122"/>
      <c r="J16" s="122"/>
      <c r="K16" s="122"/>
      <c r="L16" s="122"/>
      <c r="M16" s="121"/>
      <c r="N16" s="121"/>
      <c r="O16" s="402"/>
      <c r="P16" s="403"/>
      <c r="Q16" s="403"/>
      <c r="R16" s="403"/>
      <c r="S16" s="403"/>
      <c r="T16" s="404"/>
      <c r="U16" s="13"/>
    </row>
    <row r="17" spans="1:21" ht="18" customHeight="1" x14ac:dyDescent="0.2">
      <c r="A17" s="120" t="s">
        <v>232</v>
      </c>
      <c r="B17" s="121"/>
      <c r="C17" s="121"/>
      <c r="D17" s="121"/>
      <c r="E17" s="122"/>
      <c r="F17" s="122"/>
      <c r="G17" s="122"/>
      <c r="H17" s="122"/>
      <c r="I17" s="122"/>
      <c r="J17" s="122"/>
      <c r="K17" s="122"/>
      <c r="L17" s="122"/>
      <c r="M17" s="122"/>
      <c r="N17" s="121"/>
      <c r="O17" s="402"/>
      <c r="P17" s="403"/>
      <c r="Q17" s="403"/>
      <c r="R17" s="403"/>
      <c r="S17" s="403"/>
      <c r="T17" s="404"/>
      <c r="U17" s="13"/>
    </row>
    <row r="18" spans="1:21" ht="18" customHeight="1" x14ac:dyDescent="0.2">
      <c r="A18" s="120" t="s">
        <v>233</v>
      </c>
      <c r="B18" s="121"/>
      <c r="C18" s="121"/>
      <c r="D18" s="121"/>
      <c r="E18" s="122"/>
      <c r="F18" s="122"/>
      <c r="G18" s="122"/>
      <c r="H18" s="122"/>
      <c r="I18" s="122"/>
      <c r="J18" s="122"/>
      <c r="K18" s="121"/>
      <c r="L18" s="154"/>
      <c r="M18" s="121"/>
      <c r="N18" s="121"/>
      <c r="O18" s="402"/>
      <c r="P18" s="403"/>
      <c r="Q18" s="403"/>
      <c r="R18" s="403"/>
      <c r="S18" s="403"/>
      <c r="T18" s="404"/>
      <c r="U18" s="13"/>
    </row>
    <row r="19" spans="1:21" ht="18" customHeight="1" x14ac:dyDescent="0.2">
      <c r="A19" s="155" t="s">
        <v>234</v>
      </c>
      <c r="B19" s="156"/>
      <c r="C19" s="156"/>
      <c r="D19" s="129"/>
      <c r="E19" s="129"/>
      <c r="F19" s="129"/>
      <c r="G19" s="129"/>
      <c r="H19" s="579"/>
      <c r="I19" s="579"/>
      <c r="J19" s="579"/>
      <c r="K19" s="579"/>
      <c r="L19" s="579"/>
      <c r="M19" s="579"/>
      <c r="N19" s="579"/>
      <c r="O19" s="579"/>
      <c r="P19" s="579"/>
      <c r="Q19" s="579"/>
      <c r="R19" s="579"/>
      <c r="S19" s="579"/>
      <c r="T19" s="580"/>
      <c r="U19" s="13"/>
    </row>
    <row r="20" spans="1:21" ht="18" customHeight="1" x14ac:dyDescent="0.2">
      <c r="A20" s="157" t="s">
        <v>236</v>
      </c>
      <c r="B20" s="151"/>
      <c r="C20" s="151"/>
      <c r="D20" s="158"/>
      <c r="E20" s="148"/>
      <c r="F20" s="158"/>
      <c r="G20" s="148"/>
      <c r="H20" s="149"/>
      <c r="I20" s="150"/>
      <c r="J20" s="151" t="s">
        <v>238</v>
      </c>
      <c r="K20" s="151"/>
      <c r="L20" s="151"/>
      <c r="M20" s="151"/>
      <c r="N20" s="151"/>
      <c r="O20" s="133"/>
      <c r="P20" s="152"/>
      <c r="Q20" s="152"/>
      <c r="R20" s="152"/>
      <c r="S20" s="152"/>
      <c r="T20" s="153"/>
    </row>
    <row r="21" spans="1:21" ht="9.9499999999999993" hidden="1" customHeight="1" x14ac:dyDescent="0.2"/>
    <row r="22" spans="1:21" ht="14.1" customHeight="1" x14ac:dyDescent="0.2">
      <c r="A22" s="4" t="s">
        <v>239</v>
      </c>
    </row>
    <row r="23" spans="1:21" ht="18" customHeight="1" x14ac:dyDescent="0.2">
      <c r="A23" s="5" t="s">
        <v>235</v>
      </c>
      <c r="B23" s="12"/>
      <c r="C23" s="12"/>
      <c r="D23" s="581"/>
      <c r="E23" s="581"/>
      <c r="F23" s="581"/>
      <c r="G23" s="581"/>
      <c r="H23" s="581"/>
      <c r="I23" s="581"/>
      <c r="J23" s="581"/>
      <c r="K23" s="581"/>
      <c r="L23" s="581"/>
      <c r="M23" s="581"/>
      <c r="N23" s="581"/>
      <c r="O23" s="581"/>
      <c r="P23" s="581"/>
      <c r="Q23" s="581"/>
      <c r="R23" s="581"/>
      <c r="S23" s="581"/>
      <c r="T23" s="582"/>
      <c r="U23" s="13"/>
    </row>
    <row r="24" spans="1:21" ht="18" customHeight="1" x14ac:dyDescent="0.2">
      <c r="A24" s="120" t="s">
        <v>230</v>
      </c>
      <c r="B24" s="121"/>
      <c r="C24" s="121"/>
      <c r="D24" s="579"/>
      <c r="E24" s="579"/>
      <c r="F24" s="579"/>
      <c r="G24" s="579"/>
      <c r="H24" s="579"/>
      <c r="I24" s="579"/>
      <c r="J24" s="579"/>
      <c r="K24" s="579"/>
      <c r="L24" s="579"/>
      <c r="M24" s="579"/>
      <c r="N24" s="579"/>
      <c r="O24" s="579"/>
      <c r="P24" s="579"/>
      <c r="Q24" s="579"/>
      <c r="R24" s="579"/>
      <c r="S24" s="579"/>
      <c r="T24" s="580"/>
      <c r="U24" s="13"/>
    </row>
    <row r="25" spans="1:21" ht="18" customHeight="1" x14ac:dyDescent="0.2">
      <c r="A25" s="120" t="s">
        <v>231</v>
      </c>
      <c r="B25" s="121"/>
      <c r="C25" s="121"/>
      <c r="D25" s="121"/>
      <c r="E25" s="122"/>
      <c r="F25" s="122"/>
      <c r="G25" s="122"/>
      <c r="H25" s="122"/>
      <c r="I25" s="122"/>
      <c r="J25" s="122"/>
      <c r="K25" s="122"/>
      <c r="L25" s="122"/>
      <c r="M25" s="121"/>
      <c r="N25" s="121"/>
      <c r="O25" s="402"/>
      <c r="P25" s="403"/>
      <c r="Q25" s="403"/>
      <c r="R25" s="403"/>
      <c r="S25" s="403"/>
      <c r="T25" s="404"/>
      <c r="U25" s="13"/>
    </row>
    <row r="26" spans="1:21" ht="18" customHeight="1" x14ac:dyDescent="0.2">
      <c r="A26" s="120" t="s">
        <v>232</v>
      </c>
      <c r="B26" s="121"/>
      <c r="C26" s="121"/>
      <c r="D26" s="121"/>
      <c r="E26" s="122"/>
      <c r="F26" s="122"/>
      <c r="G26" s="122"/>
      <c r="H26" s="122"/>
      <c r="I26" s="122"/>
      <c r="J26" s="122"/>
      <c r="K26" s="122"/>
      <c r="L26" s="122"/>
      <c r="M26" s="122"/>
      <c r="N26" s="121"/>
      <c r="O26" s="402"/>
      <c r="P26" s="403"/>
      <c r="Q26" s="403"/>
      <c r="R26" s="403"/>
      <c r="S26" s="403"/>
      <c r="T26" s="404"/>
      <c r="U26" s="13"/>
    </row>
    <row r="27" spans="1:21" ht="18" customHeight="1" x14ac:dyDescent="0.2">
      <c r="A27" s="120" t="s">
        <v>233</v>
      </c>
      <c r="B27" s="121"/>
      <c r="C27" s="121"/>
      <c r="D27" s="121"/>
      <c r="E27" s="122"/>
      <c r="F27" s="122"/>
      <c r="G27" s="122"/>
      <c r="H27" s="122"/>
      <c r="I27" s="122"/>
      <c r="J27" s="122"/>
      <c r="K27" s="121"/>
      <c r="L27" s="154"/>
      <c r="M27" s="121"/>
      <c r="N27" s="121"/>
      <c r="O27" s="402"/>
      <c r="P27" s="403"/>
      <c r="Q27" s="403"/>
      <c r="R27" s="403"/>
      <c r="S27" s="403"/>
      <c r="T27" s="404"/>
      <c r="U27" s="13"/>
    </row>
    <row r="28" spans="1:21" ht="18" customHeight="1" x14ac:dyDescent="0.2">
      <c r="A28" s="155" t="s">
        <v>234</v>
      </c>
      <c r="B28" s="156"/>
      <c r="C28" s="156"/>
      <c r="D28" s="129"/>
      <c r="E28" s="129"/>
      <c r="F28" s="129"/>
      <c r="G28" s="129"/>
      <c r="H28" s="579"/>
      <c r="I28" s="579"/>
      <c r="J28" s="579"/>
      <c r="K28" s="579"/>
      <c r="L28" s="579"/>
      <c r="M28" s="579"/>
      <c r="N28" s="579"/>
      <c r="O28" s="579"/>
      <c r="P28" s="579"/>
      <c r="Q28" s="579"/>
      <c r="R28" s="579"/>
      <c r="S28" s="579"/>
      <c r="T28" s="580"/>
      <c r="U28" s="13"/>
    </row>
    <row r="29" spans="1:21" ht="18" customHeight="1" x14ac:dyDescent="0.2">
      <c r="A29" s="157" t="s">
        <v>236</v>
      </c>
      <c r="B29" s="151"/>
      <c r="C29" s="151"/>
      <c r="D29" s="158"/>
      <c r="E29" s="148"/>
      <c r="F29" s="158"/>
      <c r="G29" s="148"/>
      <c r="H29" s="149"/>
      <c r="I29" s="150"/>
      <c r="J29" s="151" t="s">
        <v>238</v>
      </c>
      <c r="K29" s="151"/>
      <c r="L29" s="151"/>
      <c r="M29" s="151"/>
      <c r="N29" s="151"/>
      <c r="O29" s="133"/>
      <c r="P29" s="152"/>
      <c r="Q29" s="152"/>
      <c r="R29" s="152"/>
      <c r="S29" s="152"/>
      <c r="T29" s="153"/>
    </row>
    <row r="30" spans="1:21" ht="9.9499999999999993" hidden="1" customHeight="1" x14ac:dyDescent="0.2"/>
    <row r="31" spans="1:21" ht="14.1" customHeight="1" x14ac:dyDescent="0.2">
      <c r="A31" s="4" t="s">
        <v>239</v>
      </c>
    </row>
    <row r="32" spans="1:21" ht="18" customHeight="1" x14ac:dyDescent="0.2">
      <c r="A32" s="5" t="s">
        <v>235</v>
      </c>
      <c r="B32" s="12"/>
      <c r="C32" s="12"/>
      <c r="D32" s="581"/>
      <c r="E32" s="581"/>
      <c r="F32" s="581"/>
      <c r="G32" s="581"/>
      <c r="H32" s="581"/>
      <c r="I32" s="581"/>
      <c r="J32" s="581"/>
      <c r="K32" s="581"/>
      <c r="L32" s="581"/>
      <c r="M32" s="581"/>
      <c r="N32" s="581"/>
      <c r="O32" s="581"/>
      <c r="P32" s="581"/>
      <c r="Q32" s="581"/>
      <c r="R32" s="581"/>
      <c r="S32" s="581"/>
      <c r="T32" s="582"/>
      <c r="U32" s="13"/>
    </row>
    <row r="33" spans="1:21" ht="18" customHeight="1" x14ac:dyDescent="0.2">
      <c r="A33" s="120" t="s">
        <v>230</v>
      </c>
      <c r="B33" s="121"/>
      <c r="C33" s="121"/>
      <c r="D33" s="579"/>
      <c r="E33" s="579"/>
      <c r="F33" s="579"/>
      <c r="G33" s="579"/>
      <c r="H33" s="579"/>
      <c r="I33" s="579"/>
      <c r="J33" s="579"/>
      <c r="K33" s="579"/>
      <c r="L33" s="579"/>
      <c r="M33" s="579"/>
      <c r="N33" s="579"/>
      <c r="O33" s="579"/>
      <c r="P33" s="579"/>
      <c r="Q33" s="579"/>
      <c r="R33" s="579"/>
      <c r="S33" s="579"/>
      <c r="T33" s="580"/>
      <c r="U33" s="13"/>
    </row>
    <row r="34" spans="1:21" ht="18" customHeight="1" x14ac:dyDescent="0.2">
      <c r="A34" s="120" t="s">
        <v>231</v>
      </c>
      <c r="B34" s="121"/>
      <c r="C34" s="121"/>
      <c r="D34" s="121"/>
      <c r="E34" s="122"/>
      <c r="F34" s="122"/>
      <c r="G34" s="122"/>
      <c r="H34" s="122"/>
      <c r="I34" s="122"/>
      <c r="J34" s="122"/>
      <c r="K34" s="122"/>
      <c r="L34" s="122"/>
      <c r="M34" s="121"/>
      <c r="N34" s="121"/>
      <c r="O34" s="402"/>
      <c r="P34" s="403"/>
      <c r="Q34" s="403"/>
      <c r="R34" s="403"/>
      <c r="S34" s="403"/>
      <c r="T34" s="404"/>
      <c r="U34" s="13"/>
    </row>
    <row r="35" spans="1:21" ht="18" customHeight="1" x14ac:dyDescent="0.2">
      <c r="A35" s="120" t="s">
        <v>232</v>
      </c>
      <c r="B35" s="121"/>
      <c r="C35" s="121"/>
      <c r="D35" s="121"/>
      <c r="E35" s="122"/>
      <c r="F35" s="122"/>
      <c r="G35" s="122"/>
      <c r="H35" s="122"/>
      <c r="I35" s="122"/>
      <c r="J35" s="122"/>
      <c r="K35" s="122"/>
      <c r="L35" s="122"/>
      <c r="M35" s="122"/>
      <c r="N35" s="121"/>
      <c r="O35" s="402"/>
      <c r="P35" s="403"/>
      <c r="Q35" s="403"/>
      <c r="R35" s="403"/>
      <c r="S35" s="403"/>
      <c r="T35" s="404"/>
      <c r="U35" s="13"/>
    </row>
    <row r="36" spans="1:21" ht="18" customHeight="1" x14ac:dyDescent="0.2">
      <c r="A36" s="120" t="s">
        <v>233</v>
      </c>
      <c r="B36" s="121"/>
      <c r="C36" s="121"/>
      <c r="D36" s="121"/>
      <c r="E36" s="122"/>
      <c r="F36" s="122"/>
      <c r="G36" s="122"/>
      <c r="H36" s="122"/>
      <c r="I36" s="122"/>
      <c r="J36" s="122"/>
      <c r="K36" s="121"/>
      <c r="L36" s="154"/>
      <c r="M36" s="121"/>
      <c r="N36" s="121"/>
      <c r="O36" s="402"/>
      <c r="P36" s="403"/>
      <c r="Q36" s="403"/>
      <c r="R36" s="403"/>
      <c r="S36" s="403"/>
      <c r="T36" s="404"/>
      <c r="U36" s="13"/>
    </row>
    <row r="37" spans="1:21" ht="18" customHeight="1" x14ac:dyDescent="0.2">
      <c r="A37" s="155" t="s">
        <v>234</v>
      </c>
      <c r="B37" s="156"/>
      <c r="C37" s="156"/>
      <c r="D37" s="129"/>
      <c r="E37" s="129"/>
      <c r="F37" s="129"/>
      <c r="G37" s="129"/>
      <c r="H37" s="579"/>
      <c r="I37" s="579"/>
      <c r="J37" s="579"/>
      <c r="K37" s="579"/>
      <c r="L37" s="579"/>
      <c r="M37" s="579"/>
      <c r="N37" s="579"/>
      <c r="O37" s="579"/>
      <c r="P37" s="579"/>
      <c r="Q37" s="579"/>
      <c r="R37" s="579"/>
      <c r="S37" s="579"/>
      <c r="T37" s="580"/>
      <c r="U37" s="13"/>
    </row>
    <row r="38" spans="1:21" ht="18" customHeight="1" x14ac:dyDescent="0.2">
      <c r="A38" s="157" t="s">
        <v>236</v>
      </c>
      <c r="B38" s="151"/>
      <c r="C38" s="151"/>
      <c r="D38" s="158"/>
      <c r="E38" s="148"/>
      <c r="F38" s="158"/>
      <c r="G38" s="148"/>
      <c r="H38" s="149"/>
      <c r="I38" s="150"/>
      <c r="J38" s="151" t="s">
        <v>238</v>
      </c>
      <c r="K38" s="151"/>
      <c r="L38" s="151"/>
      <c r="M38" s="151"/>
      <c r="N38" s="151"/>
      <c r="O38" s="133"/>
      <c r="P38" s="152"/>
      <c r="Q38" s="152"/>
      <c r="R38" s="152"/>
      <c r="S38" s="152"/>
      <c r="T38" s="153"/>
    </row>
    <row r="39" spans="1:21" ht="9.9499999999999993" hidden="1" customHeight="1" x14ac:dyDescent="0.2"/>
    <row r="40" spans="1:21" ht="14.1" customHeight="1" x14ac:dyDescent="0.2">
      <c r="A40" s="4" t="s">
        <v>239</v>
      </c>
    </row>
    <row r="41" spans="1:21" ht="18" customHeight="1" x14ac:dyDescent="0.2">
      <c r="A41" s="5" t="s">
        <v>235</v>
      </c>
      <c r="B41" s="12"/>
      <c r="C41" s="12"/>
      <c r="D41" s="581"/>
      <c r="E41" s="581"/>
      <c r="F41" s="581"/>
      <c r="G41" s="581"/>
      <c r="H41" s="581"/>
      <c r="I41" s="581"/>
      <c r="J41" s="581"/>
      <c r="K41" s="581"/>
      <c r="L41" s="581"/>
      <c r="M41" s="581"/>
      <c r="N41" s="581"/>
      <c r="O41" s="581"/>
      <c r="P41" s="581"/>
      <c r="Q41" s="581"/>
      <c r="R41" s="581"/>
      <c r="S41" s="581"/>
      <c r="T41" s="582"/>
      <c r="U41" s="13"/>
    </row>
    <row r="42" spans="1:21" ht="18" customHeight="1" x14ac:dyDescent="0.2">
      <c r="A42" s="120" t="s">
        <v>230</v>
      </c>
      <c r="B42" s="121"/>
      <c r="C42" s="121"/>
      <c r="D42" s="579"/>
      <c r="E42" s="579"/>
      <c r="F42" s="579"/>
      <c r="G42" s="579"/>
      <c r="H42" s="579"/>
      <c r="I42" s="579"/>
      <c r="J42" s="579"/>
      <c r="K42" s="579"/>
      <c r="L42" s="579"/>
      <c r="M42" s="579"/>
      <c r="N42" s="579"/>
      <c r="O42" s="579"/>
      <c r="P42" s="579"/>
      <c r="Q42" s="579"/>
      <c r="R42" s="579"/>
      <c r="S42" s="579"/>
      <c r="T42" s="580"/>
      <c r="U42" s="13"/>
    </row>
    <row r="43" spans="1:21" ht="18" customHeight="1" x14ac:dyDescent="0.2">
      <c r="A43" s="120" t="s">
        <v>231</v>
      </c>
      <c r="B43" s="121"/>
      <c r="C43" s="121"/>
      <c r="D43" s="121"/>
      <c r="E43" s="122"/>
      <c r="F43" s="122"/>
      <c r="G43" s="122"/>
      <c r="H43" s="122"/>
      <c r="I43" s="122"/>
      <c r="J43" s="122"/>
      <c r="K43" s="122"/>
      <c r="L43" s="122"/>
      <c r="M43" s="121"/>
      <c r="N43" s="121"/>
      <c r="O43" s="402"/>
      <c r="P43" s="403"/>
      <c r="Q43" s="403"/>
      <c r="R43" s="403"/>
      <c r="S43" s="403"/>
      <c r="T43" s="404"/>
      <c r="U43" s="13"/>
    </row>
    <row r="44" spans="1:21" ht="18" customHeight="1" x14ac:dyDescent="0.2">
      <c r="A44" s="120" t="s">
        <v>232</v>
      </c>
      <c r="B44" s="121"/>
      <c r="C44" s="121"/>
      <c r="D44" s="121"/>
      <c r="E44" s="122"/>
      <c r="F44" s="122"/>
      <c r="G44" s="122"/>
      <c r="H44" s="122"/>
      <c r="I44" s="122"/>
      <c r="J44" s="122"/>
      <c r="K44" s="122"/>
      <c r="L44" s="122"/>
      <c r="M44" s="122"/>
      <c r="N44" s="121"/>
      <c r="O44" s="402"/>
      <c r="P44" s="403"/>
      <c r="Q44" s="403"/>
      <c r="R44" s="403"/>
      <c r="S44" s="403"/>
      <c r="T44" s="404"/>
      <c r="U44" s="13"/>
    </row>
    <row r="45" spans="1:21" ht="18" customHeight="1" x14ac:dyDescent="0.2">
      <c r="A45" s="120" t="s">
        <v>233</v>
      </c>
      <c r="B45" s="121"/>
      <c r="C45" s="121"/>
      <c r="D45" s="121"/>
      <c r="E45" s="122"/>
      <c r="F45" s="122"/>
      <c r="G45" s="122"/>
      <c r="H45" s="122"/>
      <c r="I45" s="122"/>
      <c r="J45" s="122"/>
      <c r="K45" s="121"/>
      <c r="L45" s="154"/>
      <c r="M45" s="121"/>
      <c r="N45" s="121"/>
      <c r="O45" s="402"/>
      <c r="P45" s="403"/>
      <c r="Q45" s="403"/>
      <c r="R45" s="403"/>
      <c r="S45" s="403"/>
      <c r="T45" s="404"/>
      <c r="U45" s="13"/>
    </row>
    <row r="46" spans="1:21" ht="18" customHeight="1" x14ac:dyDescent="0.2">
      <c r="A46" s="155" t="s">
        <v>234</v>
      </c>
      <c r="B46" s="156"/>
      <c r="C46" s="156"/>
      <c r="D46" s="129"/>
      <c r="E46" s="129"/>
      <c r="F46" s="129"/>
      <c r="G46" s="129"/>
      <c r="H46" s="579"/>
      <c r="I46" s="579"/>
      <c r="J46" s="579"/>
      <c r="K46" s="579"/>
      <c r="L46" s="579"/>
      <c r="M46" s="579"/>
      <c r="N46" s="579"/>
      <c r="O46" s="579"/>
      <c r="P46" s="579"/>
      <c r="Q46" s="579"/>
      <c r="R46" s="579"/>
      <c r="S46" s="579"/>
      <c r="T46" s="580"/>
      <c r="U46" s="13"/>
    </row>
    <row r="47" spans="1:21" ht="18" customHeight="1" x14ac:dyDescent="0.2">
      <c r="A47" s="157" t="s">
        <v>236</v>
      </c>
      <c r="B47" s="151"/>
      <c r="C47" s="151"/>
      <c r="D47" s="158"/>
      <c r="E47" s="148"/>
      <c r="F47" s="158"/>
      <c r="G47" s="148"/>
      <c r="H47" s="149"/>
      <c r="I47" s="150"/>
      <c r="J47" s="151" t="s">
        <v>238</v>
      </c>
      <c r="K47" s="151"/>
      <c r="L47" s="151"/>
      <c r="M47" s="151"/>
      <c r="N47" s="151"/>
      <c r="O47" s="133"/>
      <c r="P47" s="152"/>
      <c r="Q47" s="152"/>
      <c r="R47" s="152"/>
      <c r="S47" s="152"/>
      <c r="T47" s="153"/>
    </row>
  </sheetData>
  <mergeCells count="31">
    <mergeCell ref="H46:T46"/>
    <mergeCell ref="H37:T37"/>
    <mergeCell ref="D41:T41"/>
    <mergeCell ref="D42:T42"/>
    <mergeCell ref="O43:T43"/>
    <mergeCell ref="O44:T44"/>
    <mergeCell ref="D33:T33"/>
    <mergeCell ref="O34:T34"/>
    <mergeCell ref="O35:T35"/>
    <mergeCell ref="O36:T36"/>
    <mergeCell ref="O45:T45"/>
    <mergeCell ref="O25:T25"/>
    <mergeCell ref="O26:T26"/>
    <mergeCell ref="O27:T27"/>
    <mergeCell ref="H28:T28"/>
    <mergeCell ref="D32:T32"/>
    <mergeCell ref="O17:T17"/>
    <mergeCell ref="O18:T18"/>
    <mergeCell ref="H19:T19"/>
    <mergeCell ref="D23:T23"/>
    <mergeCell ref="D24:T24"/>
    <mergeCell ref="D14:T14"/>
    <mergeCell ref="D15:T15"/>
    <mergeCell ref="D4:T4"/>
    <mergeCell ref="D5:T5"/>
    <mergeCell ref="O16:T16"/>
    <mergeCell ref="D1:T1"/>
    <mergeCell ref="O6:T6"/>
    <mergeCell ref="O7:T7"/>
    <mergeCell ref="O8:T8"/>
    <mergeCell ref="H9:T9"/>
  </mergeCells>
  <phoneticPr fontId="3" type="noConversion"/>
  <printOptions horizontalCentered="1"/>
  <pageMargins left="0.19685039370078741" right="0.19685039370078741" top="0.57999999999999996" bottom="0.42" header="0.19685039370078741" footer="0.19685039370078741"/>
  <pageSetup paperSize="9" orientation="portrait" horizontalDpi="300" verticalDpi="300" r:id="rId1"/>
  <headerFooter alignWithMargins="0">
    <oddHeader>&amp;C&amp;8Razpisna dokumentacija LPŠ 2023</oddHeader>
    <oddFooter>&amp;C&amp;7OBČINA  ŽIROVNICA,  Breznica 3, 4274 Žirovnica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9" r:id="rId4" name="Check Box 9">
              <controlPr defaultSize="0" autoFill="0" autoLine="0" autoPict="0">
                <anchor moveWithCells="1">
                  <from>
                    <xdr:col>10</xdr:col>
                    <xdr:colOff>57150</xdr:colOff>
                    <xdr:row>5</xdr:row>
                    <xdr:rowOff>57150</xdr:rowOff>
                  </from>
                  <to>
                    <xdr:col>13</xdr:col>
                    <xdr:colOff>285750</xdr:colOff>
                    <xdr:row>6</xdr:row>
                    <xdr:rowOff>19050</xdr:rowOff>
                  </to>
                </anchor>
              </controlPr>
            </control>
          </mc:Choice>
        </mc:AlternateContent>
        <mc:AlternateContent xmlns:mc="http://schemas.openxmlformats.org/markup-compatibility/2006">
          <mc:Choice Requires="x14">
            <control shapeId="15370" r:id="rId5" name="Check Box 10">
              <controlPr defaultSize="0" autoFill="0" autoLine="0" autoPict="0">
                <anchor moveWithCells="1">
                  <from>
                    <xdr:col>15</xdr:col>
                    <xdr:colOff>161925</xdr:colOff>
                    <xdr:row>5</xdr:row>
                    <xdr:rowOff>38100</xdr:rowOff>
                  </from>
                  <to>
                    <xdr:col>19</xdr:col>
                    <xdr:colOff>152400</xdr:colOff>
                    <xdr:row>6</xdr:row>
                    <xdr:rowOff>9525</xdr:rowOff>
                  </to>
                </anchor>
              </controlPr>
            </control>
          </mc:Choice>
        </mc:AlternateContent>
        <mc:AlternateContent xmlns:mc="http://schemas.openxmlformats.org/markup-compatibility/2006">
          <mc:Choice Requires="x14">
            <control shapeId="15371" r:id="rId6" name="Check Box 11">
              <controlPr defaultSize="0" autoFill="0" autoLine="0" autoPict="0">
                <anchor moveWithCells="1">
                  <from>
                    <xdr:col>10</xdr:col>
                    <xdr:colOff>57150</xdr:colOff>
                    <xdr:row>6</xdr:row>
                    <xdr:rowOff>57150</xdr:rowOff>
                  </from>
                  <to>
                    <xdr:col>13</xdr:col>
                    <xdr:colOff>285750</xdr:colOff>
                    <xdr:row>7</xdr:row>
                    <xdr:rowOff>19050</xdr:rowOff>
                  </to>
                </anchor>
              </controlPr>
            </control>
          </mc:Choice>
        </mc:AlternateContent>
        <mc:AlternateContent xmlns:mc="http://schemas.openxmlformats.org/markup-compatibility/2006">
          <mc:Choice Requires="x14">
            <control shapeId="15372" r:id="rId7" name="Check Box 12">
              <controlPr defaultSize="0" autoFill="0" autoLine="0" autoPict="0">
                <anchor moveWithCells="1">
                  <from>
                    <xdr:col>15</xdr:col>
                    <xdr:colOff>161925</xdr:colOff>
                    <xdr:row>6</xdr:row>
                    <xdr:rowOff>38100</xdr:rowOff>
                  </from>
                  <to>
                    <xdr:col>19</xdr:col>
                    <xdr:colOff>152400</xdr:colOff>
                    <xdr:row>7</xdr:row>
                    <xdr:rowOff>9525</xdr:rowOff>
                  </to>
                </anchor>
              </controlPr>
            </control>
          </mc:Choice>
        </mc:AlternateContent>
        <mc:AlternateContent xmlns:mc="http://schemas.openxmlformats.org/markup-compatibility/2006">
          <mc:Choice Requires="x14">
            <control shapeId="15373" r:id="rId8" name="Check Box 13">
              <controlPr defaultSize="0" autoFill="0" autoLine="0" autoPict="0">
                <anchor moveWithCells="1">
                  <from>
                    <xdr:col>10</xdr:col>
                    <xdr:colOff>57150</xdr:colOff>
                    <xdr:row>6</xdr:row>
                    <xdr:rowOff>57150</xdr:rowOff>
                  </from>
                  <to>
                    <xdr:col>13</xdr:col>
                    <xdr:colOff>285750</xdr:colOff>
                    <xdr:row>7</xdr:row>
                    <xdr:rowOff>19050</xdr:rowOff>
                  </to>
                </anchor>
              </controlPr>
            </control>
          </mc:Choice>
        </mc:AlternateContent>
        <mc:AlternateContent xmlns:mc="http://schemas.openxmlformats.org/markup-compatibility/2006">
          <mc:Choice Requires="x14">
            <control shapeId="15374" r:id="rId9" name="Check Box 14">
              <controlPr defaultSize="0" autoFill="0" autoLine="0" autoPict="0">
                <anchor moveWithCells="1">
                  <from>
                    <xdr:col>15</xdr:col>
                    <xdr:colOff>161925</xdr:colOff>
                    <xdr:row>6</xdr:row>
                    <xdr:rowOff>38100</xdr:rowOff>
                  </from>
                  <to>
                    <xdr:col>19</xdr:col>
                    <xdr:colOff>152400</xdr:colOff>
                    <xdr:row>7</xdr:row>
                    <xdr:rowOff>9525</xdr:rowOff>
                  </to>
                </anchor>
              </controlPr>
            </control>
          </mc:Choice>
        </mc:AlternateContent>
        <mc:AlternateContent xmlns:mc="http://schemas.openxmlformats.org/markup-compatibility/2006">
          <mc:Choice Requires="x14">
            <control shapeId="15375" r:id="rId10" name="Check Box 15">
              <controlPr defaultSize="0" autoFill="0" autoLine="0" autoPict="0">
                <anchor moveWithCells="1">
                  <from>
                    <xdr:col>10</xdr:col>
                    <xdr:colOff>57150</xdr:colOff>
                    <xdr:row>7</xdr:row>
                    <xdr:rowOff>57150</xdr:rowOff>
                  </from>
                  <to>
                    <xdr:col>13</xdr:col>
                    <xdr:colOff>285750</xdr:colOff>
                    <xdr:row>8</xdr:row>
                    <xdr:rowOff>19050</xdr:rowOff>
                  </to>
                </anchor>
              </controlPr>
            </control>
          </mc:Choice>
        </mc:AlternateContent>
        <mc:AlternateContent xmlns:mc="http://schemas.openxmlformats.org/markup-compatibility/2006">
          <mc:Choice Requires="x14">
            <control shapeId="15376" r:id="rId11" name="Check Box 16">
              <controlPr defaultSize="0" autoFill="0" autoLine="0" autoPict="0">
                <anchor moveWithCells="1">
                  <from>
                    <xdr:col>15</xdr:col>
                    <xdr:colOff>161925</xdr:colOff>
                    <xdr:row>7</xdr:row>
                    <xdr:rowOff>38100</xdr:rowOff>
                  </from>
                  <to>
                    <xdr:col>19</xdr:col>
                    <xdr:colOff>152400</xdr:colOff>
                    <xdr:row>8</xdr:row>
                    <xdr:rowOff>9525</xdr:rowOff>
                  </to>
                </anchor>
              </controlPr>
            </control>
          </mc:Choice>
        </mc:AlternateContent>
        <mc:AlternateContent xmlns:mc="http://schemas.openxmlformats.org/markup-compatibility/2006">
          <mc:Choice Requires="x14">
            <control shapeId="15379" r:id="rId12" name="Check Box 19">
              <controlPr defaultSize="0" autoFill="0" autoLine="0" autoPict="0">
                <anchor moveWithCells="1">
                  <from>
                    <xdr:col>10</xdr:col>
                    <xdr:colOff>57150</xdr:colOff>
                    <xdr:row>15</xdr:row>
                    <xdr:rowOff>57150</xdr:rowOff>
                  </from>
                  <to>
                    <xdr:col>13</xdr:col>
                    <xdr:colOff>285750</xdr:colOff>
                    <xdr:row>16</xdr:row>
                    <xdr:rowOff>19050</xdr:rowOff>
                  </to>
                </anchor>
              </controlPr>
            </control>
          </mc:Choice>
        </mc:AlternateContent>
        <mc:AlternateContent xmlns:mc="http://schemas.openxmlformats.org/markup-compatibility/2006">
          <mc:Choice Requires="x14">
            <control shapeId="15380" r:id="rId13" name="Check Box 20">
              <controlPr defaultSize="0" autoFill="0" autoLine="0" autoPict="0">
                <anchor moveWithCells="1">
                  <from>
                    <xdr:col>15</xdr:col>
                    <xdr:colOff>161925</xdr:colOff>
                    <xdr:row>15</xdr:row>
                    <xdr:rowOff>38100</xdr:rowOff>
                  </from>
                  <to>
                    <xdr:col>19</xdr:col>
                    <xdr:colOff>152400</xdr:colOff>
                    <xdr:row>16</xdr:row>
                    <xdr:rowOff>9525</xdr:rowOff>
                  </to>
                </anchor>
              </controlPr>
            </control>
          </mc:Choice>
        </mc:AlternateContent>
        <mc:AlternateContent xmlns:mc="http://schemas.openxmlformats.org/markup-compatibility/2006">
          <mc:Choice Requires="x14">
            <control shapeId="15381" r:id="rId14" name="Check Box 21">
              <controlPr defaultSize="0" autoFill="0" autoLine="0" autoPict="0">
                <anchor moveWithCells="1">
                  <from>
                    <xdr:col>10</xdr:col>
                    <xdr:colOff>57150</xdr:colOff>
                    <xdr:row>16</xdr:row>
                    <xdr:rowOff>57150</xdr:rowOff>
                  </from>
                  <to>
                    <xdr:col>13</xdr:col>
                    <xdr:colOff>285750</xdr:colOff>
                    <xdr:row>17</xdr:row>
                    <xdr:rowOff>19050</xdr:rowOff>
                  </to>
                </anchor>
              </controlPr>
            </control>
          </mc:Choice>
        </mc:AlternateContent>
        <mc:AlternateContent xmlns:mc="http://schemas.openxmlformats.org/markup-compatibility/2006">
          <mc:Choice Requires="x14">
            <control shapeId="15382" r:id="rId15" name="Check Box 22">
              <controlPr defaultSize="0" autoFill="0" autoLine="0" autoPict="0">
                <anchor moveWithCells="1">
                  <from>
                    <xdr:col>15</xdr:col>
                    <xdr:colOff>161925</xdr:colOff>
                    <xdr:row>16</xdr:row>
                    <xdr:rowOff>38100</xdr:rowOff>
                  </from>
                  <to>
                    <xdr:col>19</xdr:col>
                    <xdr:colOff>152400</xdr:colOff>
                    <xdr:row>17</xdr:row>
                    <xdr:rowOff>9525</xdr:rowOff>
                  </to>
                </anchor>
              </controlPr>
            </control>
          </mc:Choice>
        </mc:AlternateContent>
        <mc:AlternateContent xmlns:mc="http://schemas.openxmlformats.org/markup-compatibility/2006">
          <mc:Choice Requires="x14">
            <control shapeId="15383" r:id="rId16" name="Check Box 23">
              <controlPr defaultSize="0" autoFill="0" autoLine="0" autoPict="0">
                <anchor moveWithCells="1">
                  <from>
                    <xdr:col>10</xdr:col>
                    <xdr:colOff>57150</xdr:colOff>
                    <xdr:row>16</xdr:row>
                    <xdr:rowOff>57150</xdr:rowOff>
                  </from>
                  <to>
                    <xdr:col>13</xdr:col>
                    <xdr:colOff>285750</xdr:colOff>
                    <xdr:row>17</xdr:row>
                    <xdr:rowOff>19050</xdr:rowOff>
                  </to>
                </anchor>
              </controlPr>
            </control>
          </mc:Choice>
        </mc:AlternateContent>
        <mc:AlternateContent xmlns:mc="http://schemas.openxmlformats.org/markup-compatibility/2006">
          <mc:Choice Requires="x14">
            <control shapeId="15384" r:id="rId17" name="Check Box 24">
              <controlPr defaultSize="0" autoFill="0" autoLine="0" autoPict="0">
                <anchor moveWithCells="1">
                  <from>
                    <xdr:col>15</xdr:col>
                    <xdr:colOff>161925</xdr:colOff>
                    <xdr:row>16</xdr:row>
                    <xdr:rowOff>38100</xdr:rowOff>
                  </from>
                  <to>
                    <xdr:col>19</xdr:col>
                    <xdr:colOff>152400</xdr:colOff>
                    <xdr:row>17</xdr:row>
                    <xdr:rowOff>9525</xdr:rowOff>
                  </to>
                </anchor>
              </controlPr>
            </control>
          </mc:Choice>
        </mc:AlternateContent>
        <mc:AlternateContent xmlns:mc="http://schemas.openxmlformats.org/markup-compatibility/2006">
          <mc:Choice Requires="x14">
            <control shapeId="15385" r:id="rId18" name="Check Box 25">
              <controlPr defaultSize="0" autoFill="0" autoLine="0" autoPict="0">
                <anchor moveWithCells="1">
                  <from>
                    <xdr:col>10</xdr:col>
                    <xdr:colOff>57150</xdr:colOff>
                    <xdr:row>17</xdr:row>
                    <xdr:rowOff>57150</xdr:rowOff>
                  </from>
                  <to>
                    <xdr:col>13</xdr:col>
                    <xdr:colOff>285750</xdr:colOff>
                    <xdr:row>18</xdr:row>
                    <xdr:rowOff>19050</xdr:rowOff>
                  </to>
                </anchor>
              </controlPr>
            </control>
          </mc:Choice>
        </mc:AlternateContent>
        <mc:AlternateContent xmlns:mc="http://schemas.openxmlformats.org/markup-compatibility/2006">
          <mc:Choice Requires="x14">
            <control shapeId="15386" r:id="rId19" name="Check Box 26">
              <controlPr defaultSize="0" autoFill="0" autoLine="0" autoPict="0">
                <anchor moveWithCells="1">
                  <from>
                    <xdr:col>15</xdr:col>
                    <xdr:colOff>161925</xdr:colOff>
                    <xdr:row>17</xdr:row>
                    <xdr:rowOff>38100</xdr:rowOff>
                  </from>
                  <to>
                    <xdr:col>19</xdr:col>
                    <xdr:colOff>152400</xdr:colOff>
                    <xdr:row>18</xdr:row>
                    <xdr:rowOff>9525</xdr:rowOff>
                  </to>
                </anchor>
              </controlPr>
            </control>
          </mc:Choice>
        </mc:AlternateContent>
        <mc:AlternateContent xmlns:mc="http://schemas.openxmlformats.org/markup-compatibility/2006">
          <mc:Choice Requires="x14">
            <control shapeId="15387" r:id="rId20" name="Check Box 27">
              <controlPr defaultSize="0" autoFill="0" autoLine="0" autoPict="0">
                <anchor moveWithCells="1">
                  <from>
                    <xdr:col>10</xdr:col>
                    <xdr:colOff>57150</xdr:colOff>
                    <xdr:row>24</xdr:row>
                    <xdr:rowOff>57150</xdr:rowOff>
                  </from>
                  <to>
                    <xdr:col>13</xdr:col>
                    <xdr:colOff>285750</xdr:colOff>
                    <xdr:row>25</xdr:row>
                    <xdr:rowOff>19050</xdr:rowOff>
                  </to>
                </anchor>
              </controlPr>
            </control>
          </mc:Choice>
        </mc:AlternateContent>
        <mc:AlternateContent xmlns:mc="http://schemas.openxmlformats.org/markup-compatibility/2006">
          <mc:Choice Requires="x14">
            <control shapeId="15388" r:id="rId21" name="Check Box 28">
              <controlPr defaultSize="0" autoFill="0" autoLine="0" autoPict="0">
                <anchor moveWithCells="1">
                  <from>
                    <xdr:col>15</xdr:col>
                    <xdr:colOff>161925</xdr:colOff>
                    <xdr:row>24</xdr:row>
                    <xdr:rowOff>38100</xdr:rowOff>
                  </from>
                  <to>
                    <xdr:col>19</xdr:col>
                    <xdr:colOff>152400</xdr:colOff>
                    <xdr:row>25</xdr:row>
                    <xdr:rowOff>9525</xdr:rowOff>
                  </to>
                </anchor>
              </controlPr>
            </control>
          </mc:Choice>
        </mc:AlternateContent>
        <mc:AlternateContent xmlns:mc="http://schemas.openxmlformats.org/markup-compatibility/2006">
          <mc:Choice Requires="x14">
            <control shapeId="15389" r:id="rId22" name="Check Box 29">
              <controlPr defaultSize="0" autoFill="0" autoLine="0" autoPict="0">
                <anchor moveWithCells="1">
                  <from>
                    <xdr:col>10</xdr:col>
                    <xdr:colOff>57150</xdr:colOff>
                    <xdr:row>25</xdr:row>
                    <xdr:rowOff>57150</xdr:rowOff>
                  </from>
                  <to>
                    <xdr:col>13</xdr:col>
                    <xdr:colOff>285750</xdr:colOff>
                    <xdr:row>26</xdr:row>
                    <xdr:rowOff>19050</xdr:rowOff>
                  </to>
                </anchor>
              </controlPr>
            </control>
          </mc:Choice>
        </mc:AlternateContent>
        <mc:AlternateContent xmlns:mc="http://schemas.openxmlformats.org/markup-compatibility/2006">
          <mc:Choice Requires="x14">
            <control shapeId="15390" r:id="rId23" name="Check Box 30">
              <controlPr defaultSize="0" autoFill="0" autoLine="0" autoPict="0">
                <anchor moveWithCells="1">
                  <from>
                    <xdr:col>15</xdr:col>
                    <xdr:colOff>161925</xdr:colOff>
                    <xdr:row>25</xdr:row>
                    <xdr:rowOff>38100</xdr:rowOff>
                  </from>
                  <to>
                    <xdr:col>19</xdr:col>
                    <xdr:colOff>152400</xdr:colOff>
                    <xdr:row>26</xdr:row>
                    <xdr:rowOff>9525</xdr:rowOff>
                  </to>
                </anchor>
              </controlPr>
            </control>
          </mc:Choice>
        </mc:AlternateContent>
        <mc:AlternateContent xmlns:mc="http://schemas.openxmlformats.org/markup-compatibility/2006">
          <mc:Choice Requires="x14">
            <control shapeId="15391" r:id="rId24" name="Check Box 31">
              <controlPr defaultSize="0" autoFill="0" autoLine="0" autoPict="0">
                <anchor moveWithCells="1">
                  <from>
                    <xdr:col>10</xdr:col>
                    <xdr:colOff>57150</xdr:colOff>
                    <xdr:row>25</xdr:row>
                    <xdr:rowOff>57150</xdr:rowOff>
                  </from>
                  <to>
                    <xdr:col>13</xdr:col>
                    <xdr:colOff>285750</xdr:colOff>
                    <xdr:row>26</xdr:row>
                    <xdr:rowOff>19050</xdr:rowOff>
                  </to>
                </anchor>
              </controlPr>
            </control>
          </mc:Choice>
        </mc:AlternateContent>
        <mc:AlternateContent xmlns:mc="http://schemas.openxmlformats.org/markup-compatibility/2006">
          <mc:Choice Requires="x14">
            <control shapeId="15392" r:id="rId25" name="Check Box 32">
              <controlPr defaultSize="0" autoFill="0" autoLine="0" autoPict="0">
                <anchor moveWithCells="1">
                  <from>
                    <xdr:col>15</xdr:col>
                    <xdr:colOff>161925</xdr:colOff>
                    <xdr:row>25</xdr:row>
                    <xdr:rowOff>38100</xdr:rowOff>
                  </from>
                  <to>
                    <xdr:col>19</xdr:col>
                    <xdr:colOff>152400</xdr:colOff>
                    <xdr:row>26</xdr:row>
                    <xdr:rowOff>9525</xdr:rowOff>
                  </to>
                </anchor>
              </controlPr>
            </control>
          </mc:Choice>
        </mc:AlternateContent>
        <mc:AlternateContent xmlns:mc="http://schemas.openxmlformats.org/markup-compatibility/2006">
          <mc:Choice Requires="x14">
            <control shapeId="15393" r:id="rId26" name="Check Box 33">
              <controlPr defaultSize="0" autoFill="0" autoLine="0" autoPict="0">
                <anchor moveWithCells="1">
                  <from>
                    <xdr:col>10</xdr:col>
                    <xdr:colOff>57150</xdr:colOff>
                    <xdr:row>26</xdr:row>
                    <xdr:rowOff>57150</xdr:rowOff>
                  </from>
                  <to>
                    <xdr:col>13</xdr:col>
                    <xdr:colOff>285750</xdr:colOff>
                    <xdr:row>27</xdr:row>
                    <xdr:rowOff>19050</xdr:rowOff>
                  </to>
                </anchor>
              </controlPr>
            </control>
          </mc:Choice>
        </mc:AlternateContent>
        <mc:AlternateContent xmlns:mc="http://schemas.openxmlformats.org/markup-compatibility/2006">
          <mc:Choice Requires="x14">
            <control shapeId="15394" r:id="rId27" name="Check Box 34">
              <controlPr defaultSize="0" autoFill="0" autoLine="0" autoPict="0">
                <anchor moveWithCells="1">
                  <from>
                    <xdr:col>15</xdr:col>
                    <xdr:colOff>161925</xdr:colOff>
                    <xdr:row>26</xdr:row>
                    <xdr:rowOff>38100</xdr:rowOff>
                  </from>
                  <to>
                    <xdr:col>19</xdr:col>
                    <xdr:colOff>152400</xdr:colOff>
                    <xdr:row>27</xdr:row>
                    <xdr:rowOff>9525</xdr:rowOff>
                  </to>
                </anchor>
              </controlPr>
            </control>
          </mc:Choice>
        </mc:AlternateContent>
        <mc:AlternateContent xmlns:mc="http://schemas.openxmlformats.org/markup-compatibility/2006">
          <mc:Choice Requires="x14">
            <control shapeId="15395" r:id="rId28" name="Check Box 35">
              <controlPr defaultSize="0" autoFill="0" autoLine="0" autoPict="0">
                <anchor moveWithCells="1">
                  <from>
                    <xdr:col>10</xdr:col>
                    <xdr:colOff>57150</xdr:colOff>
                    <xdr:row>33</xdr:row>
                    <xdr:rowOff>57150</xdr:rowOff>
                  </from>
                  <to>
                    <xdr:col>13</xdr:col>
                    <xdr:colOff>285750</xdr:colOff>
                    <xdr:row>34</xdr:row>
                    <xdr:rowOff>19050</xdr:rowOff>
                  </to>
                </anchor>
              </controlPr>
            </control>
          </mc:Choice>
        </mc:AlternateContent>
        <mc:AlternateContent xmlns:mc="http://schemas.openxmlformats.org/markup-compatibility/2006">
          <mc:Choice Requires="x14">
            <control shapeId="15396" r:id="rId29" name="Check Box 36">
              <controlPr defaultSize="0" autoFill="0" autoLine="0" autoPict="0">
                <anchor moveWithCells="1">
                  <from>
                    <xdr:col>15</xdr:col>
                    <xdr:colOff>161925</xdr:colOff>
                    <xdr:row>33</xdr:row>
                    <xdr:rowOff>38100</xdr:rowOff>
                  </from>
                  <to>
                    <xdr:col>19</xdr:col>
                    <xdr:colOff>152400</xdr:colOff>
                    <xdr:row>34</xdr:row>
                    <xdr:rowOff>9525</xdr:rowOff>
                  </to>
                </anchor>
              </controlPr>
            </control>
          </mc:Choice>
        </mc:AlternateContent>
        <mc:AlternateContent xmlns:mc="http://schemas.openxmlformats.org/markup-compatibility/2006">
          <mc:Choice Requires="x14">
            <control shapeId="15397" r:id="rId30" name="Check Box 37">
              <controlPr defaultSize="0" autoFill="0" autoLine="0" autoPict="0">
                <anchor moveWithCells="1">
                  <from>
                    <xdr:col>10</xdr:col>
                    <xdr:colOff>57150</xdr:colOff>
                    <xdr:row>34</xdr:row>
                    <xdr:rowOff>57150</xdr:rowOff>
                  </from>
                  <to>
                    <xdr:col>13</xdr:col>
                    <xdr:colOff>285750</xdr:colOff>
                    <xdr:row>35</xdr:row>
                    <xdr:rowOff>19050</xdr:rowOff>
                  </to>
                </anchor>
              </controlPr>
            </control>
          </mc:Choice>
        </mc:AlternateContent>
        <mc:AlternateContent xmlns:mc="http://schemas.openxmlformats.org/markup-compatibility/2006">
          <mc:Choice Requires="x14">
            <control shapeId="15398" r:id="rId31" name="Check Box 38">
              <controlPr defaultSize="0" autoFill="0" autoLine="0" autoPict="0">
                <anchor moveWithCells="1">
                  <from>
                    <xdr:col>15</xdr:col>
                    <xdr:colOff>161925</xdr:colOff>
                    <xdr:row>34</xdr:row>
                    <xdr:rowOff>38100</xdr:rowOff>
                  </from>
                  <to>
                    <xdr:col>19</xdr:col>
                    <xdr:colOff>152400</xdr:colOff>
                    <xdr:row>35</xdr:row>
                    <xdr:rowOff>9525</xdr:rowOff>
                  </to>
                </anchor>
              </controlPr>
            </control>
          </mc:Choice>
        </mc:AlternateContent>
        <mc:AlternateContent xmlns:mc="http://schemas.openxmlformats.org/markup-compatibility/2006">
          <mc:Choice Requires="x14">
            <control shapeId="15399" r:id="rId32" name="Check Box 39">
              <controlPr defaultSize="0" autoFill="0" autoLine="0" autoPict="0">
                <anchor moveWithCells="1">
                  <from>
                    <xdr:col>10</xdr:col>
                    <xdr:colOff>57150</xdr:colOff>
                    <xdr:row>34</xdr:row>
                    <xdr:rowOff>57150</xdr:rowOff>
                  </from>
                  <to>
                    <xdr:col>13</xdr:col>
                    <xdr:colOff>285750</xdr:colOff>
                    <xdr:row>35</xdr:row>
                    <xdr:rowOff>19050</xdr:rowOff>
                  </to>
                </anchor>
              </controlPr>
            </control>
          </mc:Choice>
        </mc:AlternateContent>
        <mc:AlternateContent xmlns:mc="http://schemas.openxmlformats.org/markup-compatibility/2006">
          <mc:Choice Requires="x14">
            <control shapeId="15400" r:id="rId33" name="Check Box 40">
              <controlPr defaultSize="0" autoFill="0" autoLine="0" autoPict="0">
                <anchor moveWithCells="1">
                  <from>
                    <xdr:col>15</xdr:col>
                    <xdr:colOff>161925</xdr:colOff>
                    <xdr:row>34</xdr:row>
                    <xdr:rowOff>38100</xdr:rowOff>
                  </from>
                  <to>
                    <xdr:col>19</xdr:col>
                    <xdr:colOff>152400</xdr:colOff>
                    <xdr:row>35</xdr:row>
                    <xdr:rowOff>9525</xdr:rowOff>
                  </to>
                </anchor>
              </controlPr>
            </control>
          </mc:Choice>
        </mc:AlternateContent>
        <mc:AlternateContent xmlns:mc="http://schemas.openxmlformats.org/markup-compatibility/2006">
          <mc:Choice Requires="x14">
            <control shapeId="15401" r:id="rId34" name="Check Box 41">
              <controlPr defaultSize="0" autoFill="0" autoLine="0" autoPict="0">
                <anchor moveWithCells="1">
                  <from>
                    <xdr:col>10</xdr:col>
                    <xdr:colOff>57150</xdr:colOff>
                    <xdr:row>35</xdr:row>
                    <xdr:rowOff>57150</xdr:rowOff>
                  </from>
                  <to>
                    <xdr:col>13</xdr:col>
                    <xdr:colOff>285750</xdr:colOff>
                    <xdr:row>36</xdr:row>
                    <xdr:rowOff>19050</xdr:rowOff>
                  </to>
                </anchor>
              </controlPr>
            </control>
          </mc:Choice>
        </mc:AlternateContent>
        <mc:AlternateContent xmlns:mc="http://schemas.openxmlformats.org/markup-compatibility/2006">
          <mc:Choice Requires="x14">
            <control shapeId="15402" r:id="rId35" name="Check Box 42">
              <controlPr defaultSize="0" autoFill="0" autoLine="0" autoPict="0">
                <anchor moveWithCells="1">
                  <from>
                    <xdr:col>15</xdr:col>
                    <xdr:colOff>161925</xdr:colOff>
                    <xdr:row>35</xdr:row>
                    <xdr:rowOff>38100</xdr:rowOff>
                  </from>
                  <to>
                    <xdr:col>19</xdr:col>
                    <xdr:colOff>152400</xdr:colOff>
                    <xdr:row>36</xdr:row>
                    <xdr:rowOff>9525</xdr:rowOff>
                  </to>
                </anchor>
              </controlPr>
            </control>
          </mc:Choice>
        </mc:AlternateContent>
        <mc:AlternateContent xmlns:mc="http://schemas.openxmlformats.org/markup-compatibility/2006">
          <mc:Choice Requires="x14">
            <control shapeId="15403" r:id="rId36" name="Check Box 43">
              <controlPr defaultSize="0" autoFill="0" autoLine="0" autoPict="0">
                <anchor moveWithCells="1">
                  <from>
                    <xdr:col>10</xdr:col>
                    <xdr:colOff>57150</xdr:colOff>
                    <xdr:row>42</xdr:row>
                    <xdr:rowOff>57150</xdr:rowOff>
                  </from>
                  <to>
                    <xdr:col>13</xdr:col>
                    <xdr:colOff>285750</xdr:colOff>
                    <xdr:row>43</xdr:row>
                    <xdr:rowOff>19050</xdr:rowOff>
                  </to>
                </anchor>
              </controlPr>
            </control>
          </mc:Choice>
        </mc:AlternateContent>
        <mc:AlternateContent xmlns:mc="http://schemas.openxmlformats.org/markup-compatibility/2006">
          <mc:Choice Requires="x14">
            <control shapeId="15404" r:id="rId37" name="Check Box 44">
              <controlPr defaultSize="0" autoFill="0" autoLine="0" autoPict="0">
                <anchor moveWithCells="1">
                  <from>
                    <xdr:col>15</xdr:col>
                    <xdr:colOff>161925</xdr:colOff>
                    <xdr:row>42</xdr:row>
                    <xdr:rowOff>38100</xdr:rowOff>
                  </from>
                  <to>
                    <xdr:col>19</xdr:col>
                    <xdr:colOff>152400</xdr:colOff>
                    <xdr:row>43</xdr:row>
                    <xdr:rowOff>9525</xdr:rowOff>
                  </to>
                </anchor>
              </controlPr>
            </control>
          </mc:Choice>
        </mc:AlternateContent>
        <mc:AlternateContent xmlns:mc="http://schemas.openxmlformats.org/markup-compatibility/2006">
          <mc:Choice Requires="x14">
            <control shapeId="15405" r:id="rId38" name="Check Box 45">
              <controlPr defaultSize="0" autoFill="0" autoLine="0" autoPict="0">
                <anchor moveWithCells="1">
                  <from>
                    <xdr:col>10</xdr:col>
                    <xdr:colOff>57150</xdr:colOff>
                    <xdr:row>43</xdr:row>
                    <xdr:rowOff>57150</xdr:rowOff>
                  </from>
                  <to>
                    <xdr:col>13</xdr:col>
                    <xdr:colOff>285750</xdr:colOff>
                    <xdr:row>44</xdr:row>
                    <xdr:rowOff>19050</xdr:rowOff>
                  </to>
                </anchor>
              </controlPr>
            </control>
          </mc:Choice>
        </mc:AlternateContent>
        <mc:AlternateContent xmlns:mc="http://schemas.openxmlformats.org/markup-compatibility/2006">
          <mc:Choice Requires="x14">
            <control shapeId="15406" r:id="rId39" name="Check Box 46">
              <controlPr defaultSize="0" autoFill="0" autoLine="0" autoPict="0">
                <anchor moveWithCells="1">
                  <from>
                    <xdr:col>15</xdr:col>
                    <xdr:colOff>161925</xdr:colOff>
                    <xdr:row>43</xdr:row>
                    <xdr:rowOff>38100</xdr:rowOff>
                  </from>
                  <to>
                    <xdr:col>19</xdr:col>
                    <xdr:colOff>152400</xdr:colOff>
                    <xdr:row>44</xdr:row>
                    <xdr:rowOff>9525</xdr:rowOff>
                  </to>
                </anchor>
              </controlPr>
            </control>
          </mc:Choice>
        </mc:AlternateContent>
        <mc:AlternateContent xmlns:mc="http://schemas.openxmlformats.org/markup-compatibility/2006">
          <mc:Choice Requires="x14">
            <control shapeId="15407" r:id="rId40" name="Check Box 47">
              <controlPr defaultSize="0" autoFill="0" autoLine="0" autoPict="0">
                <anchor moveWithCells="1">
                  <from>
                    <xdr:col>10</xdr:col>
                    <xdr:colOff>57150</xdr:colOff>
                    <xdr:row>43</xdr:row>
                    <xdr:rowOff>57150</xdr:rowOff>
                  </from>
                  <to>
                    <xdr:col>13</xdr:col>
                    <xdr:colOff>285750</xdr:colOff>
                    <xdr:row>44</xdr:row>
                    <xdr:rowOff>19050</xdr:rowOff>
                  </to>
                </anchor>
              </controlPr>
            </control>
          </mc:Choice>
        </mc:AlternateContent>
        <mc:AlternateContent xmlns:mc="http://schemas.openxmlformats.org/markup-compatibility/2006">
          <mc:Choice Requires="x14">
            <control shapeId="15408" r:id="rId41" name="Check Box 48">
              <controlPr defaultSize="0" autoFill="0" autoLine="0" autoPict="0">
                <anchor moveWithCells="1">
                  <from>
                    <xdr:col>15</xdr:col>
                    <xdr:colOff>161925</xdr:colOff>
                    <xdr:row>43</xdr:row>
                    <xdr:rowOff>38100</xdr:rowOff>
                  </from>
                  <to>
                    <xdr:col>19</xdr:col>
                    <xdr:colOff>152400</xdr:colOff>
                    <xdr:row>44</xdr:row>
                    <xdr:rowOff>9525</xdr:rowOff>
                  </to>
                </anchor>
              </controlPr>
            </control>
          </mc:Choice>
        </mc:AlternateContent>
        <mc:AlternateContent xmlns:mc="http://schemas.openxmlformats.org/markup-compatibility/2006">
          <mc:Choice Requires="x14">
            <control shapeId="15409" r:id="rId42" name="Check Box 49">
              <controlPr defaultSize="0" autoFill="0" autoLine="0" autoPict="0">
                <anchor moveWithCells="1">
                  <from>
                    <xdr:col>10</xdr:col>
                    <xdr:colOff>57150</xdr:colOff>
                    <xdr:row>44</xdr:row>
                    <xdr:rowOff>57150</xdr:rowOff>
                  </from>
                  <to>
                    <xdr:col>13</xdr:col>
                    <xdr:colOff>285750</xdr:colOff>
                    <xdr:row>45</xdr:row>
                    <xdr:rowOff>19050</xdr:rowOff>
                  </to>
                </anchor>
              </controlPr>
            </control>
          </mc:Choice>
        </mc:AlternateContent>
        <mc:AlternateContent xmlns:mc="http://schemas.openxmlformats.org/markup-compatibility/2006">
          <mc:Choice Requires="x14">
            <control shapeId="15410" r:id="rId43" name="Check Box 50">
              <controlPr defaultSize="0" autoFill="0" autoLine="0" autoPict="0">
                <anchor moveWithCells="1">
                  <from>
                    <xdr:col>15</xdr:col>
                    <xdr:colOff>161925</xdr:colOff>
                    <xdr:row>44</xdr:row>
                    <xdr:rowOff>38100</xdr:rowOff>
                  </from>
                  <to>
                    <xdr:col>19</xdr:col>
                    <xdr:colOff>152400</xdr:colOff>
                    <xdr:row>45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22</vt:i4>
      </vt:variant>
      <vt:variant>
        <vt:lpstr>Imenovani obsegi</vt:lpstr>
      </vt:variant>
      <vt:variant>
        <vt:i4>17</vt:i4>
      </vt:variant>
    </vt:vector>
  </HeadingPairs>
  <TitlesOfParts>
    <vt:vector size="39" baseType="lpstr">
      <vt:lpstr>Izvajalec</vt:lpstr>
      <vt:lpstr>prostočasna ŠV</vt:lpstr>
      <vt:lpstr>športna rekreacija</vt:lpstr>
      <vt:lpstr>Kolektivni</vt:lpstr>
      <vt:lpstr>Individualni</vt:lpstr>
      <vt:lpstr>Delovanje društev</vt:lpstr>
      <vt:lpstr>Seznam članov</vt:lpstr>
      <vt:lpstr>usposabljanje</vt:lpstr>
      <vt:lpstr>Prireditve</vt:lpstr>
      <vt:lpstr>Športni pripomočki in oprema</vt:lpstr>
      <vt:lpstr>Statistika</vt:lpstr>
      <vt:lpstr>Dnevnik-KOL</vt:lpstr>
      <vt:lpstr>Dnevnik-IND 2</vt:lpstr>
      <vt:lpstr>Dnevnik-REK</vt:lpstr>
      <vt:lpstr>Dnevnik-60 urni</vt:lpstr>
      <vt:lpstr>Dnevnik-80 URNI OŠ</vt:lpstr>
      <vt:lpstr>vzorec pogodbe</vt:lpstr>
      <vt:lpstr>zahtevek-1871</vt:lpstr>
      <vt:lpstr>zahtevek-1873</vt:lpstr>
      <vt:lpstr>zahtevek-1875</vt:lpstr>
      <vt:lpstr>zahtevek-1876</vt:lpstr>
      <vt:lpstr>Društva</vt:lpstr>
      <vt:lpstr>'Delovanje društev'!Področje_tiskanja</vt:lpstr>
      <vt:lpstr>'Dnevnik-60 urni'!Področje_tiskanja</vt:lpstr>
      <vt:lpstr>'Dnevnik-80 URNI OŠ'!Področje_tiskanja</vt:lpstr>
      <vt:lpstr>'Dnevnik-IND 2'!Področje_tiskanja</vt:lpstr>
      <vt:lpstr>'Dnevnik-KOL'!Področje_tiskanja</vt:lpstr>
      <vt:lpstr>'Dnevnik-REK'!Področje_tiskanja</vt:lpstr>
      <vt:lpstr>Izvajalec!Področje_tiskanja</vt:lpstr>
      <vt:lpstr>Kolektivni!Področje_tiskanja</vt:lpstr>
      <vt:lpstr>Prireditve!Področje_tiskanja</vt:lpstr>
      <vt:lpstr>'prostočasna ŠV'!Področje_tiskanja</vt:lpstr>
      <vt:lpstr>'Seznam članov'!Področje_tiskanja</vt:lpstr>
      <vt:lpstr>'športna rekreacija'!Področje_tiskanja</vt:lpstr>
      <vt:lpstr>'Športni pripomočki in oprema'!Področje_tiskanja</vt:lpstr>
      <vt:lpstr>'zahtevek-1871'!Področje_tiskanja</vt:lpstr>
      <vt:lpstr>'zahtevek-1873'!Področje_tiskanja</vt:lpstr>
      <vt:lpstr>'zahtevek-1875'!Področje_tiskanja</vt:lpstr>
      <vt:lpstr>'zahtevek-1876'!Področje_tiskanja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Vidmar Franc</dc:creator>
  <cp:lastModifiedBy>Petra Žvan</cp:lastModifiedBy>
  <cp:lastPrinted>2021-11-10T09:40:48Z</cp:lastPrinted>
  <dcterms:created xsi:type="dcterms:W3CDTF">2007-12-01T22:27:51Z</dcterms:created>
  <dcterms:modified xsi:type="dcterms:W3CDTF">2022-12-01T10:51:34Z</dcterms:modified>
</cp:coreProperties>
</file>