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-admin\Documents\GOSPODARSTVO\turizem\ztk\program dela 2023\"/>
    </mc:Choice>
  </mc:AlternateContent>
  <xr:revisionPtr revIDLastSave="0" documentId="8_{DA691F12-42F4-474D-BA8B-913BA7395A4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3" sheetId="3" r:id="rId1"/>
  </sheets>
  <definedNames>
    <definedName name="_xlnm.Print_Area" localSheetId="0">List3!$A$1:$F$97</definedName>
    <definedName name="_xlnm.Print_Titles" localSheetId="0">List3!$3:$3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4" i="3" l="1"/>
  <c r="F89" i="3" l="1"/>
  <c r="F81" i="3"/>
  <c r="F75" i="3"/>
  <c r="F61" i="3"/>
  <c r="F43" i="3"/>
  <c r="F18" i="3"/>
  <c r="F37" i="3" s="1"/>
  <c r="F64" i="3" l="1"/>
  <c r="E89" i="3" l="1"/>
  <c r="E81" i="3"/>
  <c r="E75" i="3"/>
  <c r="E61" i="3"/>
  <c r="E54" i="3"/>
  <c r="E43" i="3"/>
  <c r="E18" i="3"/>
  <c r="E37" i="3" l="1"/>
  <c r="E64" i="3" s="1"/>
  <c r="D89" i="3"/>
  <c r="C89" i="3"/>
  <c r="D81" i="3"/>
  <c r="C81" i="3"/>
  <c r="C43" i="3" l="1"/>
  <c r="D61" i="3" l="1"/>
  <c r="D43" i="3" l="1"/>
  <c r="C18" i="3"/>
  <c r="C37" i="3" s="1"/>
  <c r="D18" i="3"/>
  <c r="D37" i="3" s="1"/>
  <c r="D75" i="3"/>
  <c r="C75" i="3"/>
  <c r="D54" i="3"/>
  <c r="C54" i="3"/>
  <c r="C64" i="3" l="1"/>
  <c r="D64" i="3"/>
</calcChain>
</file>

<file path=xl/sharedStrings.xml><?xml version="1.0" encoding="utf-8"?>
<sst xmlns="http://schemas.openxmlformats.org/spreadsheetml/2006/main" count="100" uniqueCount="88">
  <si>
    <t>8. februar - pohod PKD</t>
  </si>
  <si>
    <t>Tradicionalni literarni oder PEN</t>
  </si>
  <si>
    <t xml:space="preserve">Pustovanje za otroke </t>
  </si>
  <si>
    <t>Obvestila občanom</t>
  </si>
  <si>
    <t>Muzejska soba Ajdna nad Potoki v ČRH</t>
  </si>
  <si>
    <t>Prešerna noč</t>
  </si>
  <si>
    <t>6. Tek po PKD "Pod svobodnim soncem"</t>
  </si>
  <si>
    <t>Pravljični večeri</t>
  </si>
  <si>
    <t>Promocija, marketing, sejmi</t>
  </si>
  <si>
    <t>Hop-On</t>
  </si>
  <si>
    <t>Urejanje dostavnih poti v zimskem času</t>
  </si>
  <si>
    <t>ZTK 2020</t>
  </si>
  <si>
    <t>Digitalno oglaševanje PRH</t>
  </si>
  <si>
    <t>Obisk Dedka Mraza</t>
  </si>
  <si>
    <t>Matjaž Koman, direktor ZTK Žirovnica</t>
  </si>
  <si>
    <t>Delavnice in delo s ponudniki</t>
  </si>
  <si>
    <t>Plače in drugi izdatki zaposlenim</t>
  </si>
  <si>
    <t>stroški materiala in storitev</t>
  </si>
  <si>
    <t>projekt izdelava kataloga urbane opreme</t>
  </si>
  <si>
    <t>projekt KBZ – Razvoj krovne blagovne znamke lokalne ponudbe</t>
  </si>
  <si>
    <t>SKUPAJ</t>
  </si>
  <si>
    <t>Delovanje PRH in FRH:</t>
  </si>
  <si>
    <t>plače in drugi izdatki zaposlenim</t>
  </si>
  <si>
    <t>izdatki za blago in storitve</t>
  </si>
  <si>
    <t>investicijska sredstva v infrastrukturo Završnica (NRP: OB192-18-0002)</t>
  </si>
  <si>
    <t>Skupaj</t>
  </si>
  <si>
    <t>Programski stroški</t>
  </si>
  <si>
    <t>PKD Žirovnica</t>
  </si>
  <si>
    <t>Manjši dogodki</t>
  </si>
  <si>
    <t>ZTK 2021</t>
  </si>
  <si>
    <t>Medgenarcijhski ZIV ZAV</t>
  </si>
  <si>
    <t>Živa dediščina - temtske poti</t>
  </si>
  <si>
    <t>Žive legende</t>
  </si>
  <si>
    <t>LAS</t>
  </si>
  <si>
    <t>Projekt Julijske Alpe</t>
  </si>
  <si>
    <t>Vzdrževanje turistične infrastrukture</t>
  </si>
  <si>
    <t>Projekt Zelena shema</t>
  </si>
  <si>
    <t>Projekt Julian Alps Trail Run</t>
  </si>
  <si>
    <t>Projekt Alpe Adria Karavanke</t>
  </si>
  <si>
    <t>Prispevki delodajalca</t>
  </si>
  <si>
    <t>Stroški materiala in storitev</t>
  </si>
  <si>
    <t>Investicijska sredstva ČRH (NRP: OB192-18-0006)</t>
  </si>
  <si>
    <t>Projekt Spletna trgovina</t>
  </si>
  <si>
    <t>postavitev info točke v Završnici (NRP: OB192-18-0002)</t>
  </si>
  <si>
    <t xml:space="preserve"> </t>
  </si>
  <si>
    <t>Sredstva Ministrstva za kulturo</t>
  </si>
  <si>
    <t>Programski PRH in FRH (sredstva MzK)</t>
  </si>
  <si>
    <t>Investicijsko vzdrževanje PRH in FRH (sredstva MzK)</t>
  </si>
  <si>
    <t>Prešernova rojstna hiša</t>
  </si>
  <si>
    <t>Finžgarjeva rojstna hiša</t>
  </si>
  <si>
    <t>Lastna sredstva ZTK - prihodki od vstopnin PRH in FRH</t>
  </si>
  <si>
    <t>Sredstva ZTK Žirovnica</t>
  </si>
  <si>
    <t xml:space="preserve">Programski stroški ZTK KašArt - koncert Završnica </t>
  </si>
  <si>
    <t>SKUPAJ Občinska sredstva</t>
  </si>
  <si>
    <t>Proračunska postavka: 1801 Janšev čebelnjak</t>
  </si>
  <si>
    <t>Proračunska postavka: 1851 Kulturna dvorana</t>
  </si>
  <si>
    <t>Proračunska postavka: 1411 Ureditev Završnice</t>
  </si>
  <si>
    <t>Investicijska sredstva Čebelji park (NRP: OB192-16-0003)</t>
  </si>
  <si>
    <t>Gorenjska na kolesu</t>
  </si>
  <si>
    <t>Plan programskih - materialnih in ostalih stroškov 2023</t>
  </si>
  <si>
    <t>2.1.</t>
  </si>
  <si>
    <t>2.1.1.</t>
  </si>
  <si>
    <t>2.1.2.</t>
  </si>
  <si>
    <t>2.1.3.</t>
  </si>
  <si>
    <t>2.1.4.</t>
  </si>
  <si>
    <t>2.1.5.</t>
  </si>
  <si>
    <t>2.1.6.</t>
  </si>
  <si>
    <t>2.2.1.</t>
  </si>
  <si>
    <t>2.2.2.</t>
  </si>
  <si>
    <t>2.2.3.</t>
  </si>
  <si>
    <t>2.2.4.</t>
  </si>
  <si>
    <t>2.2.5.</t>
  </si>
  <si>
    <t>2.2.6.</t>
  </si>
  <si>
    <t>3.</t>
  </si>
  <si>
    <t>2.4.</t>
  </si>
  <si>
    <t>2.3.</t>
  </si>
  <si>
    <t>3.3.</t>
  </si>
  <si>
    <t>3.1.1.</t>
  </si>
  <si>
    <t>3.1.2.</t>
  </si>
  <si>
    <t>3.1.3.</t>
  </si>
  <si>
    <t>3.2.</t>
  </si>
  <si>
    <t>3.1.</t>
  </si>
  <si>
    <t>4.</t>
  </si>
  <si>
    <t>5.</t>
  </si>
  <si>
    <t xml:space="preserve">5.1. </t>
  </si>
  <si>
    <t>ZTK 2022</t>
  </si>
  <si>
    <t>PLAN ZTK 2023</t>
  </si>
  <si>
    <t>V Žirovnici, 7. 9.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</si>
</sst>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color rgb="FF006600"/>
      <name val="Arial Narrow"/>
      <family val="2"/>
      <charset val="238"/>
    </font>
    <font>
      <sz val="9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rgb="FF00660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9"/>
      <name val="Arial Narrow"/>
      <family val="2"/>
      <charset val="238"/>
    </font>
    <font>
      <i/>
      <sz val="10"/>
      <name val="Arial Narrow"/>
      <family val="2"/>
      <charset val="238"/>
    </font>
    <font>
      <i/>
      <sz val="10"/>
      <color theme="1"/>
      <name val="Arial"/>
      <family val="2"/>
      <charset val="238"/>
    </font>
    <font>
      <b/>
      <sz val="1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i/>
      <sz val="9"/>
      <name val="Arial Narrow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83A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8" fillId="0" borderId="0" xfId="0" applyFont="1"/>
    <xf numFmtId="14" fontId="3" fillId="3" borderId="1" xfId="0" applyNumberFormat="1" applyFont="1" applyFill="1" applyBorder="1" applyAlignment="1">
      <alignment vertical="top"/>
    </xf>
    <xf numFmtId="14" fontId="3" fillId="3" borderId="1" xfId="0" applyNumberFormat="1" applyFont="1" applyFill="1" applyBorder="1" applyAlignment="1">
      <alignment vertical="top" wrapText="1"/>
    </xf>
    <xf numFmtId="4" fontId="2" fillId="0" borderId="3" xfId="0" applyNumberFormat="1" applyFont="1" applyBorder="1"/>
    <xf numFmtId="4" fontId="2" fillId="0" borderId="4" xfId="0" applyNumberFormat="1" applyFont="1" applyBorder="1"/>
    <xf numFmtId="4" fontId="2" fillId="0" borderId="7" xfId="0" applyNumberFormat="1" applyFont="1" applyBorder="1" applyAlignment="1">
      <alignment vertical="top"/>
    </xf>
    <xf numFmtId="4" fontId="2" fillId="0" borderId="1" xfId="0" applyNumberFormat="1" applyFont="1" applyBorder="1"/>
    <xf numFmtId="4" fontId="12" fillId="0" borderId="4" xfId="0" applyNumberFormat="1" applyFont="1" applyBorder="1"/>
    <xf numFmtId="4" fontId="12" fillId="0" borderId="1" xfId="0" applyNumberFormat="1" applyFont="1" applyBorder="1"/>
    <xf numFmtId="14" fontId="13" fillId="0" borderId="0" xfId="0" applyNumberFormat="1" applyFont="1"/>
    <xf numFmtId="0" fontId="10" fillId="0" borderId="0" xfId="0" applyFont="1" applyFill="1"/>
    <xf numFmtId="4" fontId="12" fillId="0" borderId="3" xfId="0" applyNumberFormat="1" applyFont="1" applyBorder="1"/>
    <xf numFmtId="4" fontId="4" fillId="0" borderId="1" xfId="0" applyNumberFormat="1" applyFont="1" applyFill="1" applyBorder="1"/>
    <xf numFmtId="0" fontId="9" fillId="0" borderId="3" xfId="0" applyFont="1" applyBorder="1"/>
    <xf numFmtId="4" fontId="1" fillId="0" borderId="3" xfId="0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Fill="1" applyBorder="1"/>
    <xf numFmtId="0" fontId="11" fillId="0" borderId="8" xfId="0" applyFont="1" applyBorder="1"/>
    <xf numFmtId="0" fontId="1" fillId="2" borderId="5" xfId="0" applyFont="1" applyFill="1" applyBorder="1"/>
    <xf numFmtId="0" fontId="9" fillId="2" borderId="1" xfId="0" applyFont="1" applyFill="1" applyBorder="1"/>
    <xf numFmtId="4" fontId="1" fillId="2" borderId="4" xfId="0" applyNumberFormat="1" applyFont="1" applyFill="1" applyBorder="1"/>
    <xf numFmtId="0" fontId="9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4" fontId="1" fillId="7" borderId="1" xfId="0" applyNumberFormat="1" applyFont="1" applyFill="1" applyBorder="1"/>
    <xf numFmtId="4" fontId="2" fillId="0" borderId="1" xfId="0" applyNumberFormat="1" applyFont="1" applyBorder="1" applyAlignment="1">
      <alignment vertical="top"/>
    </xf>
    <xf numFmtId="0" fontId="5" fillId="8" borderId="1" xfId="0" applyFont="1" applyFill="1" applyBorder="1" applyAlignment="1">
      <alignment horizontal="right"/>
    </xf>
    <xf numFmtId="0" fontId="9" fillId="8" borderId="1" xfId="0" applyFont="1" applyFill="1" applyBorder="1"/>
    <xf numFmtId="4" fontId="1" fillId="0" borderId="2" xfId="0" applyNumberFormat="1" applyFont="1" applyFill="1" applyBorder="1" applyAlignment="1">
      <alignment horizontal="right" wrapText="1"/>
    </xf>
    <xf numFmtId="0" fontId="5" fillId="9" borderId="1" xfId="0" applyFont="1" applyFill="1" applyBorder="1" applyAlignment="1">
      <alignment horizontal="right"/>
    </xf>
    <xf numFmtId="0" fontId="5" fillId="9" borderId="1" xfId="0" applyFont="1" applyFill="1" applyBorder="1" applyAlignment="1">
      <alignment horizontal="right" vertical="top" wrapText="1"/>
    </xf>
    <xf numFmtId="0" fontId="6" fillId="9" borderId="1" xfId="0" applyFont="1" applyFill="1" applyBorder="1" applyAlignment="1">
      <alignment horizontal="right"/>
    </xf>
    <xf numFmtId="0" fontId="11" fillId="9" borderId="1" xfId="0" applyFont="1" applyFill="1" applyBorder="1" applyAlignment="1">
      <alignment horizontal="right" vertical="top" wrapText="1"/>
    </xf>
    <xf numFmtId="0" fontId="11" fillId="9" borderId="1" xfId="0" applyFont="1" applyFill="1" applyBorder="1" applyAlignment="1">
      <alignment horizontal="right"/>
    </xf>
    <xf numFmtId="0" fontId="10" fillId="0" borderId="3" xfId="0" applyFont="1" applyBorder="1"/>
    <xf numFmtId="4" fontId="10" fillId="0" borderId="3" xfId="0" applyNumberFormat="1" applyFont="1" applyBorder="1"/>
    <xf numFmtId="0" fontId="1" fillId="0" borderId="3" xfId="0" applyFont="1" applyFill="1" applyBorder="1"/>
    <xf numFmtId="4" fontId="1" fillId="0" borderId="3" xfId="0" applyNumberFormat="1" applyFont="1" applyFill="1" applyBorder="1"/>
    <xf numFmtId="0" fontId="7" fillId="0" borderId="9" xfId="0" applyFont="1" applyBorder="1"/>
    <xf numFmtId="4" fontId="2" fillId="0" borderId="9" xfId="0" applyNumberFormat="1" applyFont="1" applyBorder="1"/>
    <xf numFmtId="4" fontId="1" fillId="0" borderId="10" xfId="0" applyNumberFormat="1" applyFont="1" applyBorder="1"/>
    <xf numFmtId="4" fontId="2" fillId="0" borderId="10" xfId="0" applyNumberFormat="1" applyFont="1" applyBorder="1"/>
    <xf numFmtId="4" fontId="1" fillId="0" borderId="1" xfId="0" applyNumberFormat="1" applyFont="1" applyFill="1" applyBorder="1"/>
    <xf numFmtId="0" fontId="9" fillId="0" borderId="0" xfId="0" applyFont="1" applyFill="1" applyBorder="1"/>
    <xf numFmtId="4" fontId="1" fillId="0" borderId="0" xfId="0" applyNumberFormat="1" applyFont="1" applyFill="1" applyBorder="1"/>
    <xf numFmtId="0" fontId="1" fillId="10" borderId="1" xfId="0" applyFont="1" applyFill="1" applyBorder="1"/>
    <xf numFmtId="0" fontId="9" fillId="10" borderId="1" xfId="0" applyFont="1" applyFill="1" applyBorder="1"/>
    <xf numFmtId="0" fontId="14" fillId="0" borderId="10" xfId="0" applyFont="1" applyBorder="1"/>
    <xf numFmtId="0" fontId="9" fillId="0" borderId="8" xfId="0" applyFont="1" applyFill="1" applyBorder="1"/>
    <xf numFmtId="0" fontId="9" fillId="7" borderId="1" xfId="0" applyFont="1" applyFill="1" applyBorder="1"/>
    <xf numFmtId="0" fontId="1" fillId="12" borderId="1" xfId="0" applyFont="1" applyFill="1" applyBorder="1"/>
    <xf numFmtId="0" fontId="9" fillId="12" borderId="1" xfId="0" applyFont="1" applyFill="1" applyBorder="1"/>
    <xf numFmtId="0" fontId="1" fillId="13" borderId="5" xfId="0" applyFont="1" applyFill="1" applyBorder="1"/>
    <xf numFmtId="0" fontId="12" fillId="13" borderId="5" xfId="0" applyFont="1" applyFill="1" applyBorder="1"/>
    <xf numFmtId="0" fontId="12" fillId="13" borderId="5" xfId="0" applyFont="1" applyFill="1" applyBorder="1" applyAlignment="1">
      <alignment wrapText="1"/>
    </xf>
    <xf numFmtId="0" fontId="5" fillId="13" borderId="1" xfId="0" applyFont="1" applyFill="1" applyBorder="1" applyAlignment="1">
      <alignment vertical="top" wrapText="1"/>
    </xf>
    <xf numFmtId="0" fontId="5" fillId="14" borderId="1" xfId="0" applyFont="1" applyFill="1" applyBorder="1"/>
    <xf numFmtId="0" fontId="1" fillId="10" borderId="1" xfId="0" applyFont="1" applyFill="1" applyBorder="1" applyAlignment="1">
      <alignment horizontal="left"/>
    </xf>
    <xf numFmtId="4" fontId="1" fillId="10" borderId="1" xfId="0" applyNumberFormat="1" applyFont="1" applyFill="1" applyBorder="1"/>
    <xf numFmtId="4" fontId="1" fillId="12" borderId="1" xfId="0" applyNumberFormat="1" applyFont="1" applyFill="1" applyBorder="1"/>
    <xf numFmtId="0" fontId="9" fillId="0" borderId="12" xfId="0" applyFont="1" applyFill="1" applyBorder="1"/>
    <xf numFmtId="4" fontId="1" fillId="0" borderId="9" xfId="0" applyNumberFormat="1" applyFont="1" applyFill="1" applyBorder="1"/>
    <xf numFmtId="4" fontId="1" fillId="0" borderId="10" xfId="0" applyNumberFormat="1" applyFont="1" applyFill="1" applyBorder="1"/>
    <xf numFmtId="0" fontId="14" fillId="0" borderId="11" xfId="0" applyFont="1" applyFill="1" applyBorder="1"/>
    <xf numFmtId="0" fontId="9" fillId="9" borderId="1" xfId="0" applyFont="1" applyFill="1" applyBorder="1" applyAlignment="1">
      <alignment horizontal="left"/>
    </xf>
    <xf numFmtId="4" fontId="1" fillId="9" borderId="1" xfId="0" applyNumberFormat="1" applyFont="1" applyFill="1" applyBorder="1"/>
    <xf numFmtId="0" fontId="5" fillId="7" borderId="1" xfId="0" applyFont="1" applyFill="1" applyBorder="1" applyAlignment="1">
      <alignment horizontal="right"/>
    </xf>
    <xf numFmtId="0" fontId="5" fillId="14" borderId="1" xfId="0" applyFont="1" applyFill="1" applyBorder="1" applyAlignment="1">
      <alignment horizontal="right"/>
    </xf>
    <xf numFmtId="4" fontId="1" fillId="5" borderId="6" xfId="0" applyNumberFormat="1" applyFont="1" applyFill="1" applyBorder="1"/>
    <xf numFmtId="4" fontId="1" fillId="6" borderId="6" xfId="0" applyNumberFormat="1" applyFont="1" applyFill="1" applyBorder="1"/>
    <xf numFmtId="0" fontId="5" fillId="11" borderId="1" xfId="0" applyFont="1" applyFill="1" applyBorder="1" applyAlignment="1">
      <alignment horizontal="right"/>
    </xf>
    <xf numFmtId="0" fontId="5" fillId="11" borderId="1" xfId="0" applyFont="1" applyFill="1" applyBorder="1" applyAlignment="1">
      <alignment horizontal="right" wrapText="1"/>
    </xf>
    <xf numFmtId="0" fontId="11" fillId="11" borderId="1" xfId="0" applyFont="1" applyFill="1" applyBorder="1" applyAlignment="1">
      <alignment horizontal="right"/>
    </xf>
    <xf numFmtId="0" fontId="2" fillId="0" borderId="9" xfId="0" applyFont="1" applyFill="1" applyBorder="1"/>
    <xf numFmtId="0" fontId="1" fillId="0" borderId="10" xfId="0" applyFont="1" applyFill="1" applyBorder="1"/>
    <xf numFmtId="4" fontId="2" fillId="0" borderId="9" xfId="0" applyNumberFormat="1" applyFont="1" applyFill="1" applyBorder="1"/>
    <xf numFmtId="0" fontId="1" fillId="4" borderId="1" xfId="0" applyFont="1" applyFill="1" applyBorder="1"/>
    <xf numFmtId="4" fontId="1" fillId="0" borderId="9" xfId="0" applyNumberFormat="1" applyFont="1" applyBorder="1"/>
    <xf numFmtId="4" fontId="1" fillId="6" borderId="1" xfId="0" applyNumberFormat="1" applyFont="1" applyFill="1" applyBorder="1"/>
    <xf numFmtId="4" fontId="2" fillId="15" borderId="1" xfId="0" applyNumberFormat="1" applyFont="1" applyFill="1" applyBorder="1"/>
    <xf numFmtId="0" fontId="6" fillId="9" borderId="1" xfId="0" applyFont="1" applyFill="1" applyBorder="1" applyAlignment="1">
      <alignment horizontal="left"/>
    </xf>
    <xf numFmtId="0" fontId="9" fillId="9" borderId="1" xfId="0" applyFont="1" applyFill="1" applyBorder="1" applyAlignment="1">
      <alignment horizontal="left" vertical="top" wrapText="1"/>
    </xf>
    <xf numFmtId="0" fontId="12" fillId="2" borderId="5" xfId="0" applyFont="1" applyFill="1" applyBorder="1"/>
    <xf numFmtId="0" fontId="9" fillId="14" borderId="1" xfId="0" applyFont="1" applyFill="1" applyBorder="1" applyAlignment="1">
      <alignment horizontal="left"/>
    </xf>
    <xf numFmtId="0" fontId="15" fillId="8" borderId="1" xfId="0" applyFont="1" applyFill="1" applyBorder="1" applyAlignment="1">
      <alignment horizontal="right"/>
    </xf>
    <xf numFmtId="49" fontId="9" fillId="8" borderId="1" xfId="0" applyNumberFormat="1" applyFont="1" applyFill="1" applyBorder="1" applyAlignment="1">
      <alignment horizontal="right"/>
    </xf>
    <xf numFmtId="0" fontId="9" fillId="8" borderId="1" xfId="0" applyFont="1" applyFill="1" applyBorder="1" applyAlignment="1">
      <alignment horizontal="right"/>
    </xf>
    <xf numFmtId="0" fontId="15" fillId="8" borderId="1" xfId="0" applyFont="1" applyFill="1" applyBorder="1" applyAlignment="1">
      <alignment horizontal="left"/>
    </xf>
    <xf numFmtId="49" fontId="9" fillId="8" borderId="1" xfId="0" applyNumberFormat="1" applyFont="1" applyFill="1" applyBorder="1" applyAlignment="1">
      <alignment horizontal="left"/>
    </xf>
    <xf numFmtId="0" fontId="9" fillId="8" borderId="1" xfId="0" applyFont="1" applyFill="1" applyBorder="1" applyAlignment="1">
      <alignment horizontal="left"/>
    </xf>
    <xf numFmtId="0" fontId="16" fillId="8" borderId="1" xfId="0" applyFont="1" applyFill="1" applyBorder="1" applyAlignment="1">
      <alignment horizontal="right"/>
    </xf>
    <xf numFmtId="49" fontId="11" fillId="8" borderId="1" xfId="0" applyNumberFormat="1" applyFont="1" applyFill="1" applyBorder="1" applyAlignment="1">
      <alignment horizontal="right"/>
    </xf>
    <xf numFmtId="0" fontId="12" fillId="6" borderId="1" xfId="0" applyFont="1" applyFill="1" applyBorder="1"/>
    <xf numFmtId="0" fontId="17" fillId="11" borderId="1" xfId="0" applyFont="1" applyFill="1" applyBorder="1" applyAlignment="1">
      <alignment horizontal="right"/>
    </xf>
    <xf numFmtId="4" fontId="17" fillId="0" borderId="1" xfId="0" applyNumberFormat="1" applyFont="1" applyBorder="1"/>
    <xf numFmtId="16" fontId="9" fillId="11" borderId="1" xfId="0" applyNumberFormat="1" applyFont="1" applyFill="1" applyBorder="1" applyAlignment="1">
      <alignment horizontal="left"/>
    </xf>
    <xf numFmtId="0" fontId="9" fillId="11" borderId="1" xfId="0" applyFont="1" applyFill="1" applyBorder="1" applyAlignment="1">
      <alignment horizontal="left" wrapText="1"/>
    </xf>
    <xf numFmtId="0" fontId="18" fillId="11" borderId="1" xfId="0" applyFont="1" applyFill="1" applyBorder="1" applyAlignment="1">
      <alignment horizontal="left"/>
    </xf>
    <xf numFmtId="0" fontId="9" fillId="11" borderId="1" xfId="0" applyFont="1" applyFill="1" applyBorder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6600"/>
      <color rgb="FFCCFF66"/>
      <color rgb="FF33CC33"/>
      <color rgb="FF66FF33"/>
      <color rgb="FFCCFF99"/>
      <color rgb="FFCCFFCC"/>
      <color rgb="FF83A442"/>
      <color rgb="FF74913B"/>
      <color rgb="FF698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3147390</xdr:colOff>
      <xdr:row>89</xdr:row>
      <xdr:rowOff>157368</xdr:rowOff>
    </xdr:from>
    <xdr:to>
      <xdr:col>3</xdr:col>
      <xdr:colOff>458443</xdr:colOff>
      <xdr:row>96</xdr:row>
      <xdr:rowOff>30644</xdr:rowOff>
    </xdr:to>
    <xdr:pic>
      <xdr:nvPicPr>
        <xdr:cNvPr id="4" name="Slika 3" descr="C:\Users\matjaz\Desktop\ZTK\ZTK 2020\Žig in podpis Matjaž 2017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8086" y="15529890"/>
          <a:ext cx="1170748" cy="10328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7"/>
  <sheetViews>
    <sheetView tabSelected="1" view="pageBreakPreview" zoomScale="115" zoomScaleNormal="115" zoomScaleSheetLayoutView="115" workbookViewId="0">
      <pane ySplit="3" topLeftCell="A4" activePane="bottomLeft" state="frozen"/>
      <selection pane="bottomLeft" activeCell="A53" sqref="A53:XFD53"/>
    </sheetView>
  </sheetViews>
  <sheetFormatPr defaultRowHeight="12.75" x14ac:dyDescent="0.2"/>
  <cols>
    <col min="1" max="1" width="6.42578125" customWidth="1"/>
    <col min="2" max="2" width="47.140625" customWidth="1"/>
    <col min="3" max="6" width="10.7109375" customWidth="1"/>
  </cols>
  <sheetData>
    <row r="1" spans="1:6" s="2" customFormat="1" ht="15.75" x14ac:dyDescent="0.25">
      <c r="B1" s="12" t="s">
        <v>59</v>
      </c>
      <c r="F1" s="2" t="s">
        <v>44</v>
      </c>
    </row>
    <row r="2" spans="1:6" s="2" customFormat="1" x14ac:dyDescent="0.2">
      <c r="B2" s="1"/>
    </row>
    <row r="3" spans="1:6" s="2" customFormat="1" x14ac:dyDescent="0.2">
      <c r="A3" s="3"/>
      <c r="B3" s="3" t="s">
        <v>44</v>
      </c>
      <c r="C3" s="4" t="s">
        <v>11</v>
      </c>
      <c r="D3" s="4" t="s">
        <v>29</v>
      </c>
      <c r="E3" s="4" t="s">
        <v>85</v>
      </c>
      <c r="F3" s="4" t="s">
        <v>86</v>
      </c>
    </row>
    <row r="4" spans="1:6" s="2" customFormat="1" x14ac:dyDescent="0.2">
      <c r="A4" s="20" t="s">
        <v>60</v>
      </c>
      <c r="B4" s="20" t="s">
        <v>26</v>
      </c>
      <c r="C4" s="32"/>
      <c r="D4" s="32"/>
      <c r="E4" s="32"/>
      <c r="F4" s="32"/>
    </row>
    <row r="5" spans="1:6" s="2" customFormat="1" ht="13.5" x14ac:dyDescent="0.25">
      <c r="A5" s="68" t="s">
        <v>63</v>
      </c>
      <c r="B5" s="33" t="s">
        <v>27</v>
      </c>
      <c r="C5" s="6">
        <v>6000</v>
      </c>
      <c r="D5" s="6">
        <v>1500</v>
      </c>
      <c r="E5" s="6">
        <v>2000</v>
      </c>
      <c r="F5" s="6">
        <v>4000</v>
      </c>
    </row>
    <row r="6" spans="1:6" s="2" customFormat="1" ht="13.5" x14ac:dyDescent="0.2">
      <c r="A6" s="85" t="s">
        <v>64</v>
      </c>
      <c r="B6" s="34" t="s">
        <v>8</v>
      </c>
      <c r="C6" s="6">
        <v>14500</v>
      </c>
      <c r="D6" s="6">
        <v>10800</v>
      </c>
      <c r="E6" s="6">
        <v>13000</v>
      </c>
      <c r="F6" s="6">
        <v>13000</v>
      </c>
    </row>
    <row r="7" spans="1:6" s="2" customFormat="1" ht="13.5" x14ac:dyDescent="0.25">
      <c r="A7" s="68" t="s">
        <v>65</v>
      </c>
      <c r="B7" s="33" t="s">
        <v>3</v>
      </c>
      <c r="C7" s="6">
        <v>3650</v>
      </c>
      <c r="D7" s="6">
        <v>2000</v>
      </c>
      <c r="E7" s="6">
        <v>2500</v>
      </c>
      <c r="F7" s="6">
        <v>4000</v>
      </c>
    </row>
    <row r="8" spans="1:6" s="2" customFormat="1" ht="13.5" x14ac:dyDescent="0.25">
      <c r="A8" s="68" t="s">
        <v>66</v>
      </c>
      <c r="B8" s="33" t="s">
        <v>10</v>
      </c>
      <c r="C8" s="6">
        <v>1780</v>
      </c>
      <c r="D8" s="6">
        <v>1780</v>
      </c>
      <c r="E8" s="6">
        <v>1780</v>
      </c>
      <c r="F8" s="6">
        <v>2500</v>
      </c>
    </row>
    <row r="9" spans="1:6" s="2" customFormat="1" ht="13.5" x14ac:dyDescent="0.25">
      <c r="A9" s="68" t="s">
        <v>62</v>
      </c>
      <c r="B9" s="33" t="s">
        <v>28</v>
      </c>
      <c r="C9" s="6"/>
      <c r="D9" s="6"/>
      <c r="E9" s="6">
        <v>5500</v>
      </c>
      <c r="F9" s="6">
        <v>7500</v>
      </c>
    </row>
    <row r="10" spans="1:6" s="2" customFormat="1" ht="13.5" x14ac:dyDescent="0.25">
      <c r="A10" s="84"/>
      <c r="B10" s="35"/>
      <c r="C10" s="6"/>
      <c r="D10" s="6"/>
      <c r="E10" s="6"/>
      <c r="F10" s="6"/>
    </row>
    <row r="11" spans="1:6" s="2" customFormat="1" ht="13.5" x14ac:dyDescent="0.2">
      <c r="A11" s="36"/>
      <c r="B11" s="36" t="s">
        <v>2</v>
      </c>
      <c r="C11" s="6">
        <v>700</v>
      </c>
      <c r="D11" s="6"/>
      <c r="E11" s="6"/>
      <c r="F11" s="6"/>
    </row>
    <row r="12" spans="1:6" s="2" customFormat="1" ht="13.5" x14ac:dyDescent="0.2">
      <c r="A12" s="36"/>
      <c r="B12" s="36" t="s">
        <v>13</v>
      </c>
      <c r="C12" s="9">
        <v>1500</v>
      </c>
      <c r="D12" s="9">
        <v>1500</v>
      </c>
      <c r="E12" s="6"/>
      <c r="F12" s="6"/>
    </row>
    <row r="13" spans="1:6" s="2" customFormat="1" ht="13.5" x14ac:dyDescent="0.25">
      <c r="A13" s="37"/>
      <c r="B13" s="37" t="s">
        <v>9</v>
      </c>
      <c r="C13" s="9">
        <v>2500</v>
      </c>
      <c r="D13" s="6"/>
      <c r="E13" s="6"/>
      <c r="F13" s="6"/>
    </row>
    <row r="14" spans="1:6" s="2" customFormat="1" ht="13.5" x14ac:dyDescent="0.25">
      <c r="A14" s="37"/>
      <c r="B14" s="37" t="s">
        <v>6</v>
      </c>
      <c r="C14" s="9">
        <v>4000</v>
      </c>
      <c r="D14" s="6"/>
      <c r="E14" s="6"/>
      <c r="F14" s="6"/>
    </row>
    <row r="15" spans="1:6" s="2" customFormat="1" ht="13.5" x14ac:dyDescent="0.25">
      <c r="A15" s="37"/>
      <c r="B15" s="37" t="s">
        <v>15</v>
      </c>
      <c r="C15" s="9"/>
      <c r="D15" s="6"/>
      <c r="E15" s="6"/>
      <c r="F15" s="6"/>
    </row>
    <row r="16" spans="1:6" s="2" customFormat="1" ht="13.5" x14ac:dyDescent="0.25">
      <c r="A16" s="37"/>
      <c r="B16" s="37" t="s">
        <v>4</v>
      </c>
      <c r="C16" s="9">
        <v>2000</v>
      </c>
      <c r="D16" s="6"/>
      <c r="E16" s="6"/>
      <c r="F16" s="6"/>
    </row>
    <row r="17" spans="1:7" s="2" customFormat="1" ht="13.5" x14ac:dyDescent="0.25">
      <c r="A17" s="37"/>
      <c r="B17" s="37"/>
      <c r="C17" s="10"/>
      <c r="D17" s="8"/>
      <c r="E17" s="8"/>
      <c r="F17" s="8"/>
    </row>
    <row r="18" spans="1:7" s="2" customFormat="1" ht="13.5" x14ac:dyDescent="0.25">
      <c r="A18" s="68"/>
      <c r="B18" s="68" t="s">
        <v>25</v>
      </c>
      <c r="C18" s="69">
        <f t="shared" ref="C18:E18" si="0">SUM(C5:C17)</f>
        <v>36630</v>
      </c>
      <c r="D18" s="69">
        <f t="shared" si="0"/>
        <v>17580</v>
      </c>
      <c r="E18" s="69">
        <f t="shared" si="0"/>
        <v>24780</v>
      </c>
      <c r="F18" s="69">
        <f>SUM(F5:F17)</f>
        <v>31000</v>
      </c>
    </row>
    <row r="19" spans="1:7" s="2" customFormat="1" ht="13.5" x14ac:dyDescent="0.25">
      <c r="A19" s="19"/>
      <c r="B19" s="19"/>
      <c r="C19" s="13"/>
      <c r="D19" s="5"/>
      <c r="E19" s="5"/>
      <c r="F19" s="5"/>
      <c r="G19" s="2" t="s">
        <v>44</v>
      </c>
    </row>
    <row r="20" spans="1:7" s="2" customFormat="1" x14ac:dyDescent="0.2">
      <c r="A20" s="20" t="s">
        <v>61</v>
      </c>
      <c r="B20" s="20" t="s">
        <v>52</v>
      </c>
      <c r="C20" s="6"/>
      <c r="D20" s="6">
        <v>15500</v>
      </c>
      <c r="E20" s="6">
        <v>17000</v>
      </c>
      <c r="F20" s="6">
        <v>17500</v>
      </c>
    </row>
    <row r="21" spans="1:7" s="2" customFormat="1" x14ac:dyDescent="0.2">
      <c r="A21" s="20" t="s">
        <v>67</v>
      </c>
      <c r="B21" s="20" t="s">
        <v>34</v>
      </c>
      <c r="C21" s="6">
        <v>7000</v>
      </c>
      <c r="D21" s="6">
        <v>7000</v>
      </c>
      <c r="E21" s="6">
        <v>7000</v>
      </c>
      <c r="F21" s="6">
        <v>7000</v>
      </c>
    </row>
    <row r="22" spans="1:7" s="2" customFormat="1" x14ac:dyDescent="0.2">
      <c r="A22" s="20" t="s">
        <v>68</v>
      </c>
      <c r="B22" s="20" t="s">
        <v>35</v>
      </c>
      <c r="C22" s="6">
        <v>8000</v>
      </c>
      <c r="D22" s="6">
        <v>5050</v>
      </c>
      <c r="E22" s="6">
        <v>3000</v>
      </c>
      <c r="F22" s="6">
        <v>4000</v>
      </c>
    </row>
    <row r="23" spans="1:7" s="2" customFormat="1" x14ac:dyDescent="0.2">
      <c r="A23" s="20" t="s">
        <v>69</v>
      </c>
      <c r="B23" s="20" t="s">
        <v>36</v>
      </c>
      <c r="C23" s="6"/>
      <c r="D23" s="6">
        <v>1607</v>
      </c>
      <c r="E23" s="6">
        <v>5500</v>
      </c>
      <c r="F23" s="6">
        <v>2500</v>
      </c>
    </row>
    <row r="24" spans="1:7" s="2" customFormat="1" x14ac:dyDescent="0.2">
      <c r="A24" s="20" t="s">
        <v>70</v>
      </c>
      <c r="B24" s="20" t="s">
        <v>37</v>
      </c>
      <c r="C24" s="6"/>
      <c r="D24" s="6">
        <v>3660</v>
      </c>
      <c r="E24" s="6">
        <v>3660</v>
      </c>
      <c r="F24" s="6">
        <v>3660</v>
      </c>
    </row>
    <row r="25" spans="1:7" s="2" customFormat="1" x14ac:dyDescent="0.2">
      <c r="A25" s="20" t="s">
        <v>72</v>
      </c>
      <c r="B25" s="20" t="s">
        <v>38</v>
      </c>
      <c r="C25" s="6"/>
      <c r="D25" s="6">
        <v>8000</v>
      </c>
      <c r="E25" s="6">
        <v>700</v>
      </c>
      <c r="F25" s="6">
        <v>11500</v>
      </c>
    </row>
    <row r="26" spans="1:7" s="2" customFormat="1" x14ac:dyDescent="0.2">
      <c r="A26" s="20"/>
      <c r="B26" s="86" t="s">
        <v>42</v>
      </c>
      <c r="C26" s="6"/>
      <c r="D26" s="6"/>
      <c r="E26" s="6">
        <v>0</v>
      </c>
      <c r="F26" s="6"/>
    </row>
    <row r="27" spans="1:7" s="2" customFormat="1" x14ac:dyDescent="0.2">
      <c r="A27" s="56"/>
      <c r="B27" s="56"/>
      <c r="C27" s="6"/>
      <c r="D27" s="6"/>
      <c r="E27" s="6"/>
      <c r="F27" s="6"/>
    </row>
    <row r="28" spans="1:7" s="2" customFormat="1" x14ac:dyDescent="0.2">
      <c r="A28" s="20"/>
      <c r="B28" s="20" t="s">
        <v>16</v>
      </c>
      <c r="C28" s="8">
        <v>52475</v>
      </c>
      <c r="D28" s="8">
        <v>52475</v>
      </c>
      <c r="E28" s="8">
        <v>46625</v>
      </c>
      <c r="F28" s="83">
        <v>52198</v>
      </c>
    </row>
    <row r="29" spans="1:7" s="2" customFormat="1" x14ac:dyDescent="0.2">
      <c r="A29" s="20"/>
      <c r="B29" s="20" t="s">
        <v>39</v>
      </c>
      <c r="C29" s="8">
        <v>7274</v>
      </c>
      <c r="D29" s="8">
        <v>7274</v>
      </c>
      <c r="E29" s="8">
        <v>6378</v>
      </c>
      <c r="F29" s="83">
        <v>7245</v>
      </c>
    </row>
    <row r="30" spans="1:7" s="2" customFormat="1" x14ac:dyDescent="0.2">
      <c r="A30" s="20" t="s">
        <v>74</v>
      </c>
      <c r="B30" s="20" t="s">
        <v>40</v>
      </c>
      <c r="C30" s="18">
        <v>23500</v>
      </c>
      <c r="D30" s="18">
        <v>26500</v>
      </c>
      <c r="E30" s="18">
        <v>28000</v>
      </c>
      <c r="F30" s="18">
        <v>28000</v>
      </c>
    </row>
    <row r="31" spans="1:7" s="2" customFormat="1" x14ac:dyDescent="0.2">
      <c r="A31" s="20" t="s">
        <v>75</v>
      </c>
      <c r="B31" s="20" t="s">
        <v>41</v>
      </c>
      <c r="C31" s="6">
        <v>21000</v>
      </c>
      <c r="D31" s="6">
        <v>20423</v>
      </c>
      <c r="E31" s="6">
        <v>6840</v>
      </c>
      <c r="F31" s="6">
        <v>20000</v>
      </c>
    </row>
    <row r="32" spans="1:7" s="2" customFormat="1" x14ac:dyDescent="0.2">
      <c r="A32" s="20"/>
      <c r="B32" s="86" t="s">
        <v>57</v>
      </c>
      <c r="C32" s="6"/>
      <c r="D32" s="6"/>
      <c r="E32" s="6">
        <v>1000</v>
      </c>
      <c r="F32" s="6"/>
    </row>
    <row r="33" spans="1:6" s="2" customFormat="1" x14ac:dyDescent="0.2">
      <c r="A33" s="56"/>
      <c r="B33" s="56"/>
      <c r="C33" s="6"/>
      <c r="D33" s="6"/>
      <c r="E33" s="6"/>
      <c r="F33" s="6"/>
    </row>
    <row r="34" spans="1:6" s="2" customFormat="1" x14ac:dyDescent="0.2">
      <c r="A34" s="57"/>
      <c r="B34" s="57" t="s">
        <v>18</v>
      </c>
      <c r="C34" s="9"/>
      <c r="D34" s="9">
        <v>13420</v>
      </c>
      <c r="E34" s="6"/>
      <c r="F34" s="6"/>
    </row>
    <row r="35" spans="1:6" s="2" customFormat="1" x14ac:dyDescent="0.2">
      <c r="A35" s="58"/>
      <c r="B35" s="58" t="s">
        <v>19</v>
      </c>
      <c r="C35" s="9"/>
      <c r="D35" s="9">
        <v>3460</v>
      </c>
      <c r="E35" s="6"/>
      <c r="F35" s="6"/>
    </row>
    <row r="36" spans="1:6" s="2" customFormat="1" ht="13.5" x14ac:dyDescent="0.2">
      <c r="A36" s="59"/>
      <c r="B36" s="59"/>
      <c r="C36" s="13"/>
      <c r="D36" s="5"/>
      <c r="E36" s="5"/>
      <c r="F36" s="5"/>
    </row>
    <row r="37" spans="1:6" s="2" customFormat="1" ht="13.5" x14ac:dyDescent="0.25">
      <c r="A37" s="21"/>
      <c r="B37" s="21" t="s">
        <v>20</v>
      </c>
      <c r="C37" s="22">
        <f t="shared" ref="C37:D37" si="1">SUM(C18:C36)</f>
        <v>155879</v>
      </c>
      <c r="D37" s="22">
        <f t="shared" si="1"/>
        <v>181949</v>
      </c>
      <c r="E37" s="22">
        <f>SUM(E18:E36)</f>
        <v>150483</v>
      </c>
      <c r="F37" s="22">
        <f>SUM(F18:F36)</f>
        <v>184603</v>
      </c>
    </row>
    <row r="38" spans="1:6" s="2" customFormat="1" ht="13.5" x14ac:dyDescent="0.25">
      <c r="A38" s="15"/>
      <c r="B38" s="15"/>
      <c r="C38" s="16"/>
      <c r="D38" s="16"/>
      <c r="E38" s="16"/>
      <c r="F38" s="16"/>
    </row>
    <row r="39" spans="1:6" s="2" customFormat="1" x14ac:dyDescent="0.2">
      <c r="A39" s="80" t="s">
        <v>73</v>
      </c>
      <c r="B39" s="80" t="s">
        <v>21</v>
      </c>
      <c r="C39" s="17"/>
      <c r="D39" s="17"/>
      <c r="E39" s="17"/>
      <c r="F39" s="17"/>
    </row>
    <row r="40" spans="1:6" s="2" customFormat="1" ht="13.5" x14ac:dyDescent="0.25">
      <c r="A40" s="87" t="s">
        <v>76</v>
      </c>
      <c r="B40" s="71" t="s">
        <v>17</v>
      </c>
      <c r="C40" s="18">
        <v>9000</v>
      </c>
      <c r="D40" s="18">
        <v>10500</v>
      </c>
      <c r="E40" s="18">
        <v>11500</v>
      </c>
      <c r="F40" s="18">
        <v>13000</v>
      </c>
    </row>
    <row r="41" spans="1:6" s="2" customFormat="1" ht="13.5" x14ac:dyDescent="0.25">
      <c r="A41" s="87"/>
      <c r="B41" s="71" t="s">
        <v>22</v>
      </c>
      <c r="C41" s="17"/>
      <c r="D41" s="8">
        <v>10000</v>
      </c>
      <c r="E41" s="17"/>
      <c r="F41" s="17"/>
    </row>
    <row r="42" spans="1:6" s="2" customFormat="1" ht="13.5" x14ac:dyDescent="0.25">
      <c r="A42" s="87"/>
      <c r="B42" s="60"/>
      <c r="C42" s="17"/>
      <c r="D42" s="17"/>
      <c r="E42" s="17"/>
      <c r="F42" s="17"/>
    </row>
    <row r="43" spans="1:6" s="2" customFormat="1" ht="13.5" x14ac:dyDescent="0.25">
      <c r="A43" s="23"/>
      <c r="B43" s="23" t="s">
        <v>20</v>
      </c>
      <c r="C43" s="24">
        <f t="shared" ref="C43:F43" si="2">SUM(C40:C42)</f>
        <v>9000</v>
      </c>
      <c r="D43" s="24">
        <f t="shared" si="2"/>
        <v>20500</v>
      </c>
      <c r="E43" s="24">
        <f t="shared" si="2"/>
        <v>11500</v>
      </c>
      <c r="F43" s="24">
        <f t="shared" si="2"/>
        <v>13000</v>
      </c>
    </row>
    <row r="44" spans="1:6" s="2" customFormat="1" ht="13.5" x14ac:dyDescent="0.25">
      <c r="A44" s="15"/>
      <c r="B44" s="15"/>
      <c r="C44" s="16"/>
      <c r="D44" s="16"/>
      <c r="E44" s="16"/>
      <c r="F44" s="16"/>
    </row>
    <row r="45" spans="1:6" s="2" customFormat="1" x14ac:dyDescent="0.2">
      <c r="A45" s="25" t="s">
        <v>82</v>
      </c>
      <c r="B45" s="25" t="s">
        <v>54</v>
      </c>
      <c r="C45" s="72">
        <v>800</v>
      </c>
      <c r="D45" s="72">
        <v>800</v>
      </c>
      <c r="E45" s="72">
        <v>300</v>
      </c>
      <c r="F45" s="72">
        <v>300</v>
      </c>
    </row>
    <row r="46" spans="1:6" s="2" customFormat="1" ht="13.5" x14ac:dyDescent="0.25">
      <c r="A46" s="15"/>
      <c r="B46" s="15"/>
      <c r="C46" s="16"/>
      <c r="D46" s="16"/>
      <c r="E46" s="44"/>
      <c r="F46" s="44"/>
    </row>
    <row r="47" spans="1:6" s="2" customFormat="1" x14ac:dyDescent="0.2">
      <c r="A47" s="26"/>
      <c r="B47" s="96" t="s">
        <v>55</v>
      </c>
      <c r="C47" s="73">
        <v>6000</v>
      </c>
      <c r="D47" s="73">
        <v>4000</v>
      </c>
      <c r="E47" s="82"/>
      <c r="F47" s="82"/>
    </row>
    <row r="48" spans="1:6" s="2" customFormat="1" ht="13.5" x14ac:dyDescent="0.25">
      <c r="A48" s="15"/>
      <c r="B48" s="15"/>
      <c r="C48" s="16"/>
      <c r="D48" s="16"/>
      <c r="E48" s="81"/>
      <c r="F48" s="81"/>
    </row>
    <row r="49" spans="1:6" s="2" customFormat="1" x14ac:dyDescent="0.2">
      <c r="A49" s="27" t="s">
        <v>83</v>
      </c>
      <c r="B49" s="27" t="s">
        <v>56</v>
      </c>
      <c r="C49" s="17"/>
      <c r="D49" s="17"/>
      <c r="E49" s="17"/>
      <c r="F49" s="17"/>
    </row>
    <row r="50" spans="1:6" s="2" customFormat="1" ht="13.5" x14ac:dyDescent="0.25">
      <c r="A50" s="99" t="s">
        <v>84</v>
      </c>
      <c r="B50" s="74" t="s">
        <v>23</v>
      </c>
      <c r="C50" s="8">
        <v>8500</v>
      </c>
      <c r="D50" s="8">
        <v>8500</v>
      </c>
      <c r="E50" s="8">
        <v>14500</v>
      </c>
      <c r="F50" s="8">
        <v>18500</v>
      </c>
    </row>
    <row r="51" spans="1:6" s="2" customFormat="1" ht="13.5" x14ac:dyDescent="0.25">
      <c r="A51" s="100" t="s">
        <v>84</v>
      </c>
      <c r="B51" s="75" t="s">
        <v>24</v>
      </c>
      <c r="C51" s="8">
        <v>40000</v>
      </c>
      <c r="D51" s="8">
        <v>21000</v>
      </c>
      <c r="E51" s="8">
        <v>5000</v>
      </c>
      <c r="F51" s="8">
        <v>5000</v>
      </c>
    </row>
    <row r="52" spans="1:6" s="2" customFormat="1" ht="13.5" x14ac:dyDescent="0.25">
      <c r="A52" s="101"/>
      <c r="B52" s="76" t="s">
        <v>43</v>
      </c>
      <c r="C52" s="17"/>
      <c r="D52" s="10">
        <v>10000</v>
      </c>
      <c r="E52" s="8"/>
      <c r="F52" s="8"/>
    </row>
    <row r="53" spans="1:6" s="2" customFormat="1" ht="13.5" hidden="1" x14ac:dyDescent="0.25">
      <c r="A53" s="102" t="s">
        <v>84</v>
      </c>
      <c r="B53" s="97"/>
      <c r="C53" s="17"/>
      <c r="D53" s="17"/>
      <c r="E53" s="17"/>
      <c r="F53" s="98"/>
    </row>
    <row r="54" spans="1:6" s="2" customFormat="1" x14ac:dyDescent="0.2">
      <c r="A54" s="27"/>
      <c r="B54" s="27" t="s">
        <v>20</v>
      </c>
      <c r="C54" s="28">
        <f>SUM(C50:C53)</f>
        <v>48500</v>
      </c>
      <c r="D54" s="28">
        <f>SUM(D50:D52)</f>
        <v>39500</v>
      </c>
      <c r="E54" s="28">
        <f>SUM(E50:E52)</f>
        <v>19500</v>
      </c>
      <c r="F54" s="28">
        <f>SUM(F50:F52)</f>
        <v>23500</v>
      </c>
    </row>
    <row r="55" spans="1:6" s="2" customFormat="1" x14ac:dyDescent="0.2">
      <c r="A55" s="40"/>
      <c r="B55" s="40"/>
      <c r="C55" s="41"/>
      <c r="D55" s="41"/>
      <c r="E55" s="41"/>
      <c r="F55" s="41"/>
    </row>
    <row r="56" spans="1:6" s="2" customFormat="1" ht="13.5" x14ac:dyDescent="0.25">
      <c r="A56" s="23" t="s">
        <v>71</v>
      </c>
      <c r="B56" s="23" t="s">
        <v>33</v>
      </c>
      <c r="C56" s="17"/>
      <c r="D56" s="17"/>
      <c r="E56" s="17"/>
      <c r="F56" s="17"/>
    </row>
    <row r="57" spans="1:6" s="2" customFormat="1" ht="13.5" x14ac:dyDescent="0.25">
      <c r="A57" s="71"/>
      <c r="B57" s="71" t="s">
        <v>30</v>
      </c>
      <c r="C57" s="18"/>
      <c r="D57" s="18"/>
      <c r="E57" s="18">
        <v>25506</v>
      </c>
      <c r="F57" s="18">
        <v>7652</v>
      </c>
    </row>
    <row r="58" spans="1:6" s="2" customFormat="1" ht="13.5" x14ac:dyDescent="0.25">
      <c r="A58" s="71"/>
      <c r="B58" s="71" t="s">
        <v>31</v>
      </c>
      <c r="C58" s="17"/>
      <c r="D58" s="17"/>
      <c r="E58" s="8">
        <v>30960</v>
      </c>
      <c r="F58" s="8">
        <v>9288</v>
      </c>
    </row>
    <row r="59" spans="1:6" s="2" customFormat="1" ht="13.5" x14ac:dyDescent="0.25">
      <c r="A59" s="71"/>
      <c r="B59" s="71" t="s">
        <v>32</v>
      </c>
      <c r="C59" s="17"/>
      <c r="D59" s="17"/>
      <c r="E59" s="8">
        <v>19329</v>
      </c>
      <c r="F59" s="8">
        <v>8791</v>
      </c>
    </row>
    <row r="60" spans="1:6" s="2" customFormat="1" ht="13.5" x14ac:dyDescent="0.25">
      <c r="A60" s="71"/>
      <c r="B60" s="71" t="s">
        <v>58</v>
      </c>
      <c r="C60" s="17"/>
      <c r="D60" s="17"/>
      <c r="E60" s="17"/>
      <c r="F60" s="8">
        <v>13000</v>
      </c>
    </row>
    <row r="61" spans="1:6" s="2" customFormat="1" ht="13.5" x14ac:dyDescent="0.25">
      <c r="A61" s="23"/>
      <c r="B61" s="23" t="s">
        <v>20</v>
      </c>
      <c r="C61" s="24"/>
      <c r="D61" s="24">
        <f>SUM(D57:D59)</f>
        <v>0</v>
      </c>
      <c r="E61" s="24">
        <f>SUM(E57:E59)</f>
        <v>75795</v>
      </c>
      <c r="F61" s="24">
        <f>SUM(F57:F60)</f>
        <v>38731</v>
      </c>
    </row>
    <row r="62" spans="1:6" s="2" customFormat="1" x14ac:dyDescent="0.2">
      <c r="A62" s="78"/>
      <c r="B62" s="78"/>
      <c r="C62" s="66"/>
      <c r="D62" s="66"/>
      <c r="E62" s="66"/>
      <c r="F62" s="66"/>
    </row>
    <row r="63" spans="1:6" s="2" customFormat="1" x14ac:dyDescent="0.2">
      <c r="A63" s="77"/>
      <c r="B63" s="77"/>
      <c r="C63" s="65"/>
      <c r="D63" s="79"/>
      <c r="E63" s="79"/>
      <c r="F63" s="79"/>
    </row>
    <row r="64" spans="1:6" s="2" customFormat="1" ht="15.75" x14ac:dyDescent="0.25">
      <c r="A64" s="38"/>
      <c r="B64" s="38" t="s">
        <v>53</v>
      </c>
      <c r="C64" s="39">
        <f t="shared" ref="C64:F64" si="3">SUM(C54)+C47+C45+C43+C37+C61</f>
        <v>220179</v>
      </c>
      <c r="D64" s="39">
        <f t="shared" si="3"/>
        <v>246749</v>
      </c>
      <c r="E64" s="39">
        <f t="shared" si="3"/>
        <v>257578</v>
      </c>
      <c r="F64" s="39">
        <f t="shared" si="3"/>
        <v>260134</v>
      </c>
    </row>
    <row r="65" spans="1:6" s="2" customFormat="1" ht="15.75" x14ac:dyDescent="0.25">
      <c r="A65" s="38"/>
      <c r="B65" s="38"/>
      <c r="C65" s="39"/>
      <c r="D65" s="39"/>
      <c r="E65" s="39"/>
      <c r="F65" s="39"/>
    </row>
    <row r="66" spans="1:6" s="2" customFormat="1" ht="16.5" x14ac:dyDescent="0.3">
      <c r="A66" s="51"/>
      <c r="B66" s="51" t="s">
        <v>45</v>
      </c>
      <c r="C66" s="44"/>
      <c r="D66" s="45"/>
      <c r="E66" s="45"/>
      <c r="F66" s="45"/>
    </row>
    <row r="67" spans="1:6" s="2" customFormat="1" ht="13.5" x14ac:dyDescent="0.25">
      <c r="A67" s="42"/>
      <c r="B67" s="42"/>
      <c r="C67" s="43"/>
      <c r="D67" s="43"/>
      <c r="E67" s="43"/>
      <c r="F67" s="43"/>
    </row>
    <row r="68" spans="1:6" s="2" customFormat="1" x14ac:dyDescent="0.2">
      <c r="A68" s="61" t="s">
        <v>81</v>
      </c>
      <c r="B68" s="61" t="s">
        <v>46</v>
      </c>
      <c r="C68" s="14"/>
      <c r="D68" s="14"/>
      <c r="E68" s="14"/>
      <c r="F68" s="14"/>
    </row>
    <row r="69" spans="1:6" s="2" customFormat="1" ht="13.5" x14ac:dyDescent="0.25">
      <c r="A69" s="91" t="s">
        <v>77</v>
      </c>
      <c r="B69" s="88" t="s">
        <v>0</v>
      </c>
      <c r="C69" s="6">
        <v>7000</v>
      </c>
      <c r="D69" s="6">
        <v>7400</v>
      </c>
      <c r="E69" s="6">
        <v>7500</v>
      </c>
      <c r="F69" s="6">
        <v>7500</v>
      </c>
    </row>
    <row r="70" spans="1:6" s="2" customFormat="1" ht="13.5" x14ac:dyDescent="0.25">
      <c r="A70" s="91"/>
      <c r="B70" s="94" t="s">
        <v>1</v>
      </c>
      <c r="C70" s="6">
        <v>100</v>
      </c>
      <c r="D70" s="6">
        <v>100</v>
      </c>
      <c r="E70" s="6">
        <v>0</v>
      </c>
      <c r="F70" s="6">
        <v>0</v>
      </c>
    </row>
    <row r="71" spans="1:6" s="2" customFormat="1" ht="13.5" x14ac:dyDescent="0.25">
      <c r="A71" s="92" t="s">
        <v>78</v>
      </c>
      <c r="B71" s="89" t="s">
        <v>5</v>
      </c>
      <c r="C71" s="6">
        <v>6500</v>
      </c>
      <c r="D71" s="6">
        <v>6500</v>
      </c>
      <c r="E71" s="6">
        <v>7500</v>
      </c>
      <c r="F71" s="6">
        <v>7500</v>
      </c>
    </row>
    <row r="72" spans="1:6" s="2" customFormat="1" ht="13.5" x14ac:dyDescent="0.25">
      <c r="A72" s="92"/>
      <c r="B72" s="95" t="s">
        <v>12</v>
      </c>
      <c r="C72" s="6">
        <v>1000</v>
      </c>
      <c r="D72" s="6">
        <v>1000</v>
      </c>
      <c r="E72" s="6">
        <v>0</v>
      </c>
      <c r="F72" s="6">
        <v>0</v>
      </c>
    </row>
    <row r="73" spans="1:6" s="2" customFormat="1" ht="13.5" x14ac:dyDescent="0.25">
      <c r="A73" s="93" t="s">
        <v>79</v>
      </c>
      <c r="B73" s="90" t="s">
        <v>7</v>
      </c>
      <c r="C73" s="7">
        <v>4000</v>
      </c>
      <c r="D73" s="7">
        <v>5000</v>
      </c>
      <c r="E73" s="7">
        <v>5000</v>
      </c>
      <c r="F73" s="7">
        <v>5000</v>
      </c>
    </row>
    <row r="74" spans="1:6" s="2" customFormat="1" ht="13.5" x14ac:dyDescent="0.25">
      <c r="A74" s="30"/>
      <c r="B74" s="30"/>
      <c r="C74" s="29"/>
      <c r="D74" s="29"/>
      <c r="E74" s="29"/>
      <c r="F74" s="29"/>
    </row>
    <row r="75" spans="1:6" s="2" customFormat="1" ht="13.5" x14ac:dyDescent="0.25">
      <c r="A75" s="50"/>
      <c r="B75" s="50" t="s">
        <v>20</v>
      </c>
      <c r="C75" s="62">
        <f>SUM(C69:C74)</f>
        <v>18600</v>
      </c>
      <c r="D75" s="62">
        <f>SUM(D69:D73)</f>
        <v>20000</v>
      </c>
      <c r="E75" s="62">
        <f>SUM(E69:E74)</f>
        <v>20000</v>
      </c>
      <c r="F75" s="62">
        <f>SUM(F69:F74)</f>
        <v>20000</v>
      </c>
    </row>
    <row r="76" spans="1:6" s="2" customFormat="1" ht="13.5" x14ac:dyDescent="0.25">
      <c r="A76" s="47"/>
      <c r="B76" s="47"/>
      <c r="C76" s="48"/>
      <c r="D76" s="48"/>
      <c r="E76" s="48"/>
      <c r="F76" s="48"/>
    </row>
    <row r="77" spans="1:6" s="2" customFormat="1" x14ac:dyDescent="0.2">
      <c r="A77" s="49" t="s">
        <v>80</v>
      </c>
      <c r="B77" s="49" t="s">
        <v>47</v>
      </c>
      <c r="C77" s="46"/>
      <c r="D77" s="46"/>
      <c r="E77" s="46"/>
      <c r="F77" s="46"/>
    </row>
    <row r="78" spans="1:6" s="2" customFormat="1" ht="13.5" x14ac:dyDescent="0.25">
      <c r="A78" s="30"/>
      <c r="B78" s="30" t="s">
        <v>48</v>
      </c>
      <c r="C78" s="18">
        <v>5000</v>
      </c>
      <c r="D78" s="18">
        <v>5000</v>
      </c>
      <c r="E78" s="18">
        <v>5000</v>
      </c>
      <c r="F78" s="18">
        <v>5000</v>
      </c>
    </row>
    <row r="79" spans="1:6" s="2" customFormat="1" ht="13.5" x14ac:dyDescent="0.25">
      <c r="A79" s="30"/>
      <c r="B79" s="30" t="s">
        <v>49</v>
      </c>
      <c r="C79" s="18">
        <v>5000</v>
      </c>
      <c r="D79" s="18">
        <v>5000</v>
      </c>
      <c r="E79" s="18">
        <v>5000</v>
      </c>
      <c r="F79" s="18">
        <v>5000</v>
      </c>
    </row>
    <row r="80" spans="1:6" s="2" customFormat="1" ht="13.5" x14ac:dyDescent="0.25">
      <c r="A80" s="31"/>
      <c r="B80" s="31"/>
      <c r="C80" s="46"/>
      <c r="D80" s="46"/>
      <c r="E80" s="46"/>
      <c r="F80" s="46"/>
    </row>
    <row r="81" spans="1:6" s="2" customFormat="1" ht="13.5" x14ac:dyDescent="0.25">
      <c r="A81" s="50"/>
      <c r="B81" s="50" t="s">
        <v>20</v>
      </c>
      <c r="C81" s="62">
        <f t="shared" ref="C81:F81" si="4">SUM(C78:C80)</f>
        <v>10000</v>
      </c>
      <c r="D81" s="62">
        <f t="shared" si="4"/>
        <v>10000</v>
      </c>
      <c r="E81" s="62">
        <f t="shared" si="4"/>
        <v>10000</v>
      </c>
      <c r="F81" s="62">
        <f t="shared" si="4"/>
        <v>10000</v>
      </c>
    </row>
    <row r="82" spans="1:6" s="2" customFormat="1" ht="13.5" x14ac:dyDescent="0.25">
      <c r="A82" s="52"/>
      <c r="B82" s="52"/>
      <c r="C82" s="41"/>
      <c r="D82" s="41"/>
      <c r="E82" s="41"/>
      <c r="F82" s="41"/>
    </row>
    <row r="83" spans="1:6" s="2" customFormat="1" ht="16.5" x14ac:dyDescent="0.3">
      <c r="A83" s="67"/>
      <c r="B83" s="67" t="s">
        <v>51</v>
      </c>
      <c r="C83" s="66"/>
      <c r="D83" s="66"/>
      <c r="E83" s="66"/>
      <c r="F83" s="66"/>
    </row>
    <row r="84" spans="1:6" s="2" customFormat="1" ht="13.5" x14ac:dyDescent="0.25">
      <c r="A84" s="64"/>
      <c r="B84" s="64"/>
      <c r="C84" s="65"/>
      <c r="D84" s="65"/>
      <c r="E84" s="65"/>
      <c r="F84" s="65"/>
    </row>
    <row r="85" spans="1:6" s="2" customFormat="1" x14ac:dyDescent="0.2">
      <c r="A85" s="54"/>
      <c r="B85" s="54" t="s">
        <v>50</v>
      </c>
      <c r="C85" s="46"/>
      <c r="D85" s="46"/>
      <c r="E85" s="46"/>
      <c r="F85" s="46"/>
    </row>
    <row r="86" spans="1:6" s="2" customFormat="1" ht="13.5" x14ac:dyDescent="0.25">
      <c r="A86" s="70"/>
      <c r="B86" s="70" t="s">
        <v>16</v>
      </c>
      <c r="C86" s="18">
        <v>37967.56</v>
      </c>
      <c r="D86" s="18">
        <v>37967.56</v>
      </c>
      <c r="E86" s="18">
        <v>38623.839999999997</v>
      </c>
      <c r="F86" s="83">
        <v>38180.78</v>
      </c>
    </row>
    <row r="87" spans="1:6" s="2" customFormat="1" ht="13.5" x14ac:dyDescent="0.25">
      <c r="A87" s="70"/>
      <c r="B87" s="70" t="s">
        <v>39</v>
      </c>
      <c r="C87" s="18">
        <v>5120.88</v>
      </c>
      <c r="D87" s="18">
        <v>5120.88</v>
      </c>
      <c r="E87" s="18">
        <v>5147.2799999999988</v>
      </c>
      <c r="F87" s="83">
        <v>5176.83</v>
      </c>
    </row>
    <row r="88" spans="1:6" s="2" customFormat="1" ht="13.5" x14ac:dyDescent="0.25">
      <c r="A88" s="53"/>
      <c r="B88" s="53"/>
      <c r="C88" s="46"/>
      <c r="D88" s="46"/>
      <c r="E88" s="46"/>
      <c r="F88" s="46"/>
    </row>
    <row r="89" spans="1:6" s="2" customFormat="1" ht="13.5" x14ac:dyDescent="0.25">
      <c r="A89" s="55"/>
      <c r="B89" s="55" t="s">
        <v>20</v>
      </c>
      <c r="C89" s="63">
        <f t="shared" ref="C89:F89" si="5">SUM(C86:C88)</f>
        <v>43088.439999999995</v>
      </c>
      <c r="D89" s="63">
        <f t="shared" si="5"/>
        <v>43088.439999999995</v>
      </c>
      <c r="E89" s="63">
        <f t="shared" si="5"/>
        <v>43771.119999999995</v>
      </c>
      <c r="F89" s="63">
        <f t="shared" si="5"/>
        <v>43357.61</v>
      </c>
    </row>
    <row r="90" spans="1:6" s="2" customFormat="1" x14ac:dyDescent="0.2">
      <c r="B90"/>
      <c r="C90"/>
      <c r="D90"/>
    </row>
    <row r="91" spans="1:6" s="2" customFormat="1" x14ac:dyDescent="0.2">
      <c r="B91" s="11" t="s">
        <v>87</v>
      </c>
      <c r="C91"/>
      <c r="D91"/>
    </row>
    <row r="92" spans="1:6" s="2" customFormat="1" x14ac:dyDescent="0.2">
      <c r="B92"/>
      <c r="C92"/>
      <c r="D92"/>
    </row>
    <row r="93" spans="1:6" s="2" customFormat="1" x14ac:dyDescent="0.2">
      <c r="B93" t="s">
        <v>14</v>
      </c>
      <c r="C93"/>
      <c r="D93"/>
    </row>
    <row r="94" spans="1:6" s="2" customFormat="1" x14ac:dyDescent="0.2">
      <c r="B94"/>
      <c r="C94"/>
      <c r="D94"/>
    </row>
    <row r="95" spans="1:6" s="2" customFormat="1" x14ac:dyDescent="0.2">
      <c r="B95"/>
      <c r="C95"/>
      <c r="D95"/>
    </row>
    <row r="96" spans="1:6" s="2" customFormat="1" x14ac:dyDescent="0.2">
      <c r="B96"/>
      <c r="C96"/>
      <c r="D96"/>
    </row>
    <row r="97" spans="2:4" s="2" customFormat="1" x14ac:dyDescent="0.2">
      <c r="B97"/>
      <c r="C97"/>
      <c r="D97"/>
    </row>
    <row r="98" spans="2:4" s="2" customFormat="1" ht="12.75" customHeight="1" x14ac:dyDescent="0.2">
      <c r="B98"/>
      <c r="C98"/>
      <c r="D98"/>
    </row>
    <row r="99" spans="2:4" s="2" customFormat="1" ht="12.75" customHeight="1" x14ac:dyDescent="0.2">
      <c r="B99"/>
      <c r="C99"/>
      <c r="D99"/>
    </row>
    <row r="100" spans="2:4" s="2" customFormat="1" x14ac:dyDescent="0.2">
      <c r="B100"/>
      <c r="C100"/>
      <c r="D100"/>
    </row>
    <row r="101" spans="2:4" s="2" customFormat="1" x14ac:dyDescent="0.2">
      <c r="B101"/>
      <c r="C101"/>
      <c r="D101"/>
    </row>
    <row r="102" spans="2:4" s="2" customFormat="1" x14ac:dyDescent="0.2">
      <c r="B102"/>
      <c r="C102"/>
      <c r="D102"/>
    </row>
    <row r="103" spans="2:4" s="2" customFormat="1" x14ac:dyDescent="0.2">
      <c r="B103"/>
      <c r="C103"/>
      <c r="D103"/>
    </row>
    <row r="104" spans="2:4" s="2" customFormat="1" x14ac:dyDescent="0.2">
      <c r="B104"/>
      <c r="C104"/>
      <c r="D104"/>
    </row>
    <row r="105" spans="2:4" s="2" customFormat="1" x14ac:dyDescent="0.2">
      <c r="B105"/>
      <c r="C105"/>
      <c r="D105"/>
    </row>
    <row r="106" spans="2:4" s="2" customFormat="1" x14ac:dyDescent="0.2">
      <c r="B106"/>
      <c r="C106"/>
      <c r="D106"/>
    </row>
    <row r="107" spans="2:4" s="2" customFormat="1" x14ac:dyDescent="0.2">
      <c r="B107"/>
      <c r="C107"/>
      <c r="D107"/>
    </row>
    <row r="108" spans="2:4" s="2" customFormat="1" x14ac:dyDescent="0.2">
      <c r="B108"/>
      <c r="C108"/>
      <c r="D108"/>
    </row>
    <row r="109" spans="2:4" s="2" customFormat="1" x14ac:dyDescent="0.2">
      <c r="B109"/>
      <c r="C109"/>
      <c r="D109"/>
    </row>
    <row r="110" spans="2:4" s="2" customFormat="1" x14ac:dyDescent="0.2">
      <c r="B110"/>
      <c r="C110"/>
      <c r="D110"/>
    </row>
    <row r="111" spans="2:4" s="2" customFormat="1" x14ac:dyDescent="0.2">
      <c r="B111"/>
      <c r="C111"/>
      <c r="D111"/>
    </row>
    <row r="112" spans="2:4" s="2" customFormat="1" x14ac:dyDescent="0.2">
      <c r="B112"/>
      <c r="C112"/>
      <c r="D112"/>
    </row>
    <row r="113" spans="2:4" s="2" customFormat="1" x14ac:dyDescent="0.2">
      <c r="B113"/>
      <c r="C113"/>
      <c r="D113"/>
    </row>
    <row r="114" spans="2:4" s="2" customFormat="1" x14ac:dyDescent="0.2">
      <c r="B114"/>
      <c r="C114"/>
      <c r="D114"/>
    </row>
    <row r="115" spans="2:4" s="2" customFormat="1" x14ac:dyDescent="0.2">
      <c r="B115"/>
      <c r="C115"/>
      <c r="D115"/>
    </row>
    <row r="116" spans="2:4" s="2" customFormat="1" x14ac:dyDescent="0.2">
      <c r="B116"/>
      <c r="C116"/>
      <c r="D116"/>
    </row>
    <row r="117" spans="2:4" s="2" customFormat="1" x14ac:dyDescent="0.2">
      <c r="B117"/>
      <c r="C117"/>
      <c r="D117"/>
    </row>
    <row r="118" spans="2:4" s="2" customFormat="1" x14ac:dyDescent="0.2">
      <c r="B118"/>
      <c r="C118"/>
      <c r="D118"/>
    </row>
    <row r="119" spans="2:4" s="2" customFormat="1" x14ac:dyDescent="0.2">
      <c r="B119"/>
      <c r="C119"/>
      <c r="D119"/>
    </row>
    <row r="120" spans="2:4" s="2" customFormat="1" x14ac:dyDescent="0.2">
      <c r="B120"/>
      <c r="C120"/>
      <c r="D120"/>
    </row>
    <row r="121" spans="2:4" s="2" customFormat="1" x14ac:dyDescent="0.2">
      <c r="B121"/>
      <c r="C121"/>
      <c r="D121"/>
    </row>
    <row r="122" spans="2:4" s="2" customFormat="1" x14ac:dyDescent="0.2">
      <c r="B122"/>
      <c r="C122"/>
      <c r="D122"/>
    </row>
    <row r="123" spans="2:4" s="2" customFormat="1" ht="12.75" customHeight="1" x14ac:dyDescent="0.2">
      <c r="B123"/>
      <c r="C123"/>
      <c r="D123"/>
    </row>
    <row r="124" spans="2:4" s="2" customFormat="1" x14ac:dyDescent="0.2">
      <c r="B124"/>
      <c r="C124"/>
      <c r="D124"/>
    </row>
    <row r="125" spans="2:4" s="2" customFormat="1" x14ac:dyDescent="0.2">
      <c r="B125"/>
      <c r="C125"/>
      <c r="D125"/>
    </row>
    <row r="126" spans="2:4" s="2" customFormat="1" x14ac:dyDescent="0.2">
      <c r="B126"/>
      <c r="C126"/>
      <c r="D126"/>
    </row>
    <row r="127" spans="2:4" s="2" customFormat="1" x14ac:dyDescent="0.2">
      <c r="B127"/>
      <c r="C127"/>
      <c r="D127"/>
    </row>
    <row r="128" spans="2:4" s="2" customFormat="1" x14ac:dyDescent="0.2">
      <c r="B128"/>
      <c r="C128"/>
      <c r="D128"/>
    </row>
    <row r="129" spans="2:4" s="2" customFormat="1" x14ac:dyDescent="0.2">
      <c r="B129"/>
      <c r="C129"/>
      <c r="D129"/>
    </row>
    <row r="130" spans="2:4" s="2" customFormat="1" x14ac:dyDescent="0.2">
      <c r="B130"/>
      <c r="C130"/>
      <c r="D130"/>
    </row>
    <row r="131" spans="2:4" s="2" customFormat="1" x14ac:dyDescent="0.2">
      <c r="B131"/>
      <c r="C131"/>
      <c r="D131"/>
    </row>
    <row r="132" spans="2:4" s="2" customFormat="1" x14ac:dyDescent="0.2">
      <c r="B132"/>
      <c r="C132"/>
      <c r="D132"/>
    </row>
    <row r="133" spans="2:4" s="2" customFormat="1" x14ac:dyDescent="0.2">
      <c r="B133"/>
      <c r="C133"/>
      <c r="D133"/>
    </row>
    <row r="134" spans="2:4" s="2" customFormat="1" x14ac:dyDescent="0.2">
      <c r="B134"/>
      <c r="C134"/>
      <c r="D134"/>
    </row>
    <row r="135" spans="2:4" s="2" customFormat="1" x14ac:dyDescent="0.2">
      <c r="B135"/>
      <c r="C135"/>
      <c r="D135"/>
    </row>
    <row r="136" spans="2:4" s="2" customFormat="1" x14ac:dyDescent="0.2">
      <c r="B136"/>
      <c r="C136"/>
      <c r="D136"/>
    </row>
    <row r="137" spans="2:4" s="2" customFormat="1" x14ac:dyDescent="0.2">
      <c r="B137"/>
      <c r="C137"/>
      <c r="D137"/>
    </row>
  </sheetData>
  <pageMargins left="0.41" right="0.31496062992125984" top="0.43307086614173229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List3</vt:lpstr>
      <vt:lpstr>List3!Področje_tiskanja</vt:lpstr>
      <vt:lpstr>List3!Tiskanje_naslovov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Urška</dc:creator>
  <cp:lastModifiedBy>Petra Žvan</cp:lastModifiedBy>
  <cp:lastPrinted>2022-09-12T10:26:23Z</cp:lastPrinted>
  <dcterms:created xsi:type="dcterms:W3CDTF">2013-01-15T11:23:51Z</dcterms:created>
  <dcterms:modified xsi:type="dcterms:W3CDTF">2022-09-12T10:26:30Z</dcterms:modified>
</cp:coreProperties>
</file>