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730" windowHeight="11760"/>
  </bookViews>
  <sheets>
    <sheet name="rekapitulacija" sheetId="1" r:id="rId1"/>
    <sheet name="List3" sheetId="3" r:id="rId2"/>
  </sheets>
  <externalReferences>
    <externalReference r:id="rId3"/>
    <externalReference r:id="rId4"/>
    <externalReference r:id="rId5"/>
  </externalReferences>
  <definedNames>
    <definedName name="_Toc296107928" localSheetId="0">rekapitulacija!$B$7</definedName>
    <definedName name="_Toc296107929" localSheetId="0">rekapitulacija!$A$9</definedName>
    <definedName name="_xlnm.Print_Area" localSheetId="0">rekapitulacija!$A$1:$C$39</definedName>
  </definedNames>
  <calcPr calcId="114210"/>
</workbook>
</file>

<file path=xl/calcChain.xml><?xml version="1.0" encoding="utf-8"?>
<calcChain xmlns="http://schemas.openxmlformats.org/spreadsheetml/2006/main">
  <c r="C30" i="1"/>
  <c r="C23"/>
  <c r="C21"/>
  <c r="C19"/>
  <c r="C17"/>
  <c r="C15"/>
  <c r="C24"/>
  <c r="C28"/>
  <c r="C32"/>
</calcChain>
</file>

<file path=xl/sharedStrings.xml><?xml version="1.0" encoding="utf-8"?>
<sst xmlns="http://schemas.openxmlformats.org/spreadsheetml/2006/main" count="21" uniqueCount="21">
  <si>
    <t>(ponudnik)</t>
  </si>
  <si>
    <t xml:space="preserve">PREDRAČUN ŠT. __________________ </t>
  </si>
  <si>
    <t xml:space="preserve">V skladu s pogoji predmetnega javnega naročila ponujamo izvedbo celotnih razpisanih del, po popisu del: </t>
  </si>
  <si>
    <t>SKUPNA REKAPITULACIJA</t>
  </si>
  <si>
    <t>Vrednost (v €)</t>
  </si>
  <si>
    <t xml:space="preserve">DDV </t>
  </si>
  <si>
    <t xml:space="preserve">POGODBENA VREDNOST SKUPAJ </t>
  </si>
  <si>
    <t>POGLAVJE 4</t>
  </si>
  <si>
    <t>(žig)</t>
  </si>
  <si>
    <t>(ime in priimek osebe, pooblaščene za podpisovanje v imenu ponudnika)</t>
  </si>
  <si>
    <t>Kraj in datum</t>
  </si>
  <si>
    <t>(podpis)</t>
  </si>
  <si>
    <t>SKUPAJ VREDNOST S POPUSTOM</t>
  </si>
  <si>
    <t>EVENTUELNI POPUST  _______%</t>
  </si>
  <si>
    <t>Projekt: IZGRADNJA PRIZIDKA K OSNOVNI ŠOLI ŽIROVNICA</t>
  </si>
  <si>
    <t>A. GRADBENA DELA</t>
  </si>
  <si>
    <t>B. STROJNO INSTALACIJSKA DELA</t>
  </si>
  <si>
    <t>C. ELEKTRO INSTALACIJSKA DELA</t>
  </si>
  <si>
    <t>D. NEPREDVIDENA DELAV VIŠIN 4% OD PONUDBENE VRENOSTI (A+B+C)</t>
  </si>
  <si>
    <t>E. PROJEKTANTSKI NADZOR IN IZDELAVA PID PROJEKTNE DOKUMENTACIJE ZA OBSEG GRADBENO OBRTNIŠKIH IN INSTALACIJSKIH DEL, ELEKTRO IN STROJNA DELA, V VIŠINI 1,05% PONUDBENE VREDNOSTI (A+B+C)</t>
  </si>
  <si>
    <t>SKUPAJ (A-E)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</si>
</sst>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0"/>
      <color indexed="8"/>
      <name val="Tahoma"/>
      <family val="2"/>
      <charset val="238"/>
    </font>
    <font>
      <sz val="12"/>
      <color indexed="8"/>
      <name val="Times New Roman"/>
      <family val="1"/>
      <charset val="238"/>
    </font>
    <font>
      <b/>
      <sz val="10"/>
      <color indexed="8"/>
      <name val="Tahoma"/>
      <family val="2"/>
      <charset val="238"/>
    </font>
    <font>
      <b/>
      <sz val="12"/>
      <color indexed="8"/>
      <name val="Tahoma"/>
      <family val="2"/>
      <charset val="238"/>
    </font>
    <font>
      <sz val="5"/>
      <name val="Courier New CE"/>
      <family val="3"/>
      <charset val="238"/>
    </font>
    <font>
      <sz val="1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" fontId="6" fillId="0" borderId="0">
      <alignment vertical="top"/>
      <protection hidden="1"/>
    </xf>
  </cellStyleXfs>
  <cellXfs count="40">
    <xf numFmtId="0" fontId="0" fillId="0" borderId="0" xfId="0"/>
    <xf numFmtId="0" fontId="2" fillId="0" borderId="0" xfId="0" applyFont="1" applyAlignment="1">
      <alignment horizontal="center" vertical="top"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justify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/>
    <xf numFmtId="4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right" wrapText="1"/>
    </xf>
    <xf numFmtId="4" fontId="5" fillId="2" borderId="1" xfId="0" applyNumberFormat="1" applyFont="1" applyFill="1" applyBorder="1" applyAlignment="1">
      <alignment horizontal="right"/>
    </xf>
    <xf numFmtId="0" fontId="2" fillId="0" borderId="2" xfId="0" applyFont="1" applyBorder="1" applyAlignment="1">
      <alignment horizontal="justify" vertical="top" wrapText="1"/>
    </xf>
    <xf numFmtId="0" fontId="1" fillId="0" borderId="0" xfId="0" applyFont="1" applyAlignment="1">
      <alignment horizontal="right"/>
    </xf>
    <xf numFmtId="4" fontId="5" fillId="3" borderId="3" xfId="0" applyNumberFormat="1" applyFont="1" applyFill="1" applyBorder="1" applyAlignment="1">
      <alignment horizontal="right" wrapText="1"/>
    </xf>
    <xf numFmtId="0" fontId="2" fillId="0" borderId="0" xfId="0" applyFont="1" applyAlignment="1">
      <alignment horizontal="justify" vertical="top" wrapText="1"/>
    </xf>
    <xf numFmtId="4" fontId="0" fillId="0" borderId="0" xfId="0" applyNumberFormat="1"/>
    <xf numFmtId="4" fontId="7" fillId="0" borderId="0" xfId="0" applyNumberFormat="1" applyFont="1" applyFill="1" applyBorder="1" applyAlignment="1">
      <alignment horizontal="justify" vertical="top" wrapText="1"/>
    </xf>
    <xf numFmtId="0" fontId="2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3" borderId="7" xfId="0" applyFont="1" applyFill="1" applyBorder="1" applyAlignment="1">
      <alignment horizontal="left" wrapText="1"/>
    </xf>
    <xf numFmtId="0" fontId="4" fillId="3" borderId="3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0" fontId="4" fillId="0" borderId="1" xfId="0" applyFont="1" applyBorder="1" applyAlignment="1">
      <alignment horizontal="center" vertical="top" wrapText="1"/>
    </xf>
    <xf numFmtId="0" fontId="0" fillId="0" borderId="1" xfId="0" applyBorder="1"/>
    <xf numFmtId="0" fontId="4" fillId="0" borderId="1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justify" vertical="top" wrapText="1"/>
    </xf>
    <xf numFmtId="0" fontId="2" fillId="0" borderId="6" xfId="0" applyFont="1" applyBorder="1" applyAlignment="1">
      <alignment horizontal="justify" vertical="top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justify" wrapText="1"/>
    </xf>
    <xf numFmtId="0" fontId="4" fillId="0" borderId="1" xfId="0" applyFont="1" applyBorder="1" applyAlignment="1">
      <alignment horizontal="left" wrapText="1"/>
    </xf>
    <xf numFmtId="0" fontId="2" fillId="0" borderId="0" xfId="0" applyFont="1" applyAlignment="1">
      <alignment horizontal="justify" vertical="top" wrapText="1"/>
    </xf>
    <xf numFmtId="0" fontId="4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</cellXfs>
  <cellStyles count="2">
    <cellStyle name="Normal" xfId="0" builtinId="0"/>
    <cellStyle name="Pomoc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2-01_POGLAVJE%204_Popis%20del_gradbena%20del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2-03_POGLAVJE%204_Popis%20del_elektro%20instalacij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02-02_POGLAVJE%204_Popis%20del_strojna%20del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Š ŽIROVNICA"/>
    </sheetNames>
    <sheetDataSet>
      <sheetData sheetId="0">
        <row r="37">
          <cell r="F37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apa 4_1_razsvetljava in moč"/>
      <sheetName val="Mapa 4_2 tehnična zaščita "/>
      <sheetName val="REKAPITULACIJA"/>
    </sheetNames>
    <sheetDataSet>
      <sheetData sheetId="0"/>
      <sheetData sheetId="1"/>
      <sheetData sheetId="2">
        <row r="12">
          <cell r="F12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VODOVOD"/>
      <sheetName val="OGREVANJE"/>
      <sheetName val="PREZRAČEVANJE"/>
      <sheetName val="List2"/>
      <sheetName val="HLAJENJE"/>
      <sheetName val="REKAPITULACIJA"/>
      <sheetName val="List1"/>
    </sheetNames>
    <sheetDataSet>
      <sheetData sheetId="0"/>
      <sheetData sheetId="1"/>
      <sheetData sheetId="2"/>
      <sheetData sheetId="3"/>
      <sheetData sheetId="4"/>
      <sheetData sheetId="5">
        <row r="8">
          <cell r="E8">
            <v>0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E39"/>
  <sheetViews>
    <sheetView tabSelected="1" topLeftCell="A13" workbookViewId="0">
      <selection activeCell="F27" sqref="F27"/>
    </sheetView>
  </sheetViews>
  <sheetFormatPr defaultColWidth="28.42578125" defaultRowHeight="15"/>
  <cols>
    <col min="1" max="1" width="37.140625" customWidth="1"/>
    <col min="2" max="2" width="13.42578125" customWidth="1"/>
    <col min="3" max="3" width="28.5703125" customWidth="1"/>
    <col min="4" max="4" width="5.140625" customWidth="1"/>
  </cols>
  <sheetData>
    <row r="1" spans="1:5">
      <c r="C1" s="12" t="s">
        <v>7</v>
      </c>
    </row>
    <row r="2" spans="1:5">
      <c r="A2" s="11"/>
    </row>
    <row r="3" spans="1:5">
      <c r="A3" s="27"/>
    </row>
    <row r="4" spans="1:5">
      <c r="A4" s="26"/>
    </row>
    <row r="5" spans="1:5">
      <c r="A5" s="1" t="s">
        <v>0</v>
      </c>
    </row>
    <row r="6" spans="1:5" ht="15.75">
      <c r="A6" s="2"/>
    </row>
    <row r="7" spans="1:5" ht="15.75">
      <c r="A7" s="2"/>
      <c r="B7" s="3" t="s">
        <v>1</v>
      </c>
    </row>
    <row r="9" spans="1:5" ht="26.25" customHeight="1">
      <c r="A9" s="29" t="s">
        <v>14</v>
      </c>
      <c r="B9" s="29"/>
      <c r="C9" s="29"/>
    </row>
    <row r="10" spans="1:5">
      <c r="A10" s="34"/>
      <c r="B10" s="34"/>
      <c r="C10" s="34"/>
    </row>
    <row r="11" spans="1:5" ht="29.25" customHeight="1">
      <c r="A11" s="28" t="s">
        <v>2</v>
      </c>
      <c r="B11" s="28"/>
      <c r="C11" s="28"/>
    </row>
    <row r="12" spans="1:5">
      <c r="A12" s="17"/>
      <c r="B12" s="17"/>
      <c r="C12" s="17"/>
    </row>
    <row r="13" spans="1:5">
      <c r="A13" s="18" t="s">
        <v>3</v>
      </c>
      <c r="B13" s="18"/>
      <c r="C13" s="5" t="s">
        <v>4</v>
      </c>
    </row>
    <row r="14" spans="1:5">
      <c r="A14" s="22"/>
      <c r="B14" s="23"/>
      <c r="C14" s="6"/>
    </row>
    <row r="15" spans="1:5" ht="16.5" customHeight="1">
      <c r="A15" s="30" t="s">
        <v>15</v>
      </c>
      <c r="B15" s="30"/>
      <c r="C15" s="7">
        <f>'[1]OŠ ŽIROVNICA'!$F$37</f>
        <v>0</v>
      </c>
      <c r="E15" s="15"/>
    </row>
    <row r="16" spans="1:5" ht="15.75">
      <c r="A16" s="39"/>
      <c r="B16" s="39"/>
      <c r="C16" s="8"/>
      <c r="E16" s="15"/>
    </row>
    <row r="17" spans="1:5" ht="18.75" customHeight="1">
      <c r="A17" s="32" t="s">
        <v>16</v>
      </c>
      <c r="B17" s="33"/>
      <c r="C17" s="7">
        <f>[2]REKAPITULACIJA!$F$12</f>
        <v>0</v>
      </c>
      <c r="E17" s="15"/>
    </row>
    <row r="18" spans="1:5" ht="11.25" customHeight="1">
      <c r="A18" s="32"/>
      <c r="B18" s="33"/>
      <c r="C18" s="7"/>
      <c r="E18" s="15"/>
    </row>
    <row r="19" spans="1:5" ht="16.5" customHeight="1">
      <c r="A19" s="32" t="s">
        <v>17</v>
      </c>
      <c r="B19" s="33"/>
      <c r="C19" s="7">
        <f>[3]REKAPITULACIJA!$E$8</f>
        <v>0</v>
      </c>
      <c r="E19" s="15"/>
    </row>
    <row r="20" spans="1:5" ht="11.25" customHeight="1">
      <c r="A20" s="37"/>
      <c r="B20" s="38"/>
      <c r="C20" s="7"/>
      <c r="E20" s="16"/>
    </row>
    <row r="21" spans="1:5" ht="32.25" customHeight="1">
      <c r="A21" s="32" t="s">
        <v>18</v>
      </c>
      <c r="B21" s="33"/>
      <c r="C21" s="7">
        <f>SUM(C15:C19)*4%</f>
        <v>0</v>
      </c>
      <c r="E21" s="16"/>
    </row>
    <row r="22" spans="1:5" ht="16.5" customHeight="1">
      <c r="A22" s="37"/>
      <c r="B22" s="38"/>
      <c r="C22" s="7"/>
      <c r="E22" s="16"/>
    </row>
    <row r="23" spans="1:5" ht="76.5" customHeight="1">
      <c r="A23" s="35" t="s">
        <v>19</v>
      </c>
      <c r="B23" s="36"/>
      <c r="C23" s="7">
        <f>SUM(C15:C21)*1.05%</f>
        <v>0</v>
      </c>
      <c r="E23" s="16"/>
    </row>
    <row r="24" spans="1:5" ht="15.75">
      <c r="A24" s="21" t="s">
        <v>20</v>
      </c>
      <c r="B24" s="21"/>
      <c r="C24" s="10">
        <f>SUM(C15:C20)</f>
        <v>0</v>
      </c>
      <c r="E24" s="16"/>
    </row>
    <row r="25" spans="1:5" ht="11.25" customHeight="1">
      <c r="A25" s="24"/>
      <c r="B25" s="24"/>
      <c r="C25" s="8"/>
      <c r="E25" s="16"/>
    </row>
    <row r="26" spans="1:5" ht="15.75">
      <c r="A26" s="30" t="s">
        <v>13</v>
      </c>
      <c r="B26" s="30"/>
      <c r="C26" s="10"/>
      <c r="E26" s="16"/>
    </row>
    <row r="27" spans="1:5" ht="10.5" customHeight="1">
      <c r="A27" s="24"/>
      <c r="B27" s="24"/>
      <c r="C27" s="8"/>
      <c r="E27" s="16"/>
    </row>
    <row r="28" spans="1:5" ht="15.75">
      <c r="A28" s="21" t="s">
        <v>12</v>
      </c>
      <c r="B28" s="21"/>
      <c r="C28" s="10">
        <f>C24-C26</f>
        <v>0</v>
      </c>
      <c r="E28" s="16"/>
    </row>
    <row r="29" spans="1:5" ht="12" customHeight="1">
      <c r="A29" s="24"/>
      <c r="B29" s="24"/>
      <c r="C29" s="8"/>
    </row>
    <row r="30" spans="1:5" ht="15.75">
      <c r="A30" s="30" t="s">
        <v>5</v>
      </c>
      <c r="B30" s="30"/>
      <c r="C30" s="7">
        <f>C28*22%</f>
        <v>0</v>
      </c>
    </row>
    <row r="31" spans="1:5" ht="12.75" customHeight="1">
      <c r="A31" s="24"/>
      <c r="B31" s="24"/>
      <c r="C31" s="9"/>
    </row>
    <row r="32" spans="1:5" ht="16.5" thickBot="1">
      <c r="A32" s="19" t="s">
        <v>6</v>
      </c>
      <c r="B32" s="20"/>
      <c r="C32" s="13">
        <f>C28+C30</f>
        <v>0</v>
      </c>
    </row>
    <row r="33" spans="1:3">
      <c r="A33" s="4"/>
    </row>
    <row r="34" spans="1:3">
      <c r="A34" s="31"/>
      <c r="B34" s="31"/>
      <c r="C34" s="25"/>
    </row>
    <row r="35" spans="1:3">
      <c r="A35" s="31"/>
      <c r="B35" s="31"/>
      <c r="C35" s="26"/>
    </row>
    <row r="36" spans="1:3" ht="38.25">
      <c r="A36" s="14"/>
      <c r="B36" s="1" t="s">
        <v>8</v>
      </c>
      <c r="C36" s="1" t="s">
        <v>9</v>
      </c>
    </row>
    <row r="37" spans="1:3">
      <c r="A37" s="25"/>
      <c r="B37" s="31"/>
      <c r="C37" s="25"/>
    </row>
    <row r="38" spans="1:3">
      <c r="A38" s="26"/>
      <c r="B38" s="31"/>
      <c r="C38" s="26"/>
    </row>
    <row r="39" spans="1:3">
      <c r="A39" s="14" t="s">
        <v>10</v>
      </c>
      <c r="B39" s="14"/>
      <c r="C39" s="1" t="s">
        <v>11</v>
      </c>
    </row>
  </sheetData>
  <protectedRanges>
    <protectedRange sqref="A33:C40" name="Obseg3"/>
    <protectedRange sqref="A26:C26" name="Obseg2"/>
    <protectedRange sqref="A3:C12" name="Obseg1"/>
  </protectedRanges>
  <mergeCells count="31">
    <mergeCell ref="A28:B28"/>
    <mergeCell ref="A22:B22"/>
    <mergeCell ref="A26:B26"/>
    <mergeCell ref="A16:B16"/>
    <mergeCell ref="A37:A38"/>
    <mergeCell ref="B37:B38"/>
    <mergeCell ref="A29:B29"/>
    <mergeCell ref="A30:B30"/>
    <mergeCell ref="A31:B31"/>
    <mergeCell ref="A18:B18"/>
    <mergeCell ref="A20:B20"/>
    <mergeCell ref="C37:C38"/>
    <mergeCell ref="A3:A4"/>
    <mergeCell ref="A11:C11"/>
    <mergeCell ref="A9:C9"/>
    <mergeCell ref="A15:B15"/>
    <mergeCell ref="A34:A35"/>
    <mergeCell ref="B34:B35"/>
    <mergeCell ref="C34:C35"/>
    <mergeCell ref="A17:B17"/>
    <mergeCell ref="A10:C10"/>
    <mergeCell ref="A12:C12"/>
    <mergeCell ref="A13:B13"/>
    <mergeCell ref="A32:B32"/>
    <mergeCell ref="A24:B24"/>
    <mergeCell ref="A14:B14"/>
    <mergeCell ref="A25:B25"/>
    <mergeCell ref="A27:B27"/>
    <mergeCell ref="A19:B19"/>
    <mergeCell ref="A23:B23"/>
    <mergeCell ref="A21:B21"/>
  </mergeCells>
  <phoneticPr fontId="0" type="noConversion"/>
  <pageMargins left="0.98425196850393704" right="0.98425196850393704" top="0.98425196850393704" bottom="0.98425196850393704" header="0.51181102362204722" footer="0.51181102362204722"/>
  <pageSetup paperSize="9" orientation="portrait" horizontalDpi="300" verticalDpi="300" r:id="rId1"/>
  <headerFooter>
    <oddFooter>&amp;L&amp;8Razpisna dokumentacija - gradnje: POGLAVJE 4&amp;R&amp;8&amp;P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rekapitulacija</vt:lpstr>
      <vt:lpstr>List3</vt:lpstr>
      <vt:lpstr>rekapitulacija!_Toc296107928</vt:lpstr>
      <vt:lpstr>rekapitulacija!_Toc296107929</vt:lpstr>
      <vt:lpstr>rekapitulacija!Print_Area</vt:lpstr>
    </vt:vector>
  </TitlesOfParts>
  <Company>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Asna</cp:lastModifiedBy>
  <cp:lastPrinted>2013-12-22T18:29:20Z</cp:lastPrinted>
  <dcterms:created xsi:type="dcterms:W3CDTF">2011-11-23T23:28:16Z</dcterms:created>
  <dcterms:modified xsi:type="dcterms:W3CDTF">2014-01-06T08:17:04Z</dcterms:modified>
</cp:coreProperties>
</file>