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uzana\MOJI DOKUMENTI\OBČINA 2022\VELIKA JN\JN ZAMENJAVA KRITINE\RAZPISNA DOKUMENTACIJA\"/>
    </mc:Choice>
  </mc:AlternateContent>
  <xr:revisionPtr revIDLastSave="0" documentId="8_{1706A252-4957-49EF-AFD0-2A58122BD293}" xr6:coauthVersionLast="47" xr6:coauthVersionMax="47" xr10:uidLastSave="{00000000-0000-0000-0000-000000000000}"/>
  <bookViews>
    <workbookView xWindow="-120" yWindow="-120" windowWidth="29040" windowHeight="15840" activeTab="3" xr2:uid="{6269E94D-C28C-47CB-9DD1-0E370C60CD9B}"/>
  </bookViews>
  <sheets>
    <sheet name="Rekapitulacija" sheetId="1" r:id="rId1"/>
    <sheet name="Splošne zahteve" sheetId="2" r:id="rId2"/>
    <sheet name="Pripravljalna dela" sheetId="3" r:id="rId3"/>
    <sheet name="Krovsko-kleparska dela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F21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6" i="4"/>
  <c r="F9" i="3"/>
  <c r="F5" i="3"/>
  <c r="F6" i="3"/>
  <c r="F7" i="3"/>
  <c r="F8" i="3"/>
  <c r="F4" i="3"/>
</calcChain>
</file>

<file path=xl/sharedStrings.xml><?xml version="1.0" encoding="utf-8"?>
<sst xmlns="http://schemas.openxmlformats.org/spreadsheetml/2006/main" count="91" uniqueCount="70">
  <si>
    <t xml:space="preserve">Splošne zahteve in določila </t>
  </si>
  <si>
    <t>1.</t>
  </si>
  <si>
    <t>Izvajalec del mora pri izdelavi ponudbe in pri izvajanju del upoštevati vsa spločna določila in zakonodajo veljavno v RS. Dela je potrebno izvajati po določilih veljavnih tehničnih predpisih za izvajanje. Vsi materiali za vgradnjo morajo biti ustrezno certificirani skladno z zakonom o gradbenih proizvodih in morajo ustrezati merodajnim standardom SIST in EN.</t>
  </si>
  <si>
    <t>2.</t>
  </si>
  <si>
    <t>Za vse vgrajene materiale mora izvajalec del predložiti dokumentacijo (izjave, certifikati, meritve....)</t>
  </si>
  <si>
    <t>3.</t>
  </si>
  <si>
    <t>4.</t>
  </si>
  <si>
    <t>5.</t>
  </si>
  <si>
    <t>V enotnih cenah morajo biti zajeti tudi naslednji stroški:</t>
  </si>
  <si>
    <t>6.</t>
  </si>
  <si>
    <t>7.</t>
  </si>
  <si>
    <t>ves potreben material z dobavo, transporti in vgrajevanjem,</t>
  </si>
  <si>
    <t>8.</t>
  </si>
  <si>
    <t>izvedba dela po popisu iz postavke in načrtu,</t>
  </si>
  <si>
    <t>9.</t>
  </si>
  <si>
    <t>zavarovanja gradbišča,</t>
  </si>
  <si>
    <t>začasne in stalne deponije in pripadajoči transporti,</t>
  </si>
  <si>
    <t>sortiranje odpadkov na gradbišču (gradbiščni odpadki in odpadki od rušenja), stroški nakladanja, odvoza na registrirano stalno deponijo ter plačilo stroškov deponije in taks (če v postavki ni drugače določeno)</t>
  </si>
  <si>
    <t>A.</t>
  </si>
  <si>
    <t>GRADBENA DELA</t>
  </si>
  <si>
    <t>I.</t>
  </si>
  <si>
    <t>kpl</t>
  </si>
  <si>
    <t>SKUPAJ PRIPRAVLJALNA DELA</t>
  </si>
  <si>
    <t>II.</t>
  </si>
  <si>
    <t>m2</t>
  </si>
  <si>
    <t>kos</t>
  </si>
  <si>
    <t>SKUPAJ KROVSKO KLEPARSKA DELA</t>
  </si>
  <si>
    <t>POPIS DEL</t>
  </si>
  <si>
    <t>OBJEKT :</t>
  </si>
  <si>
    <t xml:space="preserve"> 
</t>
  </si>
  <si>
    <t>INVESTITOR :</t>
  </si>
  <si>
    <t>DATUM :</t>
  </si>
  <si>
    <t>SKUPNA REKAPITULACIJA DEL</t>
  </si>
  <si>
    <t>Skupaj brez DDV</t>
  </si>
  <si>
    <t>APRIL 2022</t>
  </si>
  <si>
    <t>OBČINA ROGATEC</t>
  </si>
  <si>
    <t>POT K RIBNIKU 4</t>
  </si>
  <si>
    <t>3252 ROGATEC</t>
  </si>
  <si>
    <t>ureditev gradbišča, postavitev gradbiščne table, postavitev zaščitne ograje ter ostala pripravljalna dela s potrebnim materialom, ki niso posebej specificirana ter dnevno čiščenje gradbišča</t>
  </si>
  <si>
    <t xml:space="preserve">PRIPRAVLJALNA DELA  </t>
  </si>
  <si>
    <t>Stroški ureditve in organizacije gradbišča in izvajanje skupnih ukrepov za zagotravljanje varnosti in zdravja pri delu (izdelava varnostnega načrta za gradbišče, imenovanje koordinatorja), ureditev dostopnih poti in zavarovanje gradbišča z ograjo, postavitev kontejnerja in skladišč, ureditev začasnih deponij, izvedba začasnih instalacijskih priklopov za gradbiščne potrebe (elektrika, voda)</t>
  </si>
  <si>
    <t>Demontaža vseh kleparskih izdelkov, vključno z odvozom</t>
  </si>
  <si>
    <t>m</t>
  </si>
  <si>
    <t>Demontaža strelovoda z zlaganjem na začasno deponijo</t>
  </si>
  <si>
    <t xml:space="preserve">KROVSKO KLEPARSKA DELA  </t>
  </si>
  <si>
    <t>Demontaža strešne kritine in odvoz</t>
  </si>
  <si>
    <t>Demontaža kupol in zakritje lukenj z osb ploščami</t>
  </si>
  <si>
    <t>Kompletna dobava, transport in montaža strešne profilirane trapezne pločevine s protikondenčnim obrizgom, s pritrdilnim in veznim materialom. Izdelava in montaža po razviti površini. Debelna proti kondečnega obrizga iz poliuretana 3 cm, debelina pocinkane pločevine 0,5 mm.</t>
  </si>
  <si>
    <t xml:space="preserve">Dobava in montaža obrob kupol </t>
  </si>
  <si>
    <t>Obdelava kupol z gumo EPDM</t>
  </si>
  <si>
    <t>Dobava in montaža čelnih obrob</t>
  </si>
  <si>
    <t>Dobava in montaža linijskih snegolovov</t>
  </si>
  <si>
    <t>Dobava in montaža odkapnih obrob</t>
  </si>
  <si>
    <t>Obdelava odduhov</t>
  </si>
  <si>
    <t>Obdelava ventilatorjev z gumo EPDM</t>
  </si>
  <si>
    <t xml:space="preserve">Dobava in montaža gume EPDM v koritih </t>
  </si>
  <si>
    <t>Montaže gume EPDM nad prehodom v telovadnico</t>
  </si>
  <si>
    <t>Dobava in montaža pločevinaste fasade</t>
  </si>
  <si>
    <t>Dobava in montaža zidnih obrob (na kupolah in dvignjenih delih strehe in ventilatorjih )</t>
  </si>
  <si>
    <t>Montaža demontiranega strelovoda z izvedbo ustreznih meritev</t>
  </si>
  <si>
    <t>Dobava in montaža pokrivnih obrob svetlobnih kupol od slemena do kupole</t>
  </si>
  <si>
    <t>DDV</t>
  </si>
  <si>
    <t>Skupaj z DDV</t>
  </si>
  <si>
    <t>Obnova strehe na matični šoli VIZ OŠ Rogatec</t>
  </si>
  <si>
    <t>EM</t>
  </si>
  <si>
    <t>količina</t>
  </si>
  <si>
    <t>cena/enoto</t>
  </si>
  <si>
    <t>vrednost</t>
  </si>
  <si>
    <t>Pripravljalna dela</t>
  </si>
  <si>
    <t>Krovsko kleparska 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</si>
</sst>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;[Red]#,##0.00"/>
    <numFmt numFmtId="166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 applyFill="0" applyBorder="0"/>
    <xf numFmtId="0" fontId="7" fillId="0" borderId="0"/>
  </cellStyleXfs>
  <cellXfs count="88">
    <xf numFmtId="0" fontId="0" fillId="0" borderId="0" xfId="0"/>
    <xf numFmtId="0" fontId="3" fillId="0" borderId="0" xfId="1" applyFont="1" applyAlignment="1">
      <alignment vertical="top"/>
    </xf>
    <xf numFmtId="4" fontId="4" fillId="0" borderId="0" xfId="1" applyNumberFormat="1" applyFont="1" applyAlignment="1">
      <alignment vertical="top"/>
    </xf>
    <xf numFmtId="0" fontId="3" fillId="0" borderId="0" xfId="1" applyFont="1"/>
    <xf numFmtId="4" fontId="3" fillId="0" borderId="0" xfId="1" applyNumberFormat="1" applyFont="1"/>
    <xf numFmtId="0" fontId="3" fillId="0" borderId="0" xfId="1" applyFont="1" applyAlignment="1">
      <alignment horizontal="right" vertical="top"/>
    </xf>
    <xf numFmtId="4" fontId="3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vertical="top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right"/>
    </xf>
    <xf numFmtId="164" fontId="3" fillId="0" borderId="0" xfId="1" applyNumberFormat="1" applyFont="1" applyAlignment="1" applyProtection="1">
      <alignment horizontal="right"/>
      <protection locked="0"/>
    </xf>
    <xf numFmtId="4" fontId="5" fillId="0" borderId="0" xfId="1" applyNumberFormat="1" applyFont="1" applyAlignment="1">
      <alignment horizontal="left" vertical="top" wrapText="1"/>
    </xf>
    <xf numFmtId="165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5" fillId="0" borderId="0" xfId="1" applyFont="1" applyAlignment="1">
      <alignment horizontal="center" vertical="top"/>
    </xf>
    <xf numFmtId="0" fontId="5" fillId="0" borderId="0" xfId="2" applyFont="1" applyAlignment="1">
      <alignment vertical="top" wrapText="1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right"/>
    </xf>
    <xf numFmtId="164" fontId="5" fillId="0" borderId="0" xfId="1" applyNumberFormat="1" applyFont="1" applyAlignment="1" applyProtection="1">
      <alignment horizontal="right"/>
      <protection locked="0"/>
    </xf>
    <xf numFmtId="0" fontId="5" fillId="0" borderId="0" xfId="1" applyFont="1" applyAlignment="1">
      <alignment wrapText="1"/>
    </xf>
    <xf numFmtId="10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vertical="center"/>
    </xf>
    <xf numFmtId="49" fontId="8" fillId="0" borderId="0" xfId="3" applyNumberFormat="1" applyFont="1" applyBorder="1" applyAlignment="1">
      <alignment horizontal="justify" vertical="top" wrapText="1"/>
    </xf>
    <xf numFmtId="0" fontId="5" fillId="0" borderId="0" xfId="1" applyFont="1"/>
    <xf numFmtId="0" fontId="3" fillId="0" borderId="0" xfId="4" applyFont="1"/>
    <xf numFmtId="0" fontId="4" fillId="3" borderId="4" xfId="4" applyFont="1" applyFill="1" applyBorder="1" applyAlignment="1">
      <alignment horizontal="center" vertical="center"/>
    </xf>
    <xf numFmtId="0" fontId="4" fillId="3" borderId="5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 vertical="center"/>
    </xf>
    <xf numFmtId="0" fontId="4" fillId="0" borderId="7" xfId="4" applyFont="1" applyBorder="1"/>
    <xf numFmtId="0" fontId="4" fillId="0" borderId="2" xfId="4" applyFont="1" applyBorder="1" applyAlignment="1">
      <alignment horizontal="center" wrapText="1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0" xfId="4" applyFont="1"/>
    <xf numFmtId="0" fontId="4" fillId="0" borderId="8" xfId="4" applyFont="1" applyBorder="1" applyAlignment="1">
      <alignment horizontal="left" vertical="center"/>
    </xf>
    <xf numFmtId="0" fontId="4" fillId="0" borderId="9" xfId="4" applyFont="1" applyBorder="1" applyAlignment="1">
      <alignment horizontal="center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3" fillId="0" borderId="12" xfId="4" applyFont="1" applyBorder="1" applyAlignment="1">
      <alignment vertical="center"/>
    </xf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3" fillId="0" borderId="16" xfId="4" applyFont="1" applyBorder="1" applyAlignment="1">
      <alignment vertical="center"/>
    </xf>
    <xf numFmtId="0" fontId="4" fillId="0" borderId="17" xfId="4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49" fontId="4" fillId="0" borderId="2" xfId="4" applyNumberFormat="1" applyFont="1" applyBorder="1" applyAlignment="1">
      <alignment horizontal="center"/>
    </xf>
    <xf numFmtId="49" fontId="4" fillId="0" borderId="3" xfId="4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3" fillId="0" borderId="0" xfId="4" applyFont="1" applyAlignment="1">
      <alignment vertical="center"/>
    </xf>
    <xf numFmtId="166" fontId="3" fillId="0" borderId="7" xfId="4" applyNumberFormat="1" applyFont="1" applyBorder="1" applyAlignment="1">
      <alignment vertical="center"/>
    </xf>
    <xf numFmtId="166" fontId="4" fillId="0" borderId="7" xfId="4" applyNumberFormat="1" applyFont="1" applyBorder="1"/>
    <xf numFmtId="0" fontId="3" fillId="0" borderId="7" xfId="4" applyFont="1" applyBorder="1" applyAlignment="1"/>
    <xf numFmtId="0" fontId="0" fillId="0" borderId="7" xfId="0" applyBorder="1" applyAlignment="1"/>
    <xf numFmtId="0" fontId="4" fillId="0" borderId="7" xfId="4" applyFont="1" applyBorder="1" applyAlignment="1"/>
    <xf numFmtId="0" fontId="1" fillId="0" borderId="7" xfId="0" applyFont="1" applyBorder="1" applyAlignment="1"/>
    <xf numFmtId="166" fontId="3" fillId="0" borderId="7" xfId="4" applyNumberFormat="1" applyFont="1" applyBorder="1" applyAlignment="1"/>
    <xf numFmtId="166" fontId="4" fillId="0" borderId="7" xfId="4" applyNumberFormat="1" applyFont="1" applyBorder="1" applyAlignment="1"/>
    <xf numFmtId="0" fontId="4" fillId="0" borderId="7" xfId="4" applyFont="1" applyBorder="1" applyAlignment="1">
      <alignment vertical="center" wrapText="1"/>
    </xf>
    <xf numFmtId="0" fontId="4" fillId="0" borderId="7" xfId="4" applyFont="1" applyBorder="1" applyAlignment="1">
      <alignment vertical="center"/>
    </xf>
  </cellXfs>
  <cellStyles count="5">
    <cellStyle name="Navadno" xfId="0" builtinId="0"/>
    <cellStyle name="Navadno 2" xfId="1" xr:uid="{DB13BB69-F6C5-4DBA-8B0C-88B45A8E153D}"/>
    <cellStyle name="Navadno 2 3" xfId="4" xr:uid="{BD1E2D4B-76A4-4352-AE23-BDB48F7A3C47}"/>
    <cellStyle name="Normal_08600000064-obračunska situacija lucija" xfId="2" xr:uid="{B5D2C91D-9079-4C41-B858-3D96A2AF53F2}"/>
    <cellStyle name="Normal_1.3.2" xfId="3" xr:uid="{38EB4032-7BE7-4005-A843-536B1A134C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9FE0-4F97-4A12-9741-5480393C4029}">
  <dimension ref="A1:F19"/>
  <sheetViews>
    <sheetView workbookViewId="0">
      <selection activeCell="B15" sqref="B15:C16"/>
    </sheetView>
  </sheetViews>
  <sheetFormatPr defaultColWidth="10.28515625" defaultRowHeight="15" x14ac:dyDescent="0.25"/>
  <cols>
    <col min="1" max="1" width="11.42578125" style="53" customWidth="1"/>
    <col min="2" max="2" width="30" style="53" customWidth="1"/>
    <col min="3" max="5" width="10.28515625" style="53"/>
    <col min="6" max="6" width="13" style="53" customWidth="1"/>
    <col min="7" max="16384" width="10.28515625" style="53"/>
  </cols>
  <sheetData>
    <row r="1" spans="1:6" ht="15.75" thickBot="1" x14ac:dyDescent="0.3"/>
    <row r="2" spans="1:6" ht="16.5" thickTop="1" thickBot="1" x14ac:dyDescent="0.3">
      <c r="B2" s="54" t="s">
        <v>27</v>
      </c>
      <c r="C2" s="55"/>
      <c r="D2" s="55"/>
      <c r="E2" s="55"/>
      <c r="F2" s="56"/>
    </row>
    <row r="3" spans="1:6" ht="16.5" customHeight="1" thickTop="1" x14ac:dyDescent="0.25"/>
    <row r="4" spans="1:6" ht="29.25" customHeight="1" x14ac:dyDescent="0.25">
      <c r="B4" s="57" t="s">
        <v>28</v>
      </c>
      <c r="C4" s="58" t="s">
        <v>63</v>
      </c>
      <c r="D4" s="59"/>
      <c r="E4" s="59"/>
      <c r="F4" s="60"/>
    </row>
    <row r="5" spans="1:6" x14ac:dyDescent="0.25">
      <c r="B5" s="61"/>
      <c r="C5" s="58" t="s">
        <v>29</v>
      </c>
      <c r="D5" s="59"/>
      <c r="E5" s="59"/>
      <c r="F5" s="60"/>
    </row>
    <row r="6" spans="1:6" x14ac:dyDescent="0.25">
      <c r="B6" s="61"/>
      <c r="C6" s="61"/>
    </row>
    <row r="7" spans="1:6" x14ac:dyDescent="0.25">
      <c r="B7" s="62" t="s">
        <v>30</v>
      </c>
      <c r="C7" s="63" t="s">
        <v>35</v>
      </c>
      <c r="D7" s="64"/>
      <c r="E7" s="64"/>
      <c r="F7" s="65"/>
    </row>
    <row r="8" spans="1:6" x14ac:dyDescent="0.25">
      <c r="B8" s="66"/>
      <c r="C8" s="67" t="s">
        <v>36</v>
      </c>
      <c r="D8" s="68"/>
      <c r="E8" s="68"/>
      <c r="F8" s="69"/>
    </row>
    <row r="9" spans="1:6" x14ac:dyDescent="0.25">
      <c r="B9" s="70"/>
      <c r="C9" s="71" t="s">
        <v>37</v>
      </c>
      <c r="D9" s="72"/>
      <c r="E9" s="72"/>
      <c r="F9" s="73"/>
    </row>
    <row r="10" spans="1:6" x14ac:dyDescent="0.25">
      <c r="B10" s="61"/>
      <c r="C10" s="61"/>
    </row>
    <row r="11" spans="1:6" x14ac:dyDescent="0.25">
      <c r="B11" s="57" t="s">
        <v>31</v>
      </c>
      <c r="C11" s="74" t="s">
        <v>34</v>
      </c>
      <c r="D11" s="74"/>
      <c r="E11" s="74"/>
      <c r="F11" s="75"/>
    </row>
    <row r="12" spans="1:6" ht="56.25" customHeight="1" x14ac:dyDescent="0.25"/>
    <row r="13" spans="1:6" x14ac:dyDescent="0.25">
      <c r="B13" s="76" t="s">
        <v>32</v>
      </c>
      <c r="C13" s="76"/>
      <c r="D13" s="76"/>
      <c r="E13" s="76"/>
      <c r="F13" s="76"/>
    </row>
    <row r="14" spans="1:6" ht="27" customHeight="1" x14ac:dyDescent="0.25"/>
    <row r="15" spans="1:6" ht="27" customHeight="1" x14ac:dyDescent="0.25">
      <c r="B15" s="82" t="s">
        <v>68</v>
      </c>
      <c r="C15" s="83"/>
      <c r="D15" s="80">
        <f>'Pripravljalna dela'!F9</f>
        <v>0</v>
      </c>
      <c r="E15" s="81"/>
      <c r="F15" s="81"/>
    </row>
    <row r="16" spans="1:6" s="77" customFormat="1" ht="31.5" customHeight="1" x14ac:dyDescent="0.25">
      <c r="A16" s="53"/>
      <c r="B16" s="86" t="s">
        <v>69</v>
      </c>
      <c r="C16" s="87"/>
      <c r="D16" s="78">
        <f>'Krovsko-kleparska dela'!F21</f>
        <v>0</v>
      </c>
      <c r="E16" s="78"/>
      <c r="F16" s="78"/>
    </row>
    <row r="17" spans="1:6" s="77" customFormat="1" ht="26.25" customHeight="1" x14ac:dyDescent="0.25">
      <c r="A17" s="53"/>
      <c r="B17" s="79" t="s">
        <v>33</v>
      </c>
      <c r="C17" s="79"/>
      <c r="D17" s="78">
        <f>SUM(D15:F16)</f>
        <v>0</v>
      </c>
      <c r="E17" s="78"/>
      <c r="F17" s="78"/>
    </row>
    <row r="18" spans="1:6" x14ac:dyDescent="0.25">
      <c r="B18" s="80" t="s">
        <v>61</v>
      </c>
      <c r="C18" s="81"/>
      <c r="D18" s="84">
        <f>D17*0.22</f>
        <v>0</v>
      </c>
      <c r="E18" s="81"/>
      <c r="F18" s="81"/>
    </row>
    <row r="19" spans="1:6" x14ac:dyDescent="0.25">
      <c r="B19" s="82" t="s">
        <v>62</v>
      </c>
      <c r="C19" s="83"/>
      <c r="D19" s="85">
        <f>D17*1.22</f>
        <v>0</v>
      </c>
      <c r="E19" s="83"/>
      <c r="F19" s="83"/>
    </row>
  </sheetData>
  <mergeCells count="19">
    <mergeCell ref="D18:F18"/>
    <mergeCell ref="D19:F19"/>
    <mergeCell ref="B18:C18"/>
    <mergeCell ref="B19:C19"/>
    <mergeCell ref="D15:F15"/>
    <mergeCell ref="B15:C15"/>
    <mergeCell ref="C11:F11"/>
    <mergeCell ref="B13:F13"/>
    <mergeCell ref="B16:C16"/>
    <mergeCell ref="D16:F16"/>
    <mergeCell ref="B17:C17"/>
    <mergeCell ref="D17:F17"/>
    <mergeCell ref="B2:F2"/>
    <mergeCell ref="C4:F4"/>
    <mergeCell ref="C5:F5"/>
    <mergeCell ref="B7:B9"/>
    <mergeCell ref="C7:F7"/>
    <mergeCell ref="C8:F8"/>
    <mergeCell ref="C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47E2-67BD-42AF-A2EA-72458B38AC44}">
  <dimension ref="A1:F11"/>
  <sheetViews>
    <sheetView workbookViewId="0">
      <selection activeCell="B11" sqref="B11"/>
    </sheetView>
  </sheetViews>
  <sheetFormatPr defaultColWidth="62.42578125" defaultRowHeight="15" x14ac:dyDescent="0.25"/>
  <cols>
    <col min="1" max="1" width="4.85546875" style="1" customWidth="1"/>
    <col min="2" max="2" width="80.85546875" style="3" customWidth="1"/>
    <col min="3" max="16384" width="62.42578125" style="3"/>
  </cols>
  <sheetData>
    <row r="1" spans="1:6" x14ac:dyDescent="0.25">
      <c r="B1" s="2" t="s">
        <v>0</v>
      </c>
      <c r="D1" s="4"/>
      <c r="E1" s="4"/>
      <c r="F1" s="4"/>
    </row>
    <row r="2" spans="1:6" x14ac:dyDescent="0.25">
      <c r="B2" s="2"/>
      <c r="D2" s="4"/>
      <c r="E2" s="4"/>
      <c r="F2" s="4"/>
    </row>
    <row r="3" spans="1:6" ht="60" x14ac:dyDescent="0.25">
      <c r="A3" s="5" t="s">
        <v>1</v>
      </c>
      <c r="B3" s="6" t="s">
        <v>2</v>
      </c>
      <c r="C3" s="6"/>
      <c r="D3" s="6"/>
      <c r="E3" s="6"/>
      <c r="F3" s="6"/>
    </row>
    <row r="4" spans="1:6" ht="30" x14ac:dyDescent="0.25">
      <c r="A4" s="5" t="s">
        <v>3</v>
      </c>
      <c r="B4" s="6" t="s">
        <v>4</v>
      </c>
      <c r="C4" s="6"/>
      <c r="D4" s="6"/>
      <c r="E4" s="6"/>
      <c r="F4" s="6"/>
    </row>
    <row r="5" spans="1:6" x14ac:dyDescent="0.25">
      <c r="A5" s="5" t="s">
        <v>5</v>
      </c>
      <c r="B5" s="6" t="s">
        <v>8</v>
      </c>
      <c r="C5" s="6"/>
      <c r="D5" s="6"/>
      <c r="E5" s="6"/>
      <c r="F5" s="6"/>
    </row>
    <row r="6" spans="1:6" ht="45" x14ac:dyDescent="0.25">
      <c r="A6" s="5" t="s">
        <v>6</v>
      </c>
      <c r="B6" s="6" t="s">
        <v>38</v>
      </c>
      <c r="C6" s="6"/>
      <c r="D6" s="6"/>
      <c r="E6" s="6"/>
      <c r="F6" s="6"/>
    </row>
    <row r="7" spans="1:6" x14ac:dyDescent="0.25">
      <c r="A7" s="5" t="s">
        <v>7</v>
      </c>
      <c r="B7" s="6" t="s">
        <v>11</v>
      </c>
      <c r="C7" s="6"/>
      <c r="D7" s="6"/>
      <c r="E7" s="6"/>
      <c r="F7" s="6"/>
    </row>
    <row r="8" spans="1:6" x14ac:dyDescent="0.25">
      <c r="A8" s="5" t="s">
        <v>9</v>
      </c>
      <c r="B8" s="6" t="s">
        <v>13</v>
      </c>
      <c r="C8" s="6"/>
      <c r="D8" s="6"/>
      <c r="E8" s="6"/>
      <c r="F8" s="6"/>
    </row>
    <row r="9" spans="1:6" x14ac:dyDescent="0.25">
      <c r="A9" s="5" t="s">
        <v>10</v>
      </c>
      <c r="B9" s="6" t="s">
        <v>15</v>
      </c>
      <c r="C9" s="6"/>
      <c r="D9" s="6"/>
      <c r="E9" s="6"/>
      <c r="F9" s="6"/>
    </row>
    <row r="10" spans="1:6" x14ac:dyDescent="0.25">
      <c r="A10" s="5" t="s">
        <v>12</v>
      </c>
      <c r="B10" s="6" t="s">
        <v>16</v>
      </c>
      <c r="C10" s="6"/>
      <c r="D10" s="6"/>
      <c r="E10" s="6"/>
      <c r="F10" s="6"/>
    </row>
    <row r="11" spans="1:6" ht="45" x14ac:dyDescent="0.25">
      <c r="A11" s="5" t="s">
        <v>14</v>
      </c>
      <c r="B11" s="6" t="s">
        <v>17</v>
      </c>
      <c r="C11" s="6"/>
      <c r="D11" s="6"/>
      <c r="E11" s="6"/>
      <c r="F11" s="6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6CE4-3592-421E-8798-AE0CBB693E8C}">
  <dimension ref="A1:IV23"/>
  <sheetViews>
    <sheetView workbookViewId="0">
      <selection activeCell="F10" sqref="F10"/>
    </sheetView>
  </sheetViews>
  <sheetFormatPr defaultColWidth="10.28515625" defaultRowHeight="15" x14ac:dyDescent="0.25"/>
  <cols>
    <col min="1" max="1" width="3" style="19" customWidth="1"/>
    <col min="2" max="2" width="50.42578125" style="1" bestFit="1" customWidth="1"/>
    <col min="3" max="3" width="4.7109375" style="9" customWidth="1"/>
    <col min="4" max="4" width="7.7109375" style="10" customWidth="1"/>
    <col min="5" max="5" width="9.85546875" style="11" customWidth="1"/>
    <col min="6" max="6" width="10.7109375" style="11" bestFit="1" customWidth="1"/>
    <col min="7" max="256" width="11.42578125" style="3" customWidth="1"/>
    <col min="257" max="16384" width="10.28515625" style="3"/>
  </cols>
  <sheetData>
    <row r="1" spans="1:256" x14ac:dyDescent="0.25">
      <c r="A1" s="7" t="s">
        <v>18</v>
      </c>
      <c r="B1" s="8" t="s">
        <v>19</v>
      </c>
    </row>
    <row r="3" spans="1:256" x14ac:dyDescent="0.25">
      <c r="A3" s="12" t="s">
        <v>20</v>
      </c>
      <c r="B3" s="13" t="s">
        <v>39</v>
      </c>
      <c r="C3" s="14" t="s">
        <v>64</v>
      </c>
      <c r="D3" s="15" t="s">
        <v>65</v>
      </c>
      <c r="E3" s="16" t="s">
        <v>66</v>
      </c>
      <c r="F3" s="17" t="s">
        <v>67</v>
      </c>
    </row>
    <row r="4" spans="1:256" ht="120" x14ac:dyDescent="0.25">
      <c r="A4" s="19">
        <v>1</v>
      </c>
      <c r="B4" s="18" t="s">
        <v>40</v>
      </c>
      <c r="C4" s="9" t="s">
        <v>21</v>
      </c>
      <c r="D4" s="10">
        <v>1</v>
      </c>
      <c r="F4" s="11">
        <f>D4*E4</f>
        <v>0</v>
      </c>
    </row>
    <row r="5" spans="1:256" x14ac:dyDescent="0.25">
      <c r="A5" s="19">
        <v>2</v>
      </c>
      <c r="B5" s="18" t="s">
        <v>41</v>
      </c>
      <c r="C5" s="9" t="s">
        <v>42</v>
      </c>
      <c r="D5" s="20">
        <v>530</v>
      </c>
      <c r="E5" s="21"/>
      <c r="F5" s="11">
        <f t="shared" ref="F5:F8" si="0">D5*E5</f>
        <v>0</v>
      </c>
    </row>
    <row r="6" spans="1:256" x14ac:dyDescent="0.25">
      <c r="A6" s="19">
        <v>3</v>
      </c>
      <c r="B6" s="38" t="s">
        <v>45</v>
      </c>
      <c r="C6" s="39" t="s">
        <v>24</v>
      </c>
      <c r="D6" s="40">
        <v>2106.6</v>
      </c>
      <c r="F6" s="11">
        <f t="shared" si="0"/>
        <v>0</v>
      </c>
    </row>
    <row r="7" spans="1:256" x14ac:dyDescent="0.25">
      <c r="A7" s="19">
        <v>4</v>
      </c>
      <c r="B7" s="22" t="s">
        <v>43</v>
      </c>
      <c r="C7" s="23" t="s">
        <v>21</v>
      </c>
      <c r="D7" s="20">
        <v>1</v>
      </c>
      <c r="F7" s="11">
        <f t="shared" si="0"/>
        <v>0</v>
      </c>
    </row>
    <row r="8" spans="1:256" x14ac:dyDescent="0.25">
      <c r="A8" s="19">
        <v>5</v>
      </c>
      <c r="B8" s="38" t="s">
        <v>46</v>
      </c>
      <c r="C8" s="39" t="s">
        <v>25</v>
      </c>
      <c r="D8" s="40">
        <v>31</v>
      </c>
      <c r="F8" s="11">
        <f t="shared" si="0"/>
        <v>0</v>
      </c>
    </row>
    <row r="9" spans="1:256" x14ac:dyDescent="0.25">
      <c r="A9" s="24"/>
      <c r="B9" s="25" t="s">
        <v>22</v>
      </c>
      <c r="C9" s="26"/>
      <c r="D9" s="27"/>
      <c r="E9" s="28"/>
      <c r="F9" s="29">
        <f>SUM(F4:F8)</f>
        <v>0</v>
      </c>
    </row>
    <row r="10" spans="1:256" x14ac:dyDescent="0.25">
      <c r="B10" s="18"/>
    </row>
    <row r="11" spans="1:256" x14ac:dyDescent="0.25">
      <c r="B11" s="18"/>
    </row>
    <row r="12" spans="1:256" x14ac:dyDescent="0.25">
      <c r="B12" s="18"/>
    </row>
    <row r="13" spans="1:256" x14ac:dyDescent="0.25">
      <c r="B13" s="18"/>
    </row>
    <row r="14" spans="1:256" x14ac:dyDescent="0.25">
      <c r="B14" s="18"/>
    </row>
    <row r="15" spans="1:256" s="9" customFormat="1" x14ac:dyDescent="0.25">
      <c r="A15" s="19"/>
      <c r="B15" s="18"/>
      <c r="D15" s="10"/>
      <c r="E15" s="11"/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9" customFormat="1" x14ac:dyDescent="0.25">
      <c r="A16" s="19"/>
      <c r="B16" s="18"/>
      <c r="D16" s="10"/>
      <c r="E16" s="11"/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9" customFormat="1" x14ac:dyDescent="0.25">
      <c r="A17" s="19"/>
      <c r="B17" s="18"/>
      <c r="D17" s="10"/>
      <c r="E17" s="11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9" customFormat="1" x14ac:dyDescent="0.25">
      <c r="A18" s="19"/>
      <c r="B18" s="18"/>
      <c r="D18" s="10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9" customFormat="1" x14ac:dyDescent="0.25">
      <c r="A19" s="19"/>
      <c r="B19" s="18"/>
      <c r="D19" s="10"/>
      <c r="E19" s="11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9" customFormat="1" x14ac:dyDescent="0.25">
      <c r="A20" s="19"/>
      <c r="B20" s="18"/>
      <c r="D20" s="10"/>
      <c r="E20" s="11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9" customFormat="1" x14ac:dyDescent="0.25">
      <c r="A21" s="19"/>
      <c r="B21" s="18"/>
      <c r="D21" s="10"/>
      <c r="E21" s="11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s="9" customFormat="1" x14ac:dyDescent="0.25">
      <c r="A22" s="19"/>
      <c r="B22" s="18"/>
      <c r="D22" s="10"/>
      <c r="E22" s="11"/>
      <c r="F22" s="1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s="9" customFormat="1" x14ac:dyDescent="0.25">
      <c r="A23" s="19"/>
      <c r="B23" s="18"/>
      <c r="D23" s="10"/>
      <c r="E23" s="11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3820-B106-44FB-8FB7-B1A774139927}">
  <dimension ref="A1:F26"/>
  <sheetViews>
    <sheetView tabSelected="1" workbookViewId="0">
      <selection activeCell="F22" sqref="F22"/>
    </sheetView>
  </sheetViews>
  <sheetFormatPr defaultColWidth="10.28515625" defaultRowHeight="15" x14ac:dyDescent="0.25"/>
  <cols>
    <col min="1" max="1" width="4.7109375" style="37" customWidth="1"/>
    <col min="2" max="2" width="49.7109375" style="52" customWidth="1"/>
    <col min="3" max="3" width="6.7109375" style="31" customWidth="1"/>
    <col min="4" max="4" width="9.7109375" style="32" customWidth="1"/>
    <col min="5" max="5" width="11.85546875" style="33" customWidth="1"/>
    <col min="6" max="6" width="13" style="34" customWidth="1"/>
  </cols>
  <sheetData>
    <row r="1" spans="1:6" x14ac:dyDescent="0.25">
      <c r="A1" s="30" t="s">
        <v>18</v>
      </c>
      <c r="B1" s="8" t="s">
        <v>19</v>
      </c>
    </row>
    <row r="3" spans="1:6" x14ac:dyDescent="0.25">
      <c r="A3" s="35" t="s">
        <v>23</v>
      </c>
      <c r="B3" s="36" t="s">
        <v>44</v>
      </c>
      <c r="C3" s="14" t="s">
        <v>64</v>
      </c>
      <c r="D3" s="15" t="s">
        <v>65</v>
      </c>
      <c r="E3" s="16" t="s">
        <v>66</v>
      </c>
      <c r="F3" s="17" t="s">
        <v>67</v>
      </c>
    </row>
    <row r="6" spans="1:6" ht="90" x14ac:dyDescent="0.25">
      <c r="A6" s="37">
        <v>1</v>
      </c>
      <c r="B6" s="38" t="s">
        <v>47</v>
      </c>
      <c r="C6" s="39" t="s">
        <v>24</v>
      </c>
      <c r="D6" s="40">
        <v>2106.6</v>
      </c>
      <c r="E6" s="41"/>
      <c r="F6" s="34">
        <f>D6*E6</f>
        <v>0</v>
      </c>
    </row>
    <row r="7" spans="1:6" x14ac:dyDescent="0.25">
      <c r="A7" s="37">
        <v>2</v>
      </c>
      <c r="B7" s="38" t="s">
        <v>49</v>
      </c>
      <c r="C7" s="39" t="s">
        <v>25</v>
      </c>
      <c r="D7" s="40">
        <v>12</v>
      </c>
      <c r="E7" s="41"/>
      <c r="F7" s="34">
        <f t="shared" ref="F7:F19" si="0">D7*E7</f>
        <v>0</v>
      </c>
    </row>
    <row r="8" spans="1:6" x14ac:dyDescent="0.25">
      <c r="A8" s="37">
        <v>3</v>
      </c>
      <c r="B8" s="38" t="s">
        <v>48</v>
      </c>
      <c r="C8" s="39" t="s">
        <v>25</v>
      </c>
      <c r="D8" s="40">
        <v>10</v>
      </c>
      <c r="E8" s="41"/>
      <c r="F8" s="34">
        <f t="shared" si="0"/>
        <v>0</v>
      </c>
    </row>
    <row r="9" spans="1:6" ht="30" x14ac:dyDescent="0.25">
      <c r="A9" s="37">
        <v>4</v>
      </c>
      <c r="B9" s="38" t="s">
        <v>60</v>
      </c>
      <c r="C9" s="39" t="s">
        <v>25</v>
      </c>
      <c r="D9" s="40">
        <v>10</v>
      </c>
      <c r="E9" s="41"/>
      <c r="F9" s="34">
        <f t="shared" si="0"/>
        <v>0</v>
      </c>
    </row>
    <row r="10" spans="1:6" x14ac:dyDescent="0.25">
      <c r="A10" s="37">
        <v>5</v>
      </c>
      <c r="B10" s="38" t="s">
        <v>50</v>
      </c>
      <c r="C10" s="39" t="s">
        <v>42</v>
      </c>
      <c r="D10" s="40">
        <v>145</v>
      </c>
      <c r="E10" s="41"/>
      <c r="F10" s="34">
        <f t="shared" si="0"/>
        <v>0</v>
      </c>
    </row>
    <row r="11" spans="1:6" x14ac:dyDescent="0.25">
      <c r="A11" s="37">
        <v>6</v>
      </c>
      <c r="B11" s="38" t="s">
        <v>51</v>
      </c>
      <c r="C11" s="39" t="s">
        <v>42</v>
      </c>
      <c r="D11" s="40">
        <v>327.2</v>
      </c>
      <c r="E11" s="41"/>
      <c r="F11" s="34">
        <f t="shared" si="0"/>
        <v>0</v>
      </c>
    </row>
    <row r="12" spans="1:6" x14ac:dyDescent="0.25">
      <c r="A12" s="37">
        <v>7</v>
      </c>
      <c r="B12" s="38" t="s">
        <v>52</v>
      </c>
      <c r="C12" s="39" t="s">
        <v>42</v>
      </c>
      <c r="D12" s="40">
        <v>95</v>
      </c>
      <c r="E12" s="41"/>
      <c r="F12" s="34">
        <f t="shared" si="0"/>
        <v>0</v>
      </c>
    </row>
    <row r="13" spans="1:6" x14ac:dyDescent="0.25">
      <c r="A13" s="37">
        <v>8</v>
      </c>
      <c r="B13" s="38" t="s">
        <v>53</v>
      </c>
      <c r="C13" s="39" t="s">
        <v>25</v>
      </c>
      <c r="D13" s="40">
        <v>15</v>
      </c>
      <c r="E13" s="41"/>
      <c r="F13" s="34">
        <f t="shared" si="0"/>
        <v>0</v>
      </c>
    </row>
    <row r="14" spans="1:6" x14ac:dyDescent="0.25">
      <c r="A14" s="37">
        <v>9</v>
      </c>
      <c r="B14" s="38" t="s">
        <v>54</v>
      </c>
      <c r="C14" s="39" t="s">
        <v>25</v>
      </c>
      <c r="D14" s="40">
        <v>5</v>
      </c>
      <c r="E14" s="41"/>
      <c r="F14" s="34">
        <f t="shared" si="0"/>
        <v>0</v>
      </c>
    </row>
    <row r="15" spans="1:6" x14ac:dyDescent="0.25">
      <c r="A15" s="37">
        <v>10</v>
      </c>
      <c r="B15" s="38" t="s">
        <v>55</v>
      </c>
      <c r="C15" s="39" t="s">
        <v>42</v>
      </c>
      <c r="D15" s="40">
        <v>29.7</v>
      </c>
      <c r="E15" s="41"/>
      <c r="F15" s="34">
        <f t="shared" si="0"/>
        <v>0</v>
      </c>
    </row>
    <row r="16" spans="1:6" x14ac:dyDescent="0.25">
      <c r="A16" s="37">
        <v>11</v>
      </c>
      <c r="B16" s="38" t="s">
        <v>56</v>
      </c>
      <c r="C16" s="39" t="s">
        <v>24</v>
      </c>
      <c r="D16" s="40">
        <v>15</v>
      </c>
      <c r="E16" s="41"/>
      <c r="F16" s="34">
        <f t="shared" si="0"/>
        <v>0</v>
      </c>
    </row>
    <row r="17" spans="1:6" x14ac:dyDescent="0.25">
      <c r="A17" s="37">
        <v>12</v>
      </c>
      <c r="B17" s="38" t="s">
        <v>57</v>
      </c>
      <c r="C17" s="39" t="s">
        <v>24</v>
      </c>
      <c r="D17" s="40">
        <v>30</v>
      </c>
      <c r="E17" s="41"/>
      <c r="F17" s="34">
        <f t="shared" si="0"/>
        <v>0</v>
      </c>
    </row>
    <row r="18" spans="1:6" ht="30" x14ac:dyDescent="0.25">
      <c r="A18" s="37">
        <v>13</v>
      </c>
      <c r="B18" s="38" t="s">
        <v>58</v>
      </c>
      <c r="C18" s="39" t="s">
        <v>42</v>
      </c>
      <c r="D18" s="40">
        <v>80</v>
      </c>
      <c r="E18" s="41"/>
      <c r="F18" s="34">
        <f t="shared" si="0"/>
        <v>0</v>
      </c>
    </row>
    <row r="19" spans="1:6" ht="30" x14ac:dyDescent="0.25">
      <c r="A19" s="37">
        <v>14</v>
      </c>
      <c r="B19" s="38" t="s">
        <v>59</v>
      </c>
      <c r="C19" s="39" t="s">
        <v>25</v>
      </c>
      <c r="D19" s="40">
        <v>1</v>
      </c>
      <c r="E19" s="41"/>
      <c r="F19" s="34">
        <f t="shared" si="0"/>
        <v>0</v>
      </c>
    </row>
    <row r="20" spans="1:6" x14ac:dyDescent="0.25">
      <c r="B20" s="42"/>
      <c r="C20" s="43"/>
      <c r="F20" s="44"/>
    </row>
    <row r="21" spans="1:6" x14ac:dyDescent="0.25">
      <c r="A21" s="45"/>
      <c r="B21" s="46" t="s">
        <v>26</v>
      </c>
      <c r="C21" s="47"/>
      <c r="D21" s="48"/>
      <c r="E21" s="49"/>
      <c r="F21" s="50">
        <f>SUM(F6:F20)</f>
        <v>0</v>
      </c>
    </row>
    <row r="24" spans="1:6" x14ac:dyDescent="0.25">
      <c r="B24" s="51"/>
    </row>
    <row r="26" spans="1:6" x14ac:dyDescent="0.25">
      <c r="B26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Splošne zahteve</vt:lpstr>
      <vt:lpstr>Pripravljalna dela</vt:lpstr>
      <vt:lpstr>Krovsko-kleparska 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dcterms:created xsi:type="dcterms:W3CDTF">2022-04-11T07:43:15Z</dcterms:created>
  <dcterms:modified xsi:type="dcterms:W3CDTF">2022-04-11T08:18:17Z</dcterms:modified>
</cp:coreProperties>
</file>