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AppData\Local\Microsoft\Windows\INetCache\Content.Outlook\NYEMSHB2\"/>
    </mc:Choice>
  </mc:AlternateContent>
  <xr:revisionPtr revIDLastSave="0" documentId="13_ncr:1_{58CE6338-C2CC-4B68-A40A-B3F7646D33EF}" xr6:coauthVersionLast="47" xr6:coauthVersionMax="47" xr10:uidLastSave="{00000000-0000-0000-0000-000000000000}"/>
  <bookViews>
    <workbookView xWindow="-120" yWindow="-120" windowWidth="29040" windowHeight="15840" tabRatio="891" activeTab="5" xr2:uid="{00000000-000D-0000-FFFF-FFFF00000000}"/>
  </bookViews>
  <sheets>
    <sheet name="OSNOVNI PODATKI" sheetId="23" r:id="rId1"/>
    <sheet name="izjava" sheetId="22" r:id="rId2"/>
    <sheet name="OBR-1B" sheetId="26" r:id="rId3"/>
    <sheet name="OBR-2" sheetId="31" r:id="rId4"/>
    <sheet name="PRI-1" sheetId="34" r:id="rId5"/>
    <sheet name="NAVODILA" sheetId="33" r:id="rId6"/>
    <sheet name="ZP-panoge" sheetId="20" r:id="rId7"/>
    <sheet name="PRI-1 (2)" sheetId="38" r:id="rId8"/>
    <sheet name="PRI-1 (3)" sheetId="39" r:id="rId9"/>
    <sheet name="PRI-1 (4)" sheetId="40" r:id="rId10"/>
  </sheets>
  <definedNames>
    <definedName name="_xlnm.Print_Area" localSheetId="1">izjava!$A$1:$H$26</definedName>
    <definedName name="_xlnm.Print_Area" localSheetId="5">NAVODILA!$A$1:$H$98</definedName>
    <definedName name="_xlnm.Print_Area" localSheetId="2">'OBR-1B'!$A$1:$J$41</definedName>
    <definedName name="_xlnm.Print_Area" localSheetId="3">'OBR-2'!$A$1:$J$41</definedName>
    <definedName name="_xlnm.Print_Area" localSheetId="0">'OSNOVNI PODATKI'!$A$1:$H$45</definedName>
    <definedName name="_xlnm.Print_Area" localSheetId="4">'PRI-1'!$A$1:$G$40</definedName>
    <definedName name="_xlnm.Print_Area" localSheetId="7">'PRI-1 (2)'!$A$1:$G$40</definedName>
    <definedName name="_xlnm.Print_Area" localSheetId="8">'PRI-1 (3)'!$A$1:$G$40</definedName>
    <definedName name="_xlnm.Print_Area" localSheetId="9">'PRI-1 (4)'!$A$1:$G$40</definedName>
    <definedName name="_xlnm.Print_Area" localSheetId="6">'ZP-panoge'!$A$1:$Q$84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3" l="1"/>
  <c r="E26" i="31" s="1"/>
  <c r="D20" i="23"/>
  <c r="E10" i="31" l="1"/>
  <c r="D10" i="31"/>
  <c r="E36" i="26"/>
  <c r="D36" i="26"/>
  <c r="G3" i="40"/>
  <c r="G3" i="39"/>
  <c r="G3" i="34"/>
  <c r="G3" i="38"/>
  <c r="G21" i="23"/>
  <c r="E25" i="31" s="1"/>
  <c r="F20" i="23"/>
  <c r="E20" i="23"/>
  <c r="B2" i="39"/>
  <c r="B2" i="38"/>
  <c r="G20" i="23" l="1"/>
  <c r="E17" i="26"/>
  <c r="D17" i="26"/>
  <c r="G22" i="23"/>
  <c r="B2" i="34"/>
  <c r="E41" i="31" l="1"/>
  <c r="D41" i="31"/>
  <c r="E12" i="26" l="1"/>
  <c r="D12" i="26"/>
  <c r="F35" i="23" l="1"/>
  <c r="E35" i="23"/>
  <c r="E41" i="23" l="1"/>
  <c r="F41" i="23"/>
  <c r="F40" i="23"/>
  <c r="E40" i="23"/>
  <c r="G41" i="23" l="1"/>
  <c r="G40" i="23"/>
  <c r="E30" i="26" l="1"/>
  <c r="D30" i="26"/>
  <c r="G2" i="31"/>
  <c r="G2" i="26"/>
  <c r="F2" i="22"/>
  <c r="G28" i="23" l="1"/>
  <c r="G30" i="23"/>
  <c r="G32" i="23"/>
  <c r="G34" i="23"/>
  <c r="G29" i="23"/>
  <c r="G31" i="23"/>
  <c r="G33" i="23"/>
  <c r="G35" i="23" l="1"/>
  <c r="C24" i="31"/>
  <c r="B2" i="31"/>
  <c r="B2" i="26" l="1"/>
  <c r="E41" i="26"/>
  <c r="G42" i="23" s="1"/>
  <c r="D41" i="26"/>
  <c r="E42" i="23" s="1"/>
  <c r="E43" i="23" l="1"/>
  <c r="E44" i="23"/>
  <c r="G44" i="23"/>
  <c r="G43" i="23"/>
  <c r="C2" i="22"/>
  <c r="G24" i="23"/>
</calcChain>
</file>

<file path=xl/sharedStrings.xml><?xml version="1.0" encoding="utf-8"?>
<sst xmlns="http://schemas.openxmlformats.org/spreadsheetml/2006/main" count="790" uniqueCount="385">
  <si>
    <t>NE</t>
  </si>
  <si>
    <t>potrdilo</t>
  </si>
  <si>
    <t>seznam</t>
  </si>
  <si>
    <t>NAZIV PROGRAMA</t>
  </si>
  <si>
    <t xml:space="preserve">ŠPORTNA PANOGA                                </t>
  </si>
  <si>
    <t>IZJAVA O SPREJEMANJU IN IZPOLNJEVANJU POGOJEV JAVNEGA RAZPISA</t>
  </si>
  <si>
    <t>S podpisom in žigom na tej izjavi potrjujemo, da:</t>
  </si>
  <si>
    <t>1.</t>
  </si>
  <si>
    <t>DA</t>
  </si>
  <si>
    <t>2.</t>
  </si>
  <si>
    <t>3.</t>
  </si>
  <si>
    <t>Pod kazensko in materialno odgovornostjo izjavljamo, da:</t>
  </si>
  <si>
    <t>proti nam ni bila izdana pravnomočna sodna ali upravna odločba, s katero bi nam prepovedali opravljati dejavnost, ki je predmet tega razpisa.</t>
  </si>
  <si>
    <t>4.</t>
  </si>
  <si>
    <t>5.</t>
  </si>
  <si>
    <t>6.</t>
  </si>
  <si>
    <t>priimek in ime:</t>
  </si>
  <si>
    <t>podpis:</t>
  </si>
  <si>
    <t>OBRAZEC: PRI-1</t>
  </si>
  <si>
    <t>SEZNAM UDELEŽENCEV</t>
  </si>
  <si>
    <t>Priimek in ime</t>
  </si>
  <si>
    <t>leto rojstva</t>
  </si>
  <si>
    <t>občina</t>
  </si>
  <si>
    <t>objekt:</t>
  </si>
  <si>
    <t>število pri NPŠZ registriranih tekmovalcev</t>
  </si>
  <si>
    <t>PRIJAVA RAZVOJNIH DEJAVNOSTI V ŠPORTU</t>
  </si>
  <si>
    <t>datum:</t>
  </si>
  <si>
    <t>PRIDOBLJENI STROKOVNI NAZIV</t>
  </si>
  <si>
    <t>PRIJAVA ORGANIZIRANOSTI V ŠPORTU</t>
  </si>
  <si>
    <t>točen naslov:</t>
  </si>
  <si>
    <t>polni naziv izvajalca (društvo, klub, drugo…):</t>
  </si>
  <si>
    <t>davčna številka (DŠ):</t>
  </si>
  <si>
    <t>telefonska številka:</t>
  </si>
  <si>
    <t>e-naslov:</t>
  </si>
  <si>
    <t>VSI SKUPAJ</t>
  </si>
  <si>
    <t>matična številka (MŠ):</t>
  </si>
  <si>
    <t>celoletna vadba: REKREACIJA</t>
  </si>
  <si>
    <t>VRSTA DEJAVNOSTI</t>
  </si>
  <si>
    <t>BADMINTON</t>
  </si>
  <si>
    <t>BOB</t>
  </si>
  <si>
    <t>BOKS</t>
  </si>
  <si>
    <t>CURLING</t>
  </si>
  <si>
    <t>GOLF</t>
  </si>
  <si>
    <t>JADRANJE</t>
  </si>
  <si>
    <t>JUDO</t>
  </si>
  <si>
    <t>KOLESARSTVO - BMX</t>
  </si>
  <si>
    <t>KOŠARKA</t>
  </si>
  <si>
    <t>LOKOSTRELSTVO - 3D</t>
  </si>
  <si>
    <t>NAMIZNI TENIS</t>
  </si>
  <si>
    <t>NOGOMET</t>
  </si>
  <si>
    <t>PLAVANJE</t>
  </si>
  <si>
    <t>ROKOMET</t>
  </si>
  <si>
    <t>RUGBY</t>
  </si>
  <si>
    <t>SABLJANJE</t>
  </si>
  <si>
    <t>TAEKWONDO - ITF</t>
  </si>
  <si>
    <t>TAEKWONDO - WTF</t>
  </si>
  <si>
    <t>TENIS</t>
  </si>
  <si>
    <t>TRIATLON</t>
  </si>
  <si>
    <t>VATERPOLO</t>
  </si>
  <si>
    <t>VESLANJE</t>
  </si>
  <si>
    <t>DVIGANJE UTEŽI</t>
  </si>
  <si>
    <t>BALINANJE</t>
  </si>
  <si>
    <t>BRIDGE</t>
  </si>
  <si>
    <t>FLOORBALL</t>
  </si>
  <si>
    <t>KARATE</t>
  </si>
  <si>
    <t>KEGLJANJE</t>
  </si>
  <si>
    <t>ŠAH - STANDARDNI</t>
  </si>
  <si>
    <t>JU - JITSU</t>
  </si>
  <si>
    <t>SAMBO</t>
  </si>
  <si>
    <t>SAVATE</t>
  </si>
  <si>
    <t>TAJSKI BOKS</t>
  </si>
  <si>
    <t>KEGLJANJE NA LEDU</t>
  </si>
  <si>
    <t>ODBOJKA</t>
  </si>
  <si>
    <t>ODBOJKA NA MIVKI</t>
  </si>
  <si>
    <t>HOKEJ NA TRAVI</t>
  </si>
  <si>
    <t>GIMNASTIKA - RITMIČNA</t>
  </si>
  <si>
    <t>KAJAK KANU - MIRNE VODE</t>
  </si>
  <si>
    <t>KOLESARSTVO - CESTNO</t>
  </si>
  <si>
    <t>KOLESARSTVO - GORSKO</t>
  </si>
  <si>
    <t>KOLESARSTVO - STEZA</t>
  </si>
  <si>
    <t>LOKOSTRELSTVO - TARČNO</t>
  </si>
  <si>
    <t>STRELSTVO</t>
  </si>
  <si>
    <t>SMUČANJE - ALPSKO</t>
  </si>
  <si>
    <t>DRSANJE - KRATKE PROGE</t>
  </si>
  <si>
    <t>DRSANJE - UMETNOSTNO</t>
  </si>
  <si>
    <t>HOKEJ NA LEDU</t>
  </si>
  <si>
    <t>KAJAK KANU - SPUST</t>
  </si>
  <si>
    <t>RAFTING</t>
  </si>
  <si>
    <t>KICKBOKS - WAKO</t>
  </si>
  <si>
    <t>SQUASH</t>
  </si>
  <si>
    <t>LETALSTVO - PARA SKI</t>
  </si>
  <si>
    <t>HOKEJ IN LINE</t>
  </si>
  <si>
    <t>KOŠARKA 3 na 3</t>
  </si>
  <si>
    <t>FUTSAL - MALI NOGOMET</t>
  </si>
  <si>
    <t>HOKEJ V DVORANI</t>
  </si>
  <si>
    <t>GIMNASTIKA - AEROBIKA</t>
  </si>
  <si>
    <t>ATLETIKA - CESTNI TEK</t>
  </si>
  <si>
    <t>ATLETIKA - GORSKI TEK</t>
  </si>
  <si>
    <t>ATLETIKA - KROS</t>
  </si>
  <si>
    <t>KAJAK KANU - MARATON</t>
  </si>
  <si>
    <t>ORIENTACIJSKI TEK</t>
  </si>
  <si>
    <t>SMUČANJE - TELEMARK</t>
  </si>
  <si>
    <t>ORIENTACIJA - PRECIZNA</t>
  </si>
  <si>
    <t>PLANINSTVO - ALPINIZEM</t>
  </si>
  <si>
    <t>RIBIŠTVO - KASTING</t>
  </si>
  <si>
    <t>BILIJARD - POOL</t>
  </si>
  <si>
    <t>LOKOSTRELSTVO - POLJSKO</t>
  </si>
  <si>
    <t>KONJENIŠTVO - DRESURA</t>
  </si>
  <si>
    <t>ATLETIKA - STADIONSKA</t>
  </si>
  <si>
    <t>GIMNASTIKA - ŠPORTNA</t>
  </si>
  <si>
    <t>GIMNASTIKA - TRAMPOLIN</t>
  </si>
  <si>
    <t>KAJAK KANU - SLALOM</t>
  </si>
  <si>
    <t>KONJENIŠTVO - PRESKAKOVANJE OVIR</t>
  </si>
  <si>
    <t>ROKOBORBA - PROSTI SLOG</t>
  </si>
  <si>
    <t>SMUČANJE - NORDIJSKA KOMBINACIJA</t>
  </si>
  <si>
    <t>SMUČANJE - PROSTI SLOG</t>
  </si>
  <si>
    <t>SANKANJE - UMETNE PROGE</t>
  </si>
  <si>
    <t>BOB - SKELETON</t>
  </si>
  <si>
    <t>SMUČANJE - SMUČARSKI SKOKI</t>
  </si>
  <si>
    <t>SMUČANJE - SMUČARSKI TEKI</t>
  </si>
  <si>
    <t>PLANINSTVO - ŠPORTNO PLEZANJE</t>
  </si>
  <si>
    <t>AVTOMOTO - KARTING</t>
  </si>
  <si>
    <t>AVTOMOTO - CESTNO HITROSTNI</t>
  </si>
  <si>
    <t>AVTOMOTO - ENDURO</t>
  </si>
  <si>
    <t>AVTOMOTO - MOTOKROS</t>
  </si>
  <si>
    <t>AVTOMOTO - SPEEDWAY</t>
  </si>
  <si>
    <t>LETALSTVO -  AKROBATSKO LETENJE</t>
  </si>
  <si>
    <t>LETALSTVO - BALONARSTVO</t>
  </si>
  <si>
    <t>LETALSTVO - JADRALNO LETENJE</t>
  </si>
  <si>
    <t>LETALSTVO - JADRALNO PADALSTVO</t>
  </si>
  <si>
    <t>LETALSTVO - JADRALNO ZMAJARSTVO</t>
  </si>
  <si>
    <t>LETALSTVO - MODELARSTVO</t>
  </si>
  <si>
    <t>LETALSTVO - MOTORNO LETENJE</t>
  </si>
  <si>
    <t>LETALSTVO - PADALSTVO</t>
  </si>
  <si>
    <t>LETALSTVO - SKUPINSKI LIKOVNI SKOKI</t>
  </si>
  <si>
    <t>LETALSTVO- UMETNIŠKE DISCIPLINE</t>
  </si>
  <si>
    <t>LETALSTVO - ULTRA LAHKA LETALA</t>
  </si>
  <si>
    <t>AVTOMOTO - AVTOKROS</t>
  </si>
  <si>
    <t>AVTOMOTO - GORSKO HITROSTNI</t>
  </si>
  <si>
    <t>AVTOMOTO - RALLY</t>
  </si>
  <si>
    <t>POTAPLJANJE - PODVODNI HOKEJ</t>
  </si>
  <si>
    <t>BASEBALL - BASEBALL</t>
  </si>
  <si>
    <t>BASEBALL - SOFTBALL</t>
  </si>
  <si>
    <t>PLES - AKROBATSKI R&amp;R</t>
  </si>
  <si>
    <t>PLES - MODERNI TEKMOVALNI</t>
  </si>
  <si>
    <t xml:space="preserve">PLES - ST IN LA </t>
  </si>
  <si>
    <t>KOTALKANJE - UMETNOSTNO</t>
  </si>
  <si>
    <t>ORIENTACIJA - SMUČARSKA</t>
  </si>
  <si>
    <t>PLANINSTVO - TURNO SMUČANJE</t>
  </si>
  <si>
    <t>PLAVANJE - S PLAVUTMI</t>
  </si>
  <si>
    <t>POTAPLJANJE - PROSTO</t>
  </si>
  <si>
    <t>TRIATLON - AKVATLON</t>
  </si>
  <si>
    <t>TRIATLON - DUATLON</t>
  </si>
  <si>
    <t>KOTALKANJE - HITROSTNO ROLANJE</t>
  </si>
  <si>
    <t>PLANINSTVO - LEDNO PLEZANJE</t>
  </si>
  <si>
    <t>SANKANJE - NARAVNE PROGE</t>
  </si>
  <si>
    <t xml:space="preserve">POTAPLJANJE - HITROSTNO </t>
  </si>
  <si>
    <t>RIBOLOV - SLADKOVODNI ŠPORTNI</t>
  </si>
  <si>
    <t>POTAPLJANJE - PODVODNA FOTOGRAFIJA</t>
  </si>
  <si>
    <t>POTAPLJANJE - PODVODNA ORIENTACIJA</t>
  </si>
  <si>
    <t>POTAPLJANJE - PODVODNI LOV</t>
  </si>
  <si>
    <t>RIBOLOV - ŠPORTNI NA MORJU</t>
  </si>
  <si>
    <t>STRELSTVO - SAMOSTREL</t>
  </si>
  <si>
    <t>ŠAH - POSPEŠENI</t>
  </si>
  <si>
    <t>MISELNE IGRE</t>
  </si>
  <si>
    <t>ROKOBORBA - GRŠKO RIMSKI  SLOG</t>
  </si>
  <si>
    <t>ORIENTACIJA - Z GORSKIMI KOLESI</t>
  </si>
  <si>
    <t xml:space="preserve">PLAVANJE - DALJINSKO </t>
  </si>
  <si>
    <t>ŠAH - HITROPOTEZNI</t>
  </si>
  <si>
    <t>SEZNAM ŠPORTNIH PANOG - OLIMPIJSKE / NEOLIMPIJSKE / MISELNE</t>
  </si>
  <si>
    <t>PANOGE V PROGRAMU POLETNIH OLIMPIJSKIH IGER</t>
  </si>
  <si>
    <t>PANOGE V PROGRAMU ZIMSKIH OI</t>
  </si>
  <si>
    <t>NEOLIMPIJSKE ŠPORTNE PANOGE -1</t>
  </si>
  <si>
    <t>NEOLIMPIJSKE ŠPORTNE PANOGE - 2</t>
  </si>
  <si>
    <t>SMUČANJE - BIATLON</t>
  </si>
  <si>
    <t>SMUČANJE - DESKANJE NA SNEGU</t>
  </si>
  <si>
    <t>SEZNAM ŠPORTNIH PANOG - PO PREVLADUJOČIH ZNAČILNOSTIH</t>
  </si>
  <si>
    <t>GIBALNO TEHNIČNE</t>
  </si>
  <si>
    <t xml:space="preserve">KOLEKTIVNE </t>
  </si>
  <si>
    <t>VZDRŽLJIVOSTNE</t>
  </si>
  <si>
    <t>S PLOVILI</t>
  </si>
  <si>
    <t>KAJAK - KANU - SLALOM</t>
  </si>
  <si>
    <t>KAJAK - KANU - SPUST</t>
  </si>
  <si>
    <t>PRECIZNOSTNE</t>
  </si>
  <si>
    <t xml:space="preserve">BORILNE </t>
  </si>
  <si>
    <t xml:space="preserve">Z LOPARJI </t>
  </si>
  <si>
    <t>IZRAZITO V NARAVI</t>
  </si>
  <si>
    <t xml:space="preserve">MISELNE </t>
  </si>
  <si>
    <t>UMETNIŠKI VTIS</t>
  </si>
  <si>
    <t xml:space="preserve">OSNOVNI PODATKI </t>
  </si>
  <si>
    <t>številka poslovnega (transakcijskega) računa:</t>
  </si>
  <si>
    <r>
      <t xml:space="preserve">JAVNI: sredstva </t>
    </r>
    <r>
      <rPr>
        <b/>
        <sz val="11"/>
        <color theme="1"/>
        <rFont val="Calibri"/>
        <family val="2"/>
        <charset val="238"/>
        <scheme val="minor"/>
      </rPr>
      <t>FŠO (FUNDACIJA)</t>
    </r>
    <r>
      <rPr>
        <sz val="11"/>
        <color theme="1"/>
        <rFont val="Calibri"/>
        <family val="2"/>
        <charset val="238"/>
        <scheme val="minor"/>
      </rPr>
      <t>:</t>
    </r>
  </si>
  <si>
    <t xml:space="preserve">1. </t>
  </si>
  <si>
    <t xml:space="preserve">V poglavju "ČLANSTVO"vnesite podatke o zahtevanih "kategorijah" članstva. </t>
  </si>
  <si>
    <t>žig:</t>
  </si>
  <si>
    <t>IZVAJALEC LPŠ</t>
  </si>
  <si>
    <t>funkcija pri izvajalcu:</t>
  </si>
  <si>
    <r>
      <t xml:space="preserve">člani društva </t>
    </r>
    <r>
      <rPr>
        <b/>
        <sz val="11"/>
        <color theme="1"/>
        <rFont val="Calibri"/>
        <family val="2"/>
        <charset val="238"/>
        <scheme val="minor"/>
      </rPr>
      <t>VSI:</t>
    </r>
  </si>
  <si>
    <r>
      <t xml:space="preserve">člani društva </t>
    </r>
    <r>
      <rPr>
        <b/>
        <sz val="11"/>
        <color theme="1"/>
        <rFont val="Calibri"/>
        <family val="2"/>
        <charset val="238"/>
        <scheme val="minor"/>
      </rPr>
      <t>S PLAČANO ČLANARINO:</t>
    </r>
  </si>
  <si>
    <r>
      <t xml:space="preserve">tekmovalci </t>
    </r>
    <r>
      <rPr>
        <b/>
        <sz val="11"/>
        <color theme="1"/>
        <rFont val="Calibri"/>
        <family val="2"/>
        <charset val="238"/>
        <scheme val="minor"/>
      </rPr>
      <t>REGISTRIRANI PRI NPŠZ/OKS-ZŠZ:</t>
    </r>
  </si>
  <si>
    <t>VIRI SREDSTEV</t>
  </si>
  <si>
    <t>so vse navedbe v prijavi resnične in ustrezajo dejanskemu stanju.</t>
  </si>
  <si>
    <t>ČLANSTVO</t>
  </si>
  <si>
    <r>
      <t xml:space="preserve"> OBJEKT</t>
    </r>
    <r>
      <rPr>
        <b/>
        <sz val="8"/>
        <rFont val="Calibri"/>
        <family val="2"/>
        <charset val="238"/>
        <scheme val="minor"/>
      </rPr>
      <t xml:space="preserve"> </t>
    </r>
    <r>
      <rPr>
        <b/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</si>
  <si>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b/>
        <sz val="8"/>
        <color rgb="FF002060"/>
        <rFont val="Calibri"/>
        <family val="2"/>
        <charset val="238"/>
        <scheme val="minor"/>
      </rPr>
      <t>izobrazba</t>
    </r>
  </si>
  <si>
    <t>celoletna vadba: PREDŠOLSKI - do 6 let</t>
  </si>
  <si>
    <t xml:space="preserve">celoletna vadba: ŠOLOOBVEZNI - do 15 let </t>
  </si>
  <si>
    <t xml:space="preserve">celoletna vadba: MLADINA - do 19 let </t>
  </si>
  <si>
    <t xml:space="preserve">VADBENA SKUPINA </t>
  </si>
  <si>
    <t>PRIIMEK IN IME TRENERJA:</t>
  </si>
  <si>
    <t>PRIDOBLJENI STROKOVNI NAZIV:</t>
  </si>
  <si>
    <t>celoletna pripravljalna skupina: U-6; U-7</t>
  </si>
  <si>
    <t>celoletna pripravljalna skupina: U-8; U-9</t>
  </si>
  <si>
    <t>celoletna pripravljalna skupina: U-10; U-11</t>
  </si>
  <si>
    <t>celoletna tekmovalna skupina: U-12; U-13</t>
  </si>
  <si>
    <t>celoletna tekmovalna skupina: U-14; U-15</t>
  </si>
  <si>
    <t>celoletna tekmovalna skupina: U-16; U-17</t>
  </si>
  <si>
    <t>celoletna tekmovalna skupina: U-18; U-19</t>
  </si>
  <si>
    <t>IZBOR ŠPORTNE PANOGE:</t>
  </si>
  <si>
    <t>IZBOR ŠTEVILA PROGRAMOV:</t>
  </si>
  <si>
    <t>PRIJAVA ŠTEVILA UDELEŽENCEV:</t>
  </si>
  <si>
    <t>OBVEZNE PRILOGE:</t>
  </si>
  <si>
    <t>ŠTEVILO UDELEŽENCEV</t>
  </si>
  <si>
    <t xml:space="preserve">ŠPORTNI OBJEKT </t>
  </si>
  <si>
    <t xml:space="preserve">STROKOVNI KADER </t>
  </si>
  <si>
    <t>kader:</t>
  </si>
  <si>
    <t xml:space="preserve"> REZULTATI </t>
  </si>
  <si>
    <t>naslov spletne povezave:</t>
  </si>
  <si>
    <t>udeleženci ŠTEVILO</t>
  </si>
  <si>
    <t>PRILOGE K PRIJAVI (PRI-1)</t>
  </si>
  <si>
    <t>celoletna tekmovalna skupina:</t>
  </si>
  <si>
    <t>skupaj RE:</t>
  </si>
  <si>
    <t>skupaj KŠ:</t>
  </si>
  <si>
    <t>IZVAJALEC</t>
  </si>
  <si>
    <t xml:space="preserve">leta neprekinjenega delovanja </t>
  </si>
  <si>
    <t>KONTAKTNA OSEBA</t>
  </si>
  <si>
    <t>naslov spletne strani:</t>
  </si>
  <si>
    <t>PODATKE VNAŠATE SAMO V CELICE OBARVANE Z RUMENO!</t>
  </si>
  <si>
    <t>PRILOGE K PRIJAVI (PRI-2)</t>
  </si>
  <si>
    <r>
      <t xml:space="preserve">PROGRAM </t>
    </r>
    <r>
      <rPr>
        <b/>
        <sz val="8"/>
        <color rgb="FF002060"/>
        <rFont val="Calibri"/>
        <family val="2"/>
        <charset val="238"/>
        <scheme val="minor"/>
      </rPr>
      <t xml:space="preserve">udeleženci </t>
    </r>
  </si>
  <si>
    <r>
      <t xml:space="preserve">str. naziv </t>
    </r>
    <r>
      <rPr>
        <b/>
        <sz val="8"/>
        <color rgb="FF002060"/>
        <rFont val="Calibri"/>
        <family val="2"/>
        <charset val="238"/>
        <scheme val="minor"/>
      </rPr>
      <t>POTRDILO</t>
    </r>
  </si>
  <si>
    <r>
      <t xml:space="preserve">PROJEKT </t>
    </r>
    <r>
      <rPr>
        <b/>
        <sz val="8"/>
        <color rgb="FF002060"/>
        <rFont val="Calibri"/>
        <family val="2"/>
        <charset val="238"/>
        <scheme val="minor"/>
      </rPr>
      <t xml:space="preserve">udeleženci </t>
    </r>
  </si>
  <si>
    <r>
      <t>ŠTEVILO</t>
    </r>
    <r>
      <rPr>
        <b/>
        <sz val="8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osebe/čas</t>
    </r>
  </si>
  <si>
    <t>POTRDILO - ODLOČBA</t>
  </si>
  <si>
    <t xml:space="preserve">DA </t>
  </si>
  <si>
    <t xml:space="preserve">DA  </t>
  </si>
  <si>
    <t>odločba UE</t>
  </si>
  <si>
    <t>projekti ŠTEVILO</t>
  </si>
  <si>
    <t>programi ŠTEVILO</t>
  </si>
  <si>
    <t>datum pridobitve</t>
  </si>
  <si>
    <r>
      <t xml:space="preserve">SKUPAJ SREDSTVA PO </t>
    </r>
    <r>
      <rPr>
        <b/>
        <sz val="11"/>
        <color theme="1"/>
        <rFont val="Calibri"/>
        <family val="2"/>
        <charset val="238"/>
        <scheme val="minor"/>
      </rPr>
      <t>FINANČNEM PLANU (SKUPAJ)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</si>
  <si>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</si>
  <si>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OBRAZEC 2</t>
  </si>
  <si>
    <t>(če je pogoj izpolnjen, v prvo prazno kolono vpišite DA, v nasprotnem primeru pa v drugo NE!)</t>
  </si>
  <si>
    <r>
      <t xml:space="preserve">KAKOVOSTNI ŠPORT - </t>
    </r>
    <r>
      <rPr>
        <b/>
        <sz val="12"/>
        <color rgb="FF0070C0"/>
        <rFont val="Calibri"/>
        <family val="2"/>
        <charset val="238"/>
        <scheme val="minor"/>
      </rPr>
      <t>KŠ (društva)</t>
    </r>
  </si>
  <si>
    <r>
      <t xml:space="preserve">ŠPORTNA REKREACIJA - </t>
    </r>
    <r>
      <rPr>
        <b/>
        <sz val="12"/>
        <color rgb="FF0070C0"/>
        <rFont val="Calibri"/>
        <family val="2"/>
        <charset val="238"/>
        <scheme val="minor"/>
      </rPr>
      <t>RE (društva)</t>
    </r>
  </si>
  <si>
    <t xml:space="preserve">POSEBNO OPOZORILO: </t>
  </si>
  <si>
    <t>Noben udeleženec vadbe ne more biti hkrati prijavljen v dveh ali večih  vadbenih skupinah istega izvajalca!</t>
  </si>
  <si>
    <r>
      <t xml:space="preserve">nismo v stečajnem postopku, postopku prisilne poravnave ali likvidacije.                                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rgb="FF002060"/>
        <rFont val="Calibri"/>
        <family val="2"/>
        <charset val="238"/>
        <scheme val="minor"/>
      </rPr>
      <t xml:space="preserve">(velja za gospodarske organizacije registrirane po ZGD)    </t>
    </r>
    <r>
      <rPr>
        <sz val="12"/>
        <color rgb="FF002060"/>
        <rFont val="Calibri"/>
        <family val="2"/>
        <charset val="238"/>
        <scheme val="minor"/>
      </rPr>
      <t xml:space="preserve">                                                   </t>
    </r>
  </si>
  <si>
    <r>
      <t xml:space="preserve">imamo status športnega društva, katerega člani plačujejo članarino in imamo urejeno evidenco članstva in evidenco udeležencev športnih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(velja za izvajalce zasebnega prava registrirane po Zakonu o društvih)</t>
    </r>
  </si>
  <si>
    <t>NAVODILA ZA IZPOLNJEVANJE "OBRAZCA 2"</t>
  </si>
  <si>
    <t>skupaj RAZVOJ:</t>
  </si>
  <si>
    <t>PRILOGE K PRIJAVI ŠPORTNIH PROGRAMOV V DRUŠTVIH</t>
  </si>
  <si>
    <t>PODATKE VNAŠATE SAMO V POLJA OBARVANA Z RUMENO!</t>
  </si>
  <si>
    <r>
      <t xml:space="preserve">IZPOLNJEN OBRAZEC "PRI-1" JE OBVEZEN ZA VSAKO PRIJAVLJENO VADBENO SKUPINO </t>
    </r>
    <r>
      <rPr>
        <b/>
        <sz val="14"/>
        <color rgb="FF002060"/>
        <rFont val="Calibri"/>
        <family val="2"/>
        <charset val="238"/>
        <scheme val="minor"/>
      </rPr>
      <t>POSEBEJ!</t>
    </r>
  </si>
  <si>
    <r>
      <t xml:space="preserve">JAVNI: občinski proračun za </t>
    </r>
    <r>
      <rPr>
        <b/>
        <sz val="11"/>
        <color theme="1"/>
        <rFont val="Calibri"/>
        <family val="2"/>
        <charset val="238"/>
        <scheme val="minor"/>
      </rPr>
      <t>ŠPORTNE PROGRAME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</si>
  <si>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JAVNI: občinski proračun za </t>
    </r>
    <r>
      <rPr>
        <b/>
        <sz val="11"/>
        <color theme="1"/>
        <rFont val="Calibri"/>
        <family val="2"/>
        <charset val="238"/>
        <scheme val="minor"/>
      </rPr>
      <t>ŠPORTNE OBJEKTE</t>
    </r>
    <r>
      <rPr>
        <sz val="11"/>
        <color theme="1"/>
        <rFont val="Calibri"/>
        <family val="2"/>
        <charset val="238"/>
        <scheme val="minor"/>
      </rPr>
      <t>:</t>
    </r>
  </si>
  <si>
    <t>OBRAZEC  1B</t>
  </si>
  <si>
    <t>PRIJAVA ŠPORTNIH PROGRAMOV: DRUŠTVA</t>
  </si>
  <si>
    <t xml:space="preserve">SPLOŠNO: </t>
  </si>
  <si>
    <t>VSI (M/Ž)                          (20 - 35 let)</t>
  </si>
  <si>
    <t>VSI (M/Ž)                          (nad 35 let)</t>
  </si>
  <si>
    <t>VSI (M/Ž)          (do 19 let)</t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</si>
  <si>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GOSTINSKE DEJAVNOSTI</t>
    </r>
    <r>
      <rPr>
        <sz val="11"/>
        <color theme="1"/>
        <rFont val="Calibri"/>
        <family val="2"/>
        <charset val="238"/>
        <scheme val="minor"/>
      </rPr>
      <t xml:space="preserve"> in</t>
    </r>
    <r>
      <rPr>
        <b/>
        <sz val="11"/>
        <color theme="1"/>
        <rFont val="Calibri"/>
        <family val="2"/>
        <charset val="238"/>
        <scheme val="minor"/>
      </rPr>
      <t xml:space="preserve"> DRUGI VIRI: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</si>
  <si>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ČLANARIN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</si>
  <si>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VADNIN/ŠOLNIN/PRIJAVNIN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</si>
  <si>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ZASEBNI: sredstva </t>
    </r>
    <r>
      <rPr>
        <b/>
        <sz val="11"/>
        <color theme="1"/>
        <rFont val="Calibri"/>
        <family val="2"/>
        <charset val="238"/>
        <scheme val="minor"/>
      </rPr>
      <t>POKROVITELJEV/DONATORJEV:</t>
    </r>
  </si>
  <si>
    <t>RAZMERJE MED JAVNIMI IN ZASEBNIMI VIRI (SO)FINANCIRANJA:</t>
  </si>
  <si>
    <t>JAVNI (v %)</t>
  </si>
  <si>
    <t>ZASEBNI (v %)</t>
  </si>
  <si>
    <t>SKUPAJ (v %)</t>
  </si>
  <si>
    <t>leto/viri</t>
  </si>
  <si>
    <t>št. PRIJAVLJENIH PROGRAMOV:</t>
  </si>
  <si>
    <t>št. UDELEŽENCEV PROGRAMOV:</t>
  </si>
  <si>
    <t>NA PROGRAM                                      (JAVNI viri):</t>
  </si>
  <si>
    <t>NA UDELEŽENCA (JAVNI viri):</t>
  </si>
  <si>
    <t>NA PROGRAM                                      (VSI viri):</t>
  </si>
  <si>
    <t>NA UDELEŽENCA                        (VSI viri):</t>
  </si>
  <si>
    <t>V poglavjih "IZVAJALEC LPŠ" in "KONTAKTNA OSEBA" vpišite zahtevane podatke o prijavitelju in osebi za kontakt.</t>
  </si>
  <si>
    <t>NAVODILA ZA IZPOLNJEVANJE</t>
  </si>
  <si>
    <t>SPLOŠNO:</t>
  </si>
  <si>
    <t>Vpišite športno panogo,  s katero se vadbena skupina PRETEŽNO ukvarja. V kolikor gre za rekreativno skupino, kjer se izvaja več športnih panog, vpišite "VEČ PANOG"! Če programa ne prijavljate, vpišite "0"!</t>
  </si>
  <si>
    <t>OBRAZEC "OBR-2"</t>
  </si>
  <si>
    <t>OBRAZEC "OBR-1B"</t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</si>
  <si>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število udeležencev</t>
    </r>
    <r>
      <rPr>
        <sz val="10.5"/>
        <color rgb="FF002060"/>
        <rFont val="Calibri"/>
        <family val="2"/>
        <charset val="238"/>
        <scheme val="minor"/>
      </rPr>
      <t xml:space="preserve">" s številko vpišite VSE udeležence v prijavljenem programu. </t>
    </r>
  </si>
  <si>
    <t>NAVODILA ZA IZPOLNJEVANJE OBRAZCA "OBR-1B"</t>
  </si>
  <si>
    <t>Obrazec izpolnjujejo izvajalci športnih programov v športnih društvih in klubih!</t>
  </si>
  <si>
    <t>DELOVANJE DRUŠTEV: PRILOGA</t>
  </si>
  <si>
    <t>ČLANSTVO S PLAČANO ČLANARINO:</t>
  </si>
  <si>
    <t>ŠTEVILO REGISTRIRANIH TEKMOVALCEV:</t>
  </si>
  <si>
    <t>ŠPORTNA PANOGA</t>
  </si>
  <si>
    <t>prireditve ŠTEVILO</t>
  </si>
  <si>
    <t>NAZIV PRIREDITVE</t>
  </si>
  <si>
    <t>skupaj PRIREDITVE:</t>
  </si>
  <si>
    <t xml:space="preserve">DELOVANJE ŠPORTNIH DRUŠTEV NA LOKALNEM NIVOJU </t>
  </si>
  <si>
    <t>DELOVANJE ŠPORTNIH DRUŠTEV:</t>
  </si>
  <si>
    <t>TERMIN                                            (dan v tednu)</t>
  </si>
  <si>
    <t>URA                                                            (od - do)</t>
  </si>
  <si>
    <t>SKUPAJ UR                          (na letni ravni)</t>
  </si>
  <si>
    <t>NAVODILA ZA IZPOLNJEVANJE OBRAZCA "PRI-1"</t>
  </si>
  <si>
    <r>
      <t xml:space="preserve">Za vsako nadaljnjo vadbeno skupino </t>
    </r>
    <r>
      <rPr>
        <b/>
        <sz val="10.5"/>
        <color rgb="FF002060"/>
        <rFont val="Calibri"/>
        <family val="2"/>
        <charset val="238"/>
        <scheme val="minor"/>
      </rPr>
      <t>KOPIRAJTE ZAVIHEK (LIST)</t>
    </r>
    <r>
      <rPr>
        <sz val="10.5"/>
        <color rgb="FF002060"/>
        <rFont val="Calibri"/>
        <family val="2"/>
        <charset val="238"/>
        <scheme val="minor"/>
      </rPr>
      <t xml:space="preserve">! To storite tako, da z desno miško kliknete na zavihek "PRI-1" (spodaj), v "meniju" izberete </t>
    </r>
    <r>
      <rPr>
        <b/>
        <sz val="10.5"/>
        <color rgb="FF002060"/>
        <rFont val="Calibri"/>
        <family val="2"/>
        <charset val="238"/>
        <scheme val="minor"/>
      </rPr>
      <t>PREMAKNI ALI KOPIRAJ</t>
    </r>
    <r>
      <rPr>
        <sz val="10.5"/>
        <color rgb="FF002060"/>
        <rFont val="Calibri"/>
        <family val="2"/>
        <charset val="238"/>
        <scheme val="minor"/>
      </rPr>
      <t xml:space="preserve">, odkljukate </t>
    </r>
    <r>
      <rPr>
        <b/>
        <sz val="10.5"/>
        <color rgb="FF002060"/>
        <rFont val="Calibri"/>
        <family val="2"/>
        <charset val="238"/>
        <scheme val="minor"/>
      </rPr>
      <t>USTVARI KOPIJO</t>
    </r>
    <r>
      <rPr>
        <sz val="10.5"/>
        <color rgb="FF002060"/>
        <rFont val="Calibri"/>
        <family val="2"/>
        <charset val="238"/>
        <scheme val="minor"/>
      </rPr>
      <t>, poiščete opcijo (</t>
    </r>
    <r>
      <rPr>
        <b/>
        <sz val="10.5"/>
        <color rgb="FF002060"/>
        <rFont val="Calibri"/>
        <family val="2"/>
        <charset val="238"/>
        <scheme val="minor"/>
      </rPr>
      <t>PREMAKNI NA KONEC</t>
    </r>
    <r>
      <rPr>
        <sz val="10.5"/>
        <color rgb="FF002060"/>
        <rFont val="Calibri"/>
        <family val="2"/>
        <charset val="238"/>
        <scheme val="minor"/>
      </rPr>
      <t xml:space="preserve">) in potrdite z </t>
    </r>
    <r>
      <rPr>
        <b/>
        <sz val="10.5"/>
        <color rgb="FF002060"/>
        <rFont val="Calibri"/>
        <family val="2"/>
        <charset val="238"/>
        <scheme val="minor"/>
      </rPr>
      <t>V REDU</t>
    </r>
    <r>
      <rPr>
        <sz val="10.5"/>
        <color rgb="FF002060"/>
        <rFont val="Calibri"/>
        <family val="2"/>
        <charset val="238"/>
        <scheme val="minor"/>
      </rPr>
      <t xml:space="preserve">! Ustvari se nov zavikeh </t>
    </r>
    <r>
      <rPr>
        <b/>
        <sz val="10.5"/>
        <color rgb="FF002060"/>
        <rFont val="Calibri"/>
        <family val="2"/>
        <charset val="238"/>
        <scheme val="minor"/>
      </rPr>
      <t>(PRI-1 (2))</t>
    </r>
    <r>
      <rPr>
        <sz val="10.5"/>
        <color rgb="FF002060"/>
        <rFont val="Calibri"/>
        <family val="2"/>
        <charset val="238"/>
        <scheme val="minor"/>
      </rPr>
      <t>, ki ga lahko poljubno preimenujete!</t>
    </r>
  </si>
  <si>
    <t>VADBENA SKUPINA:</t>
  </si>
  <si>
    <t>ŠPORTNI OBJEKTI:</t>
  </si>
  <si>
    <t>STROKOVNI KADER:</t>
  </si>
  <si>
    <t>Vpišite podatke o trenerju (oziroma dveh, če sta dva), ki vodi skupino in njegovi strokovni usposobljenosti!</t>
  </si>
  <si>
    <t>REZULTATI:</t>
  </si>
  <si>
    <t>SEZNAM UDELEŽENCEV:</t>
  </si>
  <si>
    <r>
      <t xml:space="preserve">Za vsako prijavljeno vadbeno skupino </t>
    </r>
    <r>
      <rPr>
        <b/>
        <sz val="10.5"/>
        <color rgb="FF002060"/>
        <rFont val="Calibri"/>
        <family val="2"/>
        <charset val="238"/>
        <scheme val="minor"/>
      </rPr>
      <t>CELOLETNE VADBE</t>
    </r>
    <r>
      <rPr>
        <sz val="10.5"/>
        <color rgb="FF002060"/>
        <rFont val="Calibri"/>
        <family val="2"/>
        <charset val="238"/>
        <scheme val="minor"/>
      </rPr>
      <t xml:space="preserve"> je potrebno </t>
    </r>
    <r>
      <rPr>
        <b/>
        <sz val="10.5"/>
        <color rgb="FF002060"/>
        <rFont val="Calibri"/>
        <family val="2"/>
        <charset val="238"/>
        <scheme val="minor"/>
      </rPr>
      <t>POSEBEJ</t>
    </r>
    <r>
      <rPr>
        <sz val="10.5"/>
        <color rgb="FF002060"/>
        <rFont val="Calibri"/>
        <family val="2"/>
        <charset val="238"/>
        <scheme val="minor"/>
      </rPr>
      <t xml:space="preserve"> izpolniti obrazec "</t>
    </r>
    <r>
      <rPr>
        <b/>
        <sz val="10.5"/>
        <color rgb="FF002060"/>
        <rFont val="Calibri"/>
        <family val="2"/>
        <charset val="238"/>
        <scheme val="minor"/>
      </rPr>
      <t>PRI-1</t>
    </r>
    <r>
      <rPr>
        <sz val="10.5"/>
        <color rgb="FF002060"/>
        <rFont val="Calibri"/>
        <family val="2"/>
        <charset val="238"/>
        <scheme val="minor"/>
      </rPr>
      <t>" in ga priložiti prijavi</t>
    </r>
    <r>
      <rPr>
        <sz val="10.5"/>
        <color rgb="FF002060"/>
        <rFont val="Calibri"/>
        <family val="2"/>
        <charset val="238"/>
        <scheme val="minor"/>
      </rPr>
      <t>!</t>
    </r>
  </si>
  <si>
    <t>OBRAZEC "PRI-1"</t>
  </si>
  <si>
    <t>nimamo neporavnanih zapadlih obveznosti oziroma tekočih sodnih sporov z Republiko Slovenijo, Občino ROGATEC ali z njo povezanimi pravnimi osebami.</t>
  </si>
  <si>
    <t>imamo sedež oziroma stalno bivališče v občini ROGATEC, delujemo na območju občine ROGATEC in izvajamo športno dejavnost pretežno za prebivalce občine ROGATEC.</t>
  </si>
  <si>
    <t>imamo zagotovljene materialne, prostorske in organizacijske pogoje za uresničitev športnih programov in se obvezujemo, da bomo za izvajanje športnih programov zagotovili strokovni kader z ustrezno športno izobrazbo in/ali strokovno usposobljenostjo.</t>
  </si>
  <si>
    <t>NAVODILA ZA IZPOLNJEVANJE OBRAZCA "OSNOVNI PODATKI"</t>
  </si>
  <si>
    <t>PRIJAVA ŠPORTNIH PRIREDITEV</t>
  </si>
  <si>
    <t>IZVEDBA ŠPORTNIH PRIREDITEV</t>
  </si>
  <si>
    <t>ŠPORTNE PRIREDITVE:</t>
  </si>
  <si>
    <t xml:space="preserve">Vpišite zahtevane podatke o posamezni športni prireditvi, ki jo prijavljate. </t>
  </si>
  <si>
    <t>OBRAZCI SO PRIPRAVLJENI ZA RAČUNALNIŠKO VNAŠANJE PODATKOV!</t>
  </si>
  <si>
    <t>OBRAZEC "OSNOVNI PODATKI"</t>
  </si>
  <si>
    <r>
      <t xml:space="preserve">PROSTOČASNI ŠVOM - </t>
    </r>
    <r>
      <rPr>
        <b/>
        <sz val="12"/>
        <color rgb="FF0070C0"/>
        <rFont val="Calibri"/>
        <family val="2"/>
        <charset val="238"/>
        <scheme val="minor"/>
      </rPr>
      <t>predšolski, šoloobvezni in mladina (društva)</t>
    </r>
  </si>
  <si>
    <t>počitnice in pouka prosti dnevi: ŠVOM</t>
  </si>
  <si>
    <t>skupaj ŠVOM:</t>
  </si>
  <si>
    <r>
      <t xml:space="preserve">ŠVOM USMERJENI V KŠ/VŠ - </t>
    </r>
    <r>
      <rPr>
        <b/>
        <sz val="12"/>
        <color rgb="FF0070C0"/>
        <rFont val="Calibri"/>
        <family val="2"/>
        <charset val="238"/>
        <scheme val="minor"/>
      </rPr>
      <t>otroci in mladina (društva)</t>
    </r>
  </si>
  <si>
    <t>skupaj ŠVOM KŠ/VŠ:</t>
  </si>
  <si>
    <t>skupaj ŠVOM - PP:</t>
  </si>
  <si>
    <r>
      <t xml:space="preserve">PROSTOČASNI ŠVOM - PP - </t>
    </r>
    <r>
      <rPr>
        <b/>
        <sz val="12"/>
        <color rgb="FF0070C0"/>
        <rFont val="Calibri"/>
        <family val="2"/>
        <charset val="238"/>
        <scheme val="minor"/>
      </rPr>
      <t>predšolski, šoloobvezni in mladina (društva)</t>
    </r>
  </si>
  <si>
    <r>
      <t>Vpišite število prijavljenih programov!</t>
    </r>
    <r>
      <rPr>
        <b/>
        <sz val="10.5"/>
        <color rgb="FF002060"/>
        <rFont val="Calibri"/>
        <family val="2"/>
        <charset val="238"/>
        <scheme val="minor"/>
      </rPr>
      <t xml:space="preserve"> </t>
    </r>
    <r>
      <rPr>
        <sz val="10.5"/>
        <color rgb="FF002060"/>
        <rFont val="Calibri"/>
        <family val="2"/>
        <charset val="238"/>
        <scheme val="minor"/>
      </rPr>
      <t xml:space="preserve"> Če programa ne prijavljate, vpišite "0"!</t>
    </r>
  </si>
  <si>
    <t xml:space="preserve">                                                                                          (Ne pozabite na hrbtni strani kuverte navesti naziv in naslov kandidata)</t>
  </si>
  <si>
    <t>dovoljujemo predstavniku Občine Rogatec in/ali od nje pooblaščeni organizaciji, da lahko kadarkoli v času trajanja pogodbe resničnost navedenih podatkov fizično preveri.</t>
  </si>
  <si>
    <t>ŠVOM USMERJENI: kategorizirani (MLR)</t>
  </si>
  <si>
    <t>ŠVOM USMERJENI: kategorizirani (PR)</t>
  </si>
  <si>
    <t>PRIIMEK in IME (morebitna kategorizacija (MLR, PR, DR)</t>
  </si>
  <si>
    <t>V tabelo vnesite podatke o udeležencih vadbene skupine in označite morebitne udeležence, ki so v zadnji objavi OKS-ZŠZ pred objavo tega javnega razpisa dosegli status športnika mladinskega, perspektivnega ali državnega razreda.</t>
  </si>
  <si>
    <t>Izpopolnjevanje: potrjevanje licenc</t>
  </si>
  <si>
    <t xml:space="preserve">seznam </t>
  </si>
  <si>
    <t>Prijavi projektov izpopolnjevanja je obvezno potrebno pripisati poimenski seznam članov, ki so se udeležili projektov, zapisati strokovni naziv, ki so ga z izpopolnjevanjem pridobili/potrdili in zapisati datum izvedbe projekta! Za posameznega udeleženca na seznamu je potrebno priložiti tudi potrdilo o uspešno opravljenem izpopolnjevanju, oziroma usposabljanju.</t>
  </si>
  <si>
    <t>Pri "letih neprekinjenega delovanja" vpišete število let, odkar je bilo društvo ustanovljeno (In deluje)!</t>
  </si>
  <si>
    <t>število članov s plačano članarino</t>
  </si>
  <si>
    <t xml:space="preserve">                                                          datum:</t>
  </si>
  <si>
    <t>celoletna vadba: OTROCI IN MLADINA S POS.POT.</t>
  </si>
  <si>
    <r>
      <t>V prvo prazno polje vpišite ime skupine, na katero se nanaša PRI-1 (</t>
    </r>
    <r>
      <rPr>
        <b/>
        <sz val="10.5"/>
        <color rgb="FF002060"/>
        <rFont val="Calibri"/>
        <family val="2"/>
        <charset val="238"/>
        <scheme val="minor"/>
      </rPr>
      <t>primer</t>
    </r>
    <r>
      <rPr>
        <sz val="10.5"/>
        <color rgb="FF002060"/>
        <rFont val="Calibri"/>
        <family val="2"/>
        <charset val="238"/>
        <scheme val="minor"/>
      </rPr>
      <t xml:space="preserve">: </t>
    </r>
    <r>
      <rPr>
        <b/>
        <sz val="10.5"/>
        <color rgb="FF002060"/>
        <rFont val="Calibri"/>
        <family val="2"/>
        <charset val="238"/>
        <scheme val="minor"/>
      </rPr>
      <t>ŠVOM - KŠ/VŠ - NOGOMET; U-15</t>
    </r>
    <r>
      <rPr>
        <sz val="10.5"/>
        <color rgb="FF002060"/>
        <rFont val="Calibri"/>
        <family val="2"/>
        <charset val="238"/>
        <scheme val="minor"/>
      </rPr>
      <t>); v drugo prazno polje pa vpišite predvideno število udeležencev v tej vadbeni skupini!</t>
    </r>
  </si>
  <si>
    <t>IZPOPOLNJEVANJE/USPOSABLJANJE: PRILOGA</t>
  </si>
  <si>
    <t>članstvo v OŠZ</t>
  </si>
  <si>
    <t>OBČINA ROGATEC, Pot k ribniku 4, 3252 ROGATEC</t>
  </si>
  <si>
    <t>IZPOPOLNJEVANJE/USPOSABLJANJE V ŠPORTU</t>
  </si>
  <si>
    <t>IZPOPOLNJEVANJE/USPOSABLJANJE:</t>
  </si>
  <si>
    <t xml:space="preserve">V tabelo vnesite podatke o udeležencih vadbene skupine in označite morebitne udeležence, ki so v zadnji objavi OKS-ZŠZ </t>
  </si>
  <si>
    <t>pred objavo tega javnega razpisa dosegli status športnika mladinskega, perspektivnega ali državnega razreda.</t>
  </si>
  <si>
    <r>
      <t>kategoritirani tekmovalci</t>
    </r>
    <r>
      <rPr>
        <b/>
        <sz val="11"/>
        <color theme="1"/>
        <rFont val="Calibri"/>
        <family val="2"/>
        <charset val="238"/>
        <scheme val="minor"/>
      </rPr>
      <t xml:space="preserve"> (MLR, PL, DR):</t>
    </r>
  </si>
  <si>
    <t>ostali člani</t>
  </si>
  <si>
    <t>Vpišite podatke o športnem objektu (v upravljanju, najem zasebnega objekta, najem javnega objekta, v lasti), v/na katerem vadi izbrana skupina (frekvenca treningov TEDENSKO in LETNO). Če skupina vadi v/na večih objektih, to prikažite v preglednici!</t>
  </si>
  <si>
    <t>Priložite kopijo rezultatov, ki jih je skupina (posamezniki) dosegla v obdobju 2019/20 in/ali vpišite povezavo do spletnega mesta, kjer je rezultate skupine (posameznikov) možno preveriti (spletna stran NPŠZ z rezultati!)!</t>
  </si>
  <si>
    <t xml:space="preserve">NAZIV OBJEKTA (v upravljanju, najem zasebnega objekta, najem javnega objekta, v lasti) </t>
  </si>
  <si>
    <t>% DELEŽI (2021)</t>
  </si>
  <si>
    <t>LIGA/MESTO</t>
  </si>
  <si>
    <t>LETO 2021</t>
  </si>
  <si>
    <t>KŠ: kategorizirani (DR)</t>
  </si>
  <si>
    <t>Usposabljanje: stopnja 1,2</t>
  </si>
  <si>
    <t>OKVIRNI DATUM IZVEDBE S KRATKO PREDSTAVITVIJO:</t>
  </si>
  <si>
    <t>financiranje 2021</t>
  </si>
  <si>
    <t>predvideno 2022</t>
  </si>
  <si>
    <t>LETO 2022</t>
  </si>
  <si>
    <t>PREGLED PRIČAKOVANIH FINANČNIH UČINKOV V LETU 2022 NA PRIJAVLJENI PROGRAM IN NA UDELEŽENCA PROGRAMA:</t>
  </si>
  <si>
    <t>V poglavju "VIRI SREDSTEV" vnesite podatke o realizaciji FP za leto 2021 in podatke o pričakovanih finančnih virih za leto 2022</t>
  </si>
  <si>
    <t>sprejemamo pogoje, ki so navedeni v Letnem programu športa v občini ROGATEC in v javnem razpisu za sofinanciranje LPŠ za leto 2022.</t>
  </si>
  <si>
    <t>datum ustanovitve društva, kluba,...:</t>
  </si>
  <si>
    <t>DOSEŽEN REZULTAT EKIPE/POSAMEZNIKA V DL SEZONA 2020/2021</t>
  </si>
  <si>
    <t>priložite POTRDILO (seznam) članov s plačano članarino društvu za 2021/22</t>
  </si>
  <si>
    <t>priložite POTRDILO NPŠZ o tekmovalcih kluba, ki so registrirani v sezoni 2021/22</t>
  </si>
  <si>
    <t>Pri IZPOPOLNJEVANJU/USPOSABLJANJU se upoštevajo seminarji za pridobiitev/potrditev trenerske licence ali usposabljanje za planinske vodnike, ki so bili izpeljani v letu 2021!</t>
  </si>
  <si>
    <t xml:space="preserve">Vpišite športno panogo, v kateri so se (2021) izpopolnjevali člani društva. </t>
  </si>
  <si>
    <t>Podatki o številu članov s plačano članarino in številu registriranih tekmovalcev pri NPŠZ so avtomatično preneseni z zavihka "SPLOŠNO"! Prijavi na razpis je potrebno priložiti: potrjen seznam članstva s plačano članarino in s strani NPŠZ potrjen seznam registriranih tekmovalcev (v sezoni 2021/22)!</t>
  </si>
  <si>
    <t>Priložite kopijo rezultatov, ki jih je skupina (posamezniki) dosegla v obdobju 2020/21 in/ali vpišite povezavo do spletnega mesta, kjer je rezultate skupine (posameznikov) možno preveriti (spletna stran NPŠZ z rezultati!)!</t>
  </si>
  <si>
    <r>
      <t>Elektronsko izpolnjenim obrazcem("</t>
    </r>
    <r>
      <rPr>
        <b/>
        <sz val="10.5"/>
        <rFont val="Calibri"/>
        <family val="2"/>
        <charset val="238"/>
        <scheme val="minor"/>
      </rPr>
      <t>OSNOVNI PODATKI</t>
    </r>
    <r>
      <rPr>
        <sz val="10.5"/>
        <rFont val="Calibri"/>
        <family val="2"/>
        <charset val="238"/>
        <scheme val="minor"/>
      </rPr>
      <t xml:space="preserve">",   "OBR-1" (prijava športnih programov s prilogami "PRI-1") ter obrazec "OBR-2" (prijava drugih razpisanih področij športa)) je </t>
    </r>
    <r>
      <rPr>
        <b/>
        <sz val="10.5"/>
        <rFont val="Calibri"/>
        <family val="2"/>
        <charset val="238"/>
        <scheme val="minor"/>
      </rPr>
      <t>OBVEZNO</t>
    </r>
    <r>
      <rPr>
        <sz val="10.5"/>
        <rFont val="Calibri"/>
        <family val="2"/>
        <charset val="238"/>
        <scheme val="minor"/>
      </rPr>
      <t xml:space="preserve"> potrebno priložiti "</t>
    </r>
    <r>
      <rPr>
        <b/>
        <sz val="10.5"/>
        <rFont val="Calibri"/>
        <family val="2"/>
        <charset val="238"/>
        <scheme val="minor"/>
      </rPr>
      <t>IZJAVO"</t>
    </r>
    <r>
      <rPr>
        <sz val="10.5"/>
        <rFont val="Calibri"/>
        <family val="2"/>
        <charset val="238"/>
        <scheme val="minor"/>
      </rPr>
      <t xml:space="preserve"> o sprejemanju in izpolnjevanju pogojev razpisa skupaj z obveznimi prilogami (1. DOKAZILO IZVAJALCA, DA OPRAVLJA DEJAVNOST S PODROČJA ŠPORTA - Društva priložijo kopijo potrdila o vpisu v register društev, druge pravne osebe pa kopijo izpisa iz sodnega registra. (Velja za tista društva, ki se prvič prijavljajo na javni razpis, ostali dostavijo dokumentacijo samo v primeru sprememb oz. dopolnitev.), 2. DOKAZILO O PORAVNANIH DAVČNIH OBVEZNOSTIH (potrdilo FURS-a), 3. POROČILO O IZVAJANJU LETNEGA PROGRAMA ŠPORTA V LETU 2021 (PRILOGA: 4) IN NATANČNO FINANČNO POROČILO IZVAJALCA ZA LETO 2021 PO PRIJAVLJENIH POSAMEZNIH PROGRAMIH; POROČILO MORA BITI POTRJENO S STRANI NADZORNEGA ORGANA IZVAJALCA ŠPORTNEGA PROGRAMA.). Vso razpisno dokumentacijo (obrazce in izjavo z obveznimi prilogami) natisnite in predložite v zaprti kuverti na naslov:</t>
    </r>
  </si>
  <si>
    <r>
      <t xml:space="preserve">s pripisom: </t>
    </r>
    <r>
      <rPr>
        <b/>
        <sz val="10.5"/>
        <color rgb="FF002060"/>
        <rFont val="Calibri"/>
        <family val="2"/>
        <charset val="238"/>
        <scheme val="minor"/>
      </rPr>
      <t xml:space="preserve">"JAVNI RAZPIS ŠPORT 2022 - NE ODPIRAJ!" </t>
    </r>
    <r>
      <rPr>
        <sz val="10.5"/>
        <color rgb="FF002060"/>
        <rFont val="Calibri"/>
        <family val="2"/>
        <charset val="238"/>
        <scheme val="minor"/>
      </rPr>
      <t>najkasneje do vključno 14.3.2022.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</si>
</sst>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\ m/\ yyyy;@"/>
    <numFmt numFmtId="165" formatCode="#,##0.00\ &quot;€&quot;"/>
    <numFmt numFmtId="166" formatCode="dd/mm/yyyy;@"/>
  </numFmts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color rgb="FF002060"/>
      <name val="Calibri"/>
      <family val="2"/>
      <charset val="238"/>
    </font>
    <font>
      <sz val="9"/>
      <color rgb="FF0070C0"/>
      <name val="Calibri"/>
      <family val="2"/>
      <charset val="238"/>
    </font>
    <font>
      <sz val="9"/>
      <name val="Calibri"/>
      <family val="2"/>
      <charset val="238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9"/>
      <color rgb="FFC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7"/>
      <color rgb="FF002060"/>
      <name val="Calibri"/>
      <family val="2"/>
      <charset val="238"/>
      <scheme val="minor"/>
    </font>
    <font>
      <b/>
      <sz val="10.5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gradientFill degree="90">
        <stop position="0">
          <color rgb="FFD5D5FF"/>
        </stop>
        <stop position="1">
          <color rgb="FFFFFFFF"/>
        </stop>
      </gradientFill>
    </fill>
    <fill>
      <patternFill patternType="solid">
        <fgColor rgb="FFECFBFE"/>
        <bgColor indexed="64"/>
      </patternFill>
    </fill>
    <fill>
      <patternFill patternType="solid">
        <fgColor rgb="FFDEF8FE"/>
        <bgColor indexed="64"/>
      </patternFill>
    </fill>
    <fill>
      <patternFill patternType="solid">
        <fgColor rgb="FFDCFC74"/>
        <bgColor indexed="64"/>
      </patternFill>
    </fill>
    <fill>
      <patternFill patternType="solid">
        <fgColor rgb="FFA7D6E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EFCB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0" fontId="35" fillId="0" borderId="0"/>
    <xf numFmtId="0" fontId="63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/>
    </xf>
    <xf numFmtId="0" fontId="0" fillId="0" borderId="0" xfId="0" applyProtection="1"/>
    <xf numFmtId="0" fontId="9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7" fillId="0" borderId="4" xfId="1" applyFont="1" applyFill="1" applyBorder="1" applyAlignment="1">
      <alignment horizontal="left" vertical="center"/>
    </xf>
    <xf numFmtId="0" fontId="38" fillId="0" borderId="4" xfId="1" applyFont="1" applyFill="1" applyBorder="1" applyAlignment="1">
      <alignment horizontal="left" vertical="center"/>
    </xf>
    <xf numFmtId="0" fontId="38" fillId="0" borderId="6" xfId="1" applyFont="1" applyFill="1" applyBorder="1" applyAlignment="1">
      <alignment horizontal="left" vertical="center"/>
    </xf>
    <xf numFmtId="0" fontId="38" fillId="0" borderId="4" xfId="1" applyFont="1" applyFill="1" applyBorder="1" applyAlignment="1">
      <alignment horizontal="left" vertical="center" wrapText="1"/>
    </xf>
    <xf numFmtId="0" fontId="38" fillId="0" borderId="6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/>
    </xf>
    <xf numFmtId="0" fontId="39" fillId="0" borderId="4" xfId="1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39" fillId="0" borderId="4" xfId="1" applyFont="1" applyFill="1" applyBorder="1" applyAlignment="1">
      <alignment horizontal="left" vertical="center"/>
    </xf>
    <xf numFmtId="0" fontId="39" fillId="0" borderId="6" xfId="1" applyFont="1" applyFill="1" applyBorder="1" applyAlignment="1">
      <alignment horizontal="left" vertical="center"/>
    </xf>
    <xf numFmtId="0" fontId="30" fillId="0" borderId="4" xfId="0" applyFont="1" applyBorder="1" applyAlignment="1">
      <alignment horizontal="center" vertical="center"/>
    </xf>
    <xf numFmtId="0" fontId="42" fillId="0" borderId="4" xfId="1" applyFont="1" applyFill="1" applyBorder="1" applyAlignment="1">
      <alignment horizontal="left" vertical="center"/>
    </xf>
    <xf numFmtId="0" fontId="36" fillId="0" borderId="0" xfId="1" applyFont="1" applyFill="1" applyBorder="1" applyAlignment="1">
      <alignment horizontal="left" vertical="center"/>
    </xf>
    <xf numFmtId="0" fontId="37" fillId="0" borderId="6" xfId="1" applyFont="1" applyFill="1" applyBorder="1" applyAlignment="1">
      <alignment horizontal="left" vertical="center"/>
    </xf>
    <xf numFmtId="0" fontId="9" fillId="0" borderId="4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31" fillId="0" borderId="3" xfId="0" applyFont="1" applyBorder="1" applyAlignment="1" applyProtection="1">
      <alignment horizontal="center" vertical="center" wrapText="1"/>
      <protection hidden="1"/>
    </xf>
    <xf numFmtId="0" fontId="31" fillId="0" borderId="4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4" xfId="0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vertical="center"/>
      <protection hidden="1"/>
    </xf>
    <xf numFmtId="0" fontId="0" fillId="0" borderId="14" xfId="0" applyFont="1" applyBorder="1" applyAlignment="1" applyProtection="1">
      <alignment vertical="center"/>
      <protection hidden="1"/>
    </xf>
    <xf numFmtId="0" fontId="0" fillId="0" borderId="5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3" fontId="9" fillId="8" borderId="4" xfId="0" applyNumberFormat="1" applyFont="1" applyFill="1" applyBorder="1" applyAlignment="1" applyProtection="1">
      <alignment horizontal="center" vertical="center"/>
      <protection hidden="1"/>
    </xf>
    <xf numFmtId="3" fontId="8" fillId="8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43" fillId="0" borderId="0" xfId="0" applyFont="1" applyBorder="1" applyAlignment="1" applyProtection="1">
      <alignment horizontal="center" vertical="center" textRotation="90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165" fontId="1" fillId="8" borderId="4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15" fillId="0" borderId="7" xfId="0" applyFont="1" applyBorder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165" fontId="7" fillId="9" borderId="4" xfId="0" applyNumberFormat="1" applyFont="1" applyFill="1" applyBorder="1" applyAlignment="1" applyProtection="1">
      <alignment horizontal="center" vertical="center"/>
      <protection locked="0"/>
    </xf>
    <xf numFmtId="3" fontId="7" fillId="9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hidden="1"/>
    </xf>
    <xf numFmtId="0" fontId="10" fillId="8" borderId="5" xfId="0" applyFont="1" applyFill="1" applyBorder="1" applyAlignment="1" applyProtection="1">
      <alignment horizontal="center" vertical="center"/>
      <protection hidden="1"/>
    </xf>
    <xf numFmtId="0" fontId="12" fillId="9" borderId="4" xfId="0" applyFont="1" applyFill="1" applyBorder="1" applyAlignment="1" applyProtection="1">
      <alignment vertical="center"/>
      <protection locked="0"/>
    </xf>
    <xf numFmtId="0" fontId="12" fillId="9" borderId="8" xfId="0" applyFont="1" applyFill="1" applyBorder="1" applyAlignment="1" applyProtection="1">
      <alignment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9" fillId="9" borderId="4" xfId="0" applyFont="1" applyFill="1" applyBorder="1" applyAlignment="1" applyProtection="1">
      <alignment horizontal="center" vertical="center"/>
      <protection locked="0"/>
    </xf>
    <xf numFmtId="0" fontId="7" fillId="9" borderId="8" xfId="0" applyFont="1" applyFill="1" applyBorder="1" applyAlignment="1" applyProtection="1">
      <alignment horizontal="center" vertical="center"/>
      <protection locked="0"/>
    </xf>
    <xf numFmtId="0" fontId="9" fillId="9" borderId="8" xfId="0" applyFont="1" applyFill="1" applyBorder="1" applyAlignment="1" applyProtection="1">
      <alignment horizontal="center" vertical="center"/>
      <protection locked="0"/>
    </xf>
    <xf numFmtId="0" fontId="0" fillId="9" borderId="4" xfId="0" applyFill="1" applyBorder="1" applyProtection="1">
      <protection locked="0"/>
    </xf>
    <xf numFmtId="0" fontId="15" fillId="0" borderId="19" xfId="0" applyFont="1" applyBorder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0" fillId="9" borderId="4" xfId="0" applyFill="1" applyBorder="1" applyAlignment="1" applyProtection="1">
      <alignment vertical="center"/>
      <protection locked="0"/>
    </xf>
    <xf numFmtId="1" fontId="0" fillId="9" borderId="4" xfId="0" applyNumberFormat="1" applyFont="1" applyFill="1" applyBorder="1" applyAlignment="1" applyProtection="1">
      <alignment horizontal="center" vertical="center"/>
      <protection locked="0"/>
    </xf>
    <xf numFmtId="0" fontId="0" fillId="9" borderId="4" xfId="0" applyFont="1" applyFill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 applyProtection="1">
      <alignment horizontal="center" vertical="center"/>
    </xf>
    <xf numFmtId="0" fontId="53" fillId="0" borderId="0" xfId="0" applyFont="1" applyAlignment="1" applyProtection="1">
      <alignment horizontal="left" vertical="center" wrapText="1"/>
      <protection hidden="1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 wrapText="1"/>
      <protection hidden="1"/>
    </xf>
    <xf numFmtId="0" fontId="41" fillId="0" borderId="0" xfId="0" applyFont="1" applyBorder="1" applyAlignment="1" applyProtection="1">
      <alignment horizontal="center" vertical="center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0" fontId="43" fillId="0" borderId="0" xfId="0" applyFont="1" applyBorder="1" applyAlignment="1" applyProtection="1">
      <alignment horizontal="right" vertical="center"/>
      <protection hidden="1"/>
    </xf>
    <xf numFmtId="164" fontId="7" fillId="10" borderId="4" xfId="0" applyNumberFormat="1" applyFont="1" applyFill="1" applyBorder="1" applyAlignment="1" applyProtection="1">
      <alignment horizontal="center" vertical="center"/>
      <protection locked="0"/>
    </xf>
    <xf numFmtId="10" fontId="1" fillId="8" borderId="4" xfId="0" applyNumberFormat="1" applyFont="1" applyFill="1" applyBorder="1" applyAlignment="1" applyProtection="1">
      <alignment horizontal="center" vertical="center"/>
      <protection hidden="1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14" fillId="8" borderId="5" xfId="0" applyFont="1" applyFill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0" fillId="9" borderId="8" xfId="0" applyFill="1" applyBorder="1" applyProtection="1">
      <protection locked="0"/>
    </xf>
    <xf numFmtId="0" fontId="33" fillId="8" borderId="4" xfId="0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left" vertical="center" wrapText="1"/>
      <protection hidden="1"/>
    </xf>
    <xf numFmtId="0" fontId="48" fillId="0" borderId="0" xfId="0" applyFont="1" applyFill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horizontal="center" vertical="center"/>
      <protection hidden="1"/>
    </xf>
    <xf numFmtId="0" fontId="50" fillId="0" borderId="0" xfId="0" applyFont="1" applyFill="1" applyAlignment="1" applyProtection="1">
      <alignment horizontal="left" vertical="center"/>
      <protection hidden="1"/>
    </xf>
    <xf numFmtId="0" fontId="48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5" fillId="0" borderId="0" xfId="0" applyFont="1" applyFill="1" applyBorder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0" fillId="0" borderId="0" xfId="0" applyFill="1" applyProtection="1"/>
    <xf numFmtId="0" fontId="9" fillId="9" borderId="6" xfId="0" applyFont="1" applyFill="1" applyBorder="1" applyAlignment="1" applyProtection="1">
      <alignment horizontal="center" vertical="center"/>
      <protection locked="0"/>
    </xf>
    <xf numFmtId="0" fontId="0" fillId="9" borderId="5" xfId="0" applyFill="1" applyBorder="1" applyProtection="1">
      <protection locked="0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59" fillId="0" borderId="4" xfId="0" applyFont="1" applyBorder="1" applyAlignment="1" applyProtection="1">
      <alignment horizontal="center" vertical="center"/>
      <protection hidden="1"/>
    </xf>
    <xf numFmtId="0" fontId="60" fillId="0" borderId="4" xfId="0" applyFont="1" applyBorder="1" applyAlignment="1" applyProtection="1">
      <alignment horizontal="center" vertical="center" wrapText="1"/>
      <protection hidden="1"/>
    </xf>
    <xf numFmtId="3" fontId="46" fillId="8" borderId="4" xfId="0" applyNumberFormat="1" applyFont="1" applyFill="1" applyBorder="1" applyAlignment="1" applyProtection="1">
      <alignment horizontal="center" vertical="center"/>
      <protection hidden="1"/>
    </xf>
    <xf numFmtId="165" fontId="47" fillId="8" borderId="4" xfId="0" applyNumberFormat="1" applyFont="1" applyFill="1" applyBorder="1" applyAlignment="1" applyProtection="1">
      <alignment horizontal="center" vertical="center"/>
      <protection hidden="1"/>
    </xf>
    <xf numFmtId="10" fontId="9" fillId="8" borderId="4" xfId="0" applyNumberFormat="1" applyFont="1" applyFill="1" applyBorder="1" applyAlignment="1" applyProtection="1">
      <alignment horizontal="center" vertical="center"/>
      <protection hidden="1"/>
    </xf>
    <xf numFmtId="10" fontId="29" fillId="8" borderId="4" xfId="0" applyNumberFormat="1" applyFont="1" applyFill="1" applyBorder="1" applyAlignment="1" applyProtection="1">
      <alignment horizontal="center" vertical="center"/>
      <protection hidden="1"/>
    </xf>
    <xf numFmtId="0" fontId="9" fillId="9" borderId="5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Alignment="1" applyProtection="1">
      <alignment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 wrapText="1"/>
      <protection hidden="1"/>
    </xf>
    <xf numFmtId="0" fontId="44" fillId="0" borderId="0" xfId="0" applyFont="1" applyProtection="1"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47" fillId="0" borderId="0" xfId="0" applyFont="1" applyProtection="1">
      <protection hidden="1"/>
    </xf>
    <xf numFmtId="0" fontId="61" fillId="0" borderId="0" xfId="0" applyFont="1" applyAlignment="1" applyProtection="1">
      <alignment vertic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56" fillId="0" borderId="0" xfId="0" applyFont="1" applyAlignment="1" applyProtection="1">
      <alignment vertical="center" wrapText="1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55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58" fillId="0" borderId="0" xfId="0" applyFont="1" applyAlignment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56" fillId="0" borderId="0" xfId="0" applyNumberFormat="1" applyFont="1" applyFill="1" applyAlignment="1" applyProtection="1">
      <alignment horizontal="center" vertical="center"/>
      <protection hidden="1"/>
    </xf>
    <xf numFmtId="0" fontId="7" fillId="8" borderId="4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12" fillId="9" borderId="6" xfId="0" applyFont="1" applyFill="1" applyBorder="1" applyAlignment="1" applyProtection="1">
      <alignment vertical="center"/>
      <protection locked="0"/>
    </xf>
    <xf numFmtId="1" fontId="56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0" fillId="9" borderId="6" xfId="0" applyFill="1" applyBorder="1" applyProtection="1">
      <protection locked="0"/>
    </xf>
    <xf numFmtId="0" fontId="64" fillId="0" borderId="7" xfId="0" applyFont="1" applyBorder="1"/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34" fillId="9" borderId="6" xfId="0" applyFont="1" applyFill="1" applyBorder="1" applyAlignment="1" applyProtection="1">
      <alignment horizontal="center" vertical="center" wrapText="1"/>
      <protection hidden="1"/>
    </xf>
    <xf numFmtId="0" fontId="5" fillId="9" borderId="6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58" fillId="0" borderId="0" xfId="0" applyFont="1"/>
    <xf numFmtId="0" fontId="0" fillId="0" borderId="0" xfId="0" applyAlignment="1" applyProtection="1">
      <alignment vertical="center" wrapText="1"/>
      <protection hidden="1"/>
    </xf>
    <xf numFmtId="0" fontId="5" fillId="0" borderId="24" xfId="0" applyFont="1" applyFill="1" applyBorder="1" applyAlignment="1" applyProtection="1">
      <alignment horizontal="center" vertical="center" wrapText="1"/>
      <protection hidden="1"/>
    </xf>
    <xf numFmtId="0" fontId="44" fillId="0" borderId="5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3" fontId="9" fillId="9" borderId="4" xfId="0" applyNumberFormat="1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left" vertical="center"/>
      <protection hidden="1"/>
    </xf>
    <xf numFmtId="3" fontId="9" fillId="9" borderId="3" xfId="0" applyNumberFormat="1" applyFont="1" applyFill="1" applyBorder="1" applyAlignment="1" applyProtection="1">
      <alignment horizontal="center" vertical="center"/>
      <protection locked="0"/>
    </xf>
    <xf numFmtId="3" fontId="9" fillId="8" borderId="3" xfId="0" applyNumberFormat="1" applyFont="1" applyFill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3" fontId="9" fillId="12" borderId="15" xfId="0" applyNumberFormat="1" applyFont="1" applyFill="1" applyBorder="1" applyAlignment="1" applyProtection="1">
      <alignment horizontal="center" vertical="center"/>
      <protection locked="0"/>
    </xf>
    <xf numFmtId="3" fontId="9" fillId="12" borderId="10" xfId="0" applyNumberFormat="1" applyFont="1" applyFill="1" applyBorder="1" applyAlignment="1" applyProtection="1">
      <alignment horizontal="center" vertical="center"/>
      <protection locked="0"/>
    </xf>
    <xf numFmtId="3" fontId="9" fillId="12" borderId="19" xfId="0" applyNumberFormat="1" applyFont="1" applyFill="1" applyBorder="1" applyAlignment="1" applyProtection="1">
      <alignment horizontal="center" vertical="center"/>
      <protection locked="0"/>
    </xf>
    <xf numFmtId="0" fontId="47" fillId="0" borderId="0" xfId="0" applyFont="1" applyFill="1" applyProtection="1"/>
    <xf numFmtId="0" fontId="34" fillId="11" borderId="4" xfId="0" applyFont="1" applyFill="1" applyBorder="1" applyAlignment="1" applyProtection="1">
      <alignment horizontal="center" vertical="center" wrapText="1"/>
      <protection hidden="1"/>
    </xf>
    <xf numFmtId="0" fontId="5" fillId="11" borderId="4" xfId="0" applyFont="1" applyFill="1" applyBorder="1" applyAlignment="1" applyProtection="1">
      <alignment horizontal="center" vertical="center" wrapText="1"/>
      <protection hidden="1"/>
    </xf>
    <xf numFmtId="0" fontId="5" fillId="12" borderId="6" xfId="0" applyFont="1" applyFill="1" applyBorder="1" applyAlignment="1" applyProtection="1">
      <alignment horizontal="center" vertical="center" wrapText="1"/>
      <protection hidden="1"/>
    </xf>
    <xf numFmtId="0" fontId="9" fillId="12" borderId="8" xfId="0" applyFont="1" applyFill="1" applyBorder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vertical="center"/>
      <protection hidden="1"/>
    </xf>
    <xf numFmtId="3" fontId="7" fillId="9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7" fillId="0" borderId="1" xfId="0" applyFont="1" applyBorder="1" applyAlignment="1" applyProtection="1">
      <alignment horizontal="center" vertical="center" wrapText="1"/>
      <protection hidden="1"/>
    </xf>
    <xf numFmtId="0" fontId="43" fillId="0" borderId="5" xfId="0" applyFont="1" applyBorder="1" applyAlignment="1" applyProtection="1">
      <alignment horizontal="center" vertical="center" wrapText="1"/>
      <protection hidden="1"/>
    </xf>
    <xf numFmtId="0" fontId="43" fillId="0" borderId="5" xfId="0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vertical="center"/>
      <protection hidden="1"/>
    </xf>
    <xf numFmtId="0" fontId="43" fillId="9" borderId="3" xfId="0" applyFont="1" applyFill="1" applyBorder="1" applyAlignment="1" applyProtection="1">
      <alignment horizontal="center" vertical="center" textRotation="90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3" fillId="9" borderId="4" xfId="0" applyFont="1" applyFill="1" applyBorder="1" applyAlignment="1" applyProtection="1">
      <alignment horizontal="center" vertical="center" textRotation="90"/>
      <protection hidden="1"/>
    </xf>
    <xf numFmtId="0" fontId="34" fillId="9" borderId="4" xfId="0" applyFont="1" applyFill="1" applyBorder="1" applyAlignment="1" applyProtection="1">
      <alignment horizontal="center" vertical="center" wrapText="1"/>
      <protection hidden="1"/>
    </xf>
    <xf numFmtId="0" fontId="5" fillId="9" borderId="4" xfId="0" applyFont="1" applyFill="1" applyBorder="1" applyAlignment="1" applyProtection="1">
      <alignment horizontal="center" vertical="center" wrapText="1"/>
      <protection hidden="1"/>
    </xf>
    <xf numFmtId="0" fontId="26" fillId="8" borderId="4" xfId="0" applyFont="1" applyFill="1" applyBorder="1" applyAlignment="1" applyProtection="1">
      <alignment horizontal="center" vertical="center"/>
      <protection hidden="1"/>
    </xf>
    <xf numFmtId="0" fontId="7" fillId="8" borderId="6" xfId="0" applyFont="1" applyFill="1" applyBorder="1" applyAlignment="1" applyProtection="1">
      <alignment horizontal="center" vertical="center" textRotation="90"/>
      <protection hidden="1"/>
    </xf>
    <xf numFmtId="0" fontId="7" fillId="8" borderId="14" xfId="0" applyFont="1" applyFill="1" applyBorder="1" applyAlignment="1" applyProtection="1">
      <alignment horizontal="center" vertical="center" textRotation="90"/>
      <protection hidden="1"/>
    </xf>
    <xf numFmtId="0" fontId="7" fillId="8" borderId="5" xfId="0" applyFont="1" applyFill="1" applyBorder="1" applyAlignment="1" applyProtection="1">
      <alignment horizontal="center" vertical="center" textRotation="90"/>
      <protection hidden="1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22" fillId="9" borderId="4" xfId="0" applyFont="1" applyFill="1" applyBorder="1" applyAlignment="1" applyProtection="1">
      <alignment horizontal="center" vertical="center"/>
      <protection locked="0"/>
    </xf>
    <xf numFmtId="14" fontId="22" fillId="9" borderId="4" xfId="0" applyNumberFormat="1" applyFont="1" applyFill="1" applyBorder="1" applyAlignment="1" applyProtection="1">
      <alignment horizontal="right" vertical="center"/>
      <protection locked="0"/>
    </xf>
    <xf numFmtId="0" fontId="22" fillId="9" borderId="4" xfId="0" applyFont="1" applyFill="1" applyBorder="1" applyAlignment="1" applyProtection="1">
      <alignment horizontal="right" vertical="center"/>
      <protection locked="0"/>
    </xf>
    <xf numFmtId="0" fontId="7" fillId="8" borderId="4" xfId="0" applyFont="1" applyFill="1" applyBorder="1" applyAlignment="1" applyProtection="1">
      <alignment horizontal="center" vertical="center" textRotation="90"/>
      <protection hidden="1"/>
    </xf>
    <xf numFmtId="0" fontId="7" fillId="8" borderId="9" xfId="0" applyFont="1" applyFill="1" applyBorder="1" applyAlignment="1" applyProtection="1">
      <alignment horizontal="center" vertical="center" textRotation="90"/>
      <protection hidden="1"/>
    </xf>
    <xf numFmtId="0" fontId="7" fillId="8" borderId="23" xfId="0" applyFont="1" applyFill="1" applyBorder="1" applyAlignment="1" applyProtection="1">
      <alignment horizontal="center" vertical="center" textRotation="90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7" borderId="1" xfId="0" applyFill="1" applyBorder="1" applyAlignment="1" applyProtection="1">
      <alignment horizontal="left" vertical="center"/>
      <protection hidden="1"/>
    </xf>
    <xf numFmtId="0" fontId="0" fillId="7" borderId="3" xfId="0" applyFill="1" applyBorder="1" applyAlignment="1" applyProtection="1">
      <alignment horizontal="left" vertical="center"/>
      <protection hidden="1"/>
    </xf>
    <xf numFmtId="0" fontId="56" fillId="0" borderId="0" xfId="0" applyFont="1" applyFill="1" applyAlignment="1" applyProtection="1">
      <alignment horizontal="left" vertical="center" wrapText="1"/>
      <protection hidden="1"/>
    </xf>
    <xf numFmtId="0" fontId="56" fillId="0" borderId="0" xfId="0" applyFont="1" applyFill="1" applyAlignment="1" applyProtection="1">
      <alignment horizontal="left" vertical="center"/>
      <protection hidden="1"/>
    </xf>
    <xf numFmtId="0" fontId="43" fillId="0" borderId="9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0" fontId="47" fillId="0" borderId="4" xfId="0" applyFont="1" applyBorder="1" applyAlignment="1" applyProtection="1">
      <alignment horizontal="center" vertical="center" wrapText="1"/>
      <protection hidden="1"/>
    </xf>
    <xf numFmtId="0" fontId="55" fillId="0" borderId="0" xfId="0" applyFont="1" applyFill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0" fontId="66" fillId="14" borderId="0" xfId="0" applyFont="1" applyFill="1" applyAlignment="1" applyProtection="1">
      <alignment horizontal="center" vertical="center"/>
      <protection hidden="1"/>
    </xf>
    <xf numFmtId="14" fontId="44" fillId="0" borderId="1" xfId="0" applyNumberFormat="1" applyFont="1" applyBorder="1" applyAlignment="1" applyProtection="1">
      <alignment horizontal="center" vertical="center"/>
    </xf>
    <xf numFmtId="0" fontId="44" fillId="0" borderId="3" xfId="0" applyFont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left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0" fontId="61" fillId="0" borderId="0" xfId="0" applyFont="1" applyAlignment="1" applyProtection="1">
      <alignment horizontal="left" vertical="center" wrapText="1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66" fillId="9" borderId="0" xfId="0" applyFont="1" applyFill="1" applyAlignment="1" applyProtection="1">
      <alignment horizontal="center" vertical="center"/>
      <protection hidden="1"/>
    </xf>
    <xf numFmtId="0" fontId="17" fillId="8" borderId="4" xfId="0" applyFont="1" applyFill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14" fontId="9" fillId="8" borderId="1" xfId="0" applyNumberFormat="1" applyFont="1" applyFill="1" applyBorder="1" applyAlignment="1" applyProtection="1">
      <alignment horizontal="center" vertical="center"/>
      <protection hidden="1"/>
    </xf>
    <xf numFmtId="0" fontId="9" fillId="8" borderId="3" xfId="0" applyFont="1" applyFill="1" applyBorder="1" applyAlignment="1" applyProtection="1">
      <alignment horizontal="center" vertical="center"/>
      <protection hidden="1"/>
    </xf>
    <xf numFmtId="0" fontId="11" fillId="8" borderId="1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0" fontId="11" fillId="8" borderId="3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28" fillId="0" borderId="1" xfId="0" applyFont="1" applyFill="1" applyBorder="1" applyAlignment="1" applyProtection="1">
      <alignment horizontal="center" vertical="center" wrapText="1"/>
      <protection hidden="1"/>
    </xf>
    <xf numFmtId="0" fontId="28" fillId="0" borderId="2" xfId="0" applyFont="1" applyFill="1" applyBorder="1" applyAlignment="1" applyProtection="1">
      <alignment horizontal="center" vertical="center" wrapText="1"/>
      <protection hidden="1"/>
    </xf>
    <xf numFmtId="0" fontId="28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3" fillId="8" borderId="6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9" borderId="16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0" fillId="9" borderId="3" xfId="0" applyFill="1" applyBorder="1" applyAlignment="1" applyProtection="1">
      <alignment horizontal="center" vertical="center"/>
      <protection locked="0"/>
    </xf>
    <xf numFmtId="166" fontId="9" fillId="8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11" fillId="8" borderId="4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22" fillId="8" borderId="16" xfId="0" applyFont="1" applyFill="1" applyBorder="1" applyAlignment="1" applyProtection="1">
      <alignment horizontal="center" vertical="center" wrapText="1"/>
      <protection hidden="1"/>
    </xf>
    <xf numFmtId="0" fontId="22" fillId="8" borderId="9" xfId="0" applyFont="1" applyFill="1" applyBorder="1" applyAlignment="1" applyProtection="1">
      <alignment horizontal="center" vertical="center" wrapText="1"/>
      <protection hidden="1"/>
    </xf>
    <xf numFmtId="0" fontId="22" fillId="8" borderId="17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66" fontId="7" fillId="9" borderId="1" xfId="0" applyNumberFormat="1" applyFont="1" applyFill="1" applyBorder="1" applyAlignment="1" applyProtection="1">
      <alignment horizontal="center" vertical="center"/>
      <protection locked="0"/>
    </xf>
    <xf numFmtId="166" fontId="7" fillId="9" borderId="3" xfId="0" applyNumberFormat="1" applyFont="1" applyFill="1" applyBorder="1" applyAlignment="1" applyProtection="1">
      <alignment horizontal="center" vertical="center"/>
      <protection locked="0"/>
    </xf>
    <xf numFmtId="166" fontId="7" fillId="9" borderId="18" xfId="0" applyNumberFormat="1" applyFont="1" applyFill="1" applyBorder="1" applyAlignment="1" applyProtection="1">
      <alignment horizontal="center" vertical="center"/>
      <protection locked="0"/>
    </xf>
    <xf numFmtId="166" fontId="7" fillId="9" borderId="20" xfId="0" applyNumberFormat="1" applyFont="1" applyFill="1" applyBorder="1" applyAlignment="1" applyProtection="1">
      <alignment horizontal="center" vertical="center"/>
      <protection locked="0"/>
    </xf>
    <xf numFmtId="0" fontId="0" fillId="9" borderId="1" xfId="0" applyFont="1" applyFill="1" applyBorder="1" applyAlignment="1" applyProtection="1">
      <alignment horizontal="center" vertical="center"/>
      <protection locked="0"/>
    </xf>
    <xf numFmtId="0" fontId="0" fillId="9" borderId="3" xfId="0" applyFont="1" applyFill="1" applyBorder="1" applyAlignment="1" applyProtection="1">
      <alignment horizontal="center" vertical="center"/>
      <protection locked="0"/>
    </xf>
    <xf numFmtId="0" fontId="25" fillId="8" borderId="4" xfId="0" applyFont="1" applyFill="1" applyBorder="1" applyAlignment="1" applyProtection="1">
      <alignment horizontal="center" vertical="center"/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1" fillId="8" borderId="3" xfId="0" applyFont="1" applyFill="1" applyBorder="1" applyAlignment="1" applyProtection="1">
      <alignment horizontal="center" vertical="center" wrapText="1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hidden="1"/>
    </xf>
    <xf numFmtId="0" fontId="1" fillId="8" borderId="4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0" fillId="9" borderId="4" xfId="0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65" fillId="0" borderId="1" xfId="0" applyFont="1" applyFill="1" applyBorder="1" applyAlignment="1" applyProtection="1">
      <alignment horizontal="center" vertical="center"/>
      <protection hidden="1"/>
    </xf>
    <xf numFmtId="0" fontId="65" fillId="0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3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Alignment="1" applyProtection="1">
      <alignment horizontal="left" vertical="center"/>
      <protection hidden="1"/>
    </xf>
    <xf numFmtId="0" fontId="55" fillId="0" borderId="0" xfId="0" applyFont="1" applyBorder="1" applyAlignment="1" applyProtection="1">
      <alignment horizontal="center" vertical="center" wrapText="1"/>
      <protection hidden="1"/>
    </xf>
    <xf numFmtId="0" fontId="56" fillId="0" borderId="16" xfId="0" applyFont="1" applyBorder="1" applyAlignment="1" applyProtection="1">
      <alignment horizontal="left" vertical="center" wrapText="1"/>
      <protection hidden="1"/>
    </xf>
    <xf numFmtId="0" fontId="56" fillId="0" borderId="12" xfId="0" applyFont="1" applyBorder="1" applyAlignment="1" applyProtection="1">
      <alignment horizontal="left" vertical="center" wrapText="1"/>
      <protection hidden="1"/>
    </xf>
    <xf numFmtId="0" fontId="56" fillId="0" borderId="15" xfId="0" applyFont="1" applyBorder="1" applyAlignment="1" applyProtection="1">
      <alignment horizontal="left" vertical="center" wrapText="1"/>
      <protection hidden="1"/>
    </xf>
    <xf numFmtId="0" fontId="56" fillId="0" borderId="9" xfId="0" applyFont="1" applyBorder="1" applyAlignment="1" applyProtection="1">
      <alignment horizontal="left" vertical="center" wrapText="1"/>
      <protection hidden="1"/>
    </xf>
    <xf numFmtId="0" fontId="56" fillId="0" borderId="0" xfId="0" applyFont="1" applyBorder="1" applyAlignment="1" applyProtection="1">
      <alignment horizontal="left" vertical="center" wrapText="1"/>
      <protection hidden="1"/>
    </xf>
    <xf numFmtId="0" fontId="56" fillId="0" borderId="10" xfId="0" applyFont="1" applyBorder="1" applyAlignment="1" applyProtection="1">
      <alignment horizontal="left" vertical="center" wrapText="1"/>
      <protection hidden="1"/>
    </xf>
    <xf numFmtId="0" fontId="56" fillId="0" borderId="23" xfId="0" applyFont="1" applyBorder="1" applyAlignment="1" applyProtection="1">
      <alignment horizontal="left" vertical="center" wrapText="1"/>
      <protection hidden="1"/>
    </xf>
    <xf numFmtId="0" fontId="56" fillId="0" borderId="11" xfId="0" applyFont="1" applyBorder="1" applyAlignment="1" applyProtection="1">
      <alignment horizontal="left" vertical="center" wrapText="1"/>
      <protection hidden="1"/>
    </xf>
    <xf numFmtId="0" fontId="56" fillId="0" borderId="13" xfId="0" applyFont="1" applyBorder="1" applyAlignment="1" applyProtection="1">
      <alignment horizontal="left" vertical="center" wrapText="1"/>
      <protection hidden="1"/>
    </xf>
    <xf numFmtId="0" fontId="56" fillId="0" borderId="0" xfId="0" applyFont="1" applyFill="1" applyBorder="1" applyAlignment="1" applyProtection="1">
      <alignment horizontal="left" vertical="center" wrapText="1"/>
      <protection hidden="1"/>
    </xf>
    <xf numFmtId="0" fontId="62" fillId="0" borderId="0" xfId="0" applyFont="1" applyFill="1" applyBorder="1" applyAlignment="1" applyProtection="1">
      <alignment horizontal="left" vertical="center"/>
      <protection hidden="1"/>
    </xf>
    <xf numFmtId="0" fontId="63" fillId="0" borderId="0" xfId="2" applyFill="1" applyAlignment="1" applyProtection="1">
      <alignment horizontal="center" vertical="center"/>
      <protection hidden="1"/>
    </xf>
    <xf numFmtId="0" fontId="61" fillId="0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13" borderId="0" xfId="0" applyFont="1" applyFill="1" applyBorder="1" applyAlignment="1" applyProtection="1">
      <alignment horizontal="center" vertical="center"/>
      <protection hidden="1"/>
    </xf>
    <xf numFmtId="1" fontId="48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left" vertical="center" wrapText="1"/>
      <protection hidden="1"/>
    </xf>
    <xf numFmtId="1" fontId="61" fillId="0" borderId="0" xfId="0" applyNumberFormat="1" applyFont="1" applyFill="1" applyAlignment="1" applyProtection="1">
      <alignment horizontal="center" vertical="center"/>
      <protection hidden="1"/>
    </xf>
    <xf numFmtId="1" fontId="56" fillId="0" borderId="0" xfId="0" applyNumberFormat="1" applyFont="1" applyFill="1" applyAlignment="1" applyProtection="1">
      <alignment horizontal="center" vertical="center"/>
      <protection hidden="1"/>
    </xf>
    <xf numFmtId="0" fontId="48" fillId="0" borderId="0" xfId="0" applyFont="1" applyFill="1" applyAlignment="1" applyProtection="1">
      <alignment horizontal="left" vertical="center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Fill="1" applyBorder="1" applyAlignment="1" applyProtection="1">
      <alignment horizontal="left" vertical="center"/>
      <protection hidden="1"/>
    </xf>
    <xf numFmtId="0" fontId="45" fillId="0" borderId="0" xfId="0" applyFont="1" applyAlignment="1">
      <alignment horizontal="left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>
      <alignment horizontal="center" vertical="center" textRotation="90"/>
    </xf>
    <xf numFmtId="0" fontId="18" fillId="5" borderId="4" xfId="0" applyFont="1" applyFill="1" applyBorder="1" applyAlignment="1">
      <alignment horizontal="center" vertical="center" textRotation="90"/>
    </xf>
    <xf numFmtId="0" fontId="40" fillId="6" borderId="4" xfId="0" applyFont="1" applyFill="1" applyBorder="1" applyAlignment="1">
      <alignment horizontal="center" vertical="center" textRotation="90"/>
    </xf>
    <xf numFmtId="0" fontId="23" fillId="6" borderId="4" xfId="0" applyFont="1" applyFill="1" applyBorder="1" applyAlignment="1">
      <alignment horizontal="center" vertical="center" textRotation="90"/>
    </xf>
    <xf numFmtId="0" fontId="8" fillId="7" borderId="4" xfId="0" applyFont="1" applyFill="1" applyBorder="1" applyAlignment="1">
      <alignment horizontal="center" vertical="center" textRotation="90"/>
    </xf>
    <xf numFmtId="0" fontId="8" fillId="6" borderId="4" xfId="0" applyFont="1" applyFill="1" applyBorder="1" applyAlignment="1">
      <alignment horizontal="center" vertical="center" textRotation="90"/>
    </xf>
    <xf numFmtId="0" fontId="8" fillId="4" borderId="4" xfId="0" applyFont="1" applyFill="1" applyBorder="1" applyAlignment="1">
      <alignment horizontal="center" vertical="center" textRotation="90"/>
    </xf>
    <xf numFmtId="0" fontId="8" fillId="3" borderId="4" xfId="0" applyFont="1" applyFill="1" applyBorder="1" applyAlignment="1">
      <alignment horizontal="center" vertical="center" textRotation="90"/>
    </xf>
    <xf numFmtId="0" fontId="10" fillId="3" borderId="4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/>
    </xf>
  </cellXfs>
  <cellStyles count="3">
    <cellStyle name="Hiperpovezava" xfId="2" builtinId="8"/>
    <cellStyle name="Navadno" xfId="0" builtinId="0"/>
    <cellStyle name="Navadno 3" xfId="1" xr:uid="{00000000-0005-0000-0000-000002000000}"/>
  </cellStyles>
  <dxfs count="0"/>
  <tableStyles count="0" defaultTableStyle="TableStyleMedium2" defaultPivotStyle="PivotStyleLight16"/>
  <colors>
    <mruColors>
      <color rgb="FFFFFFC1"/>
      <color rgb="FFFFFF8B"/>
      <color rgb="FFFFFFCC"/>
      <color rgb="FFE4E4E4"/>
      <color rgb="FFFFFFFF"/>
      <color rgb="FFE3FECA"/>
      <color rgb="FFE1FEC6"/>
      <color rgb="FFCFFEA4"/>
      <color rgb="FFC6FE94"/>
      <color rgb="FFD8F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6</xdr:col>
          <xdr:colOff>762000</xdr:colOff>
          <xdr:row>62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54"/>
  <sheetViews>
    <sheetView view="pageLayout" zoomScale="130" zoomScaleNormal="166" zoomScaleSheetLayoutView="100" zoomScalePageLayoutView="130" workbookViewId="0">
      <selection activeCell="C27" sqref="C27"/>
    </sheetView>
  </sheetViews>
  <sheetFormatPr defaultRowHeight="15" x14ac:dyDescent="0.25"/>
  <cols>
    <col min="1" max="1" width="1.7109375" style="29" customWidth="1"/>
    <col min="2" max="2" width="5.7109375" style="29" customWidth="1"/>
    <col min="3" max="3" width="45.7109375" style="29" customWidth="1"/>
    <col min="4" max="7" width="11.7109375" style="29" customWidth="1"/>
    <col min="8" max="13" width="1.7109375" style="29" customWidth="1"/>
    <col min="14" max="16384" width="9.140625" style="29"/>
  </cols>
  <sheetData>
    <row r="1" spans="2:7" ht="9.9499999999999993" customHeight="1" x14ac:dyDescent="0.25"/>
    <row r="2" spans="2:7" ht="24.95" customHeight="1" x14ac:dyDescent="0.25">
      <c r="B2" s="217" t="s">
        <v>189</v>
      </c>
      <c r="C2" s="217"/>
      <c r="D2" s="217"/>
      <c r="E2" s="217"/>
      <c r="F2" s="217"/>
      <c r="G2" s="217"/>
    </row>
    <row r="3" spans="2:7" ht="9.9499999999999993" customHeight="1" x14ac:dyDescent="0.25"/>
    <row r="4" spans="2:7" ht="21.95" customHeight="1" x14ac:dyDescent="0.25">
      <c r="B4" s="218" t="s">
        <v>195</v>
      </c>
      <c r="C4" s="44" t="s">
        <v>30</v>
      </c>
      <c r="D4" s="221"/>
      <c r="E4" s="221"/>
      <c r="F4" s="221"/>
      <c r="G4" s="221"/>
    </row>
    <row r="5" spans="2:7" ht="21.95" customHeight="1" x14ac:dyDescent="0.25">
      <c r="B5" s="219"/>
      <c r="C5" s="45" t="s">
        <v>29</v>
      </c>
      <c r="D5" s="222"/>
      <c r="E5" s="222"/>
      <c r="F5" s="222"/>
      <c r="G5" s="222"/>
    </row>
    <row r="6" spans="2:7" ht="21.95" customHeight="1" x14ac:dyDescent="0.25">
      <c r="B6" s="219"/>
      <c r="C6" s="45" t="s">
        <v>32</v>
      </c>
      <c r="D6" s="222"/>
      <c r="E6" s="222"/>
      <c r="F6" s="222"/>
      <c r="G6" s="222"/>
    </row>
    <row r="7" spans="2:7" ht="21.95" customHeight="1" x14ac:dyDescent="0.25">
      <c r="B7" s="219"/>
      <c r="C7" s="45" t="s">
        <v>33</v>
      </c>
      <c r="D7" s="222"/>
      <c r="E7" s="222"/>
      <c r="F7" s="222"/>
      <c r="G7" s="222"/>
    </row>
    <row r="8" spans="2:7" ht="21.95" customHeight="1" x14ac:dyDescent="0.25">
      <c r="B8" s="219"/>
      <c r="C8" s="45" t="s">
        <v>236</v>
      </c>
      <c r="D8" s="222"/>
      <c r="E8" s="222"/>
      <c r="F8" s="222"/>
      <c r="G8" s="222"/>
    </row>
    <row r="9" spans="2:7" ht="21.95" customHeight="1" x14ac:dyDescent="0.25">
      <c r="B9" s="219"/>
      <c r="C9" s="45" t="s">
        <v>31</v>
      </c>
      <c r="D9" s="222"/>
      <c r="E9" s="222"/>
      <c r="F9" s="222"/>
      <c r="G9" s="222"/>
    </row>
    <row r="10" spans="2:7" ht="13.5" customHeight="1" x14ac:dyDescent="0.25">
      <c r="B10" s="219"/>
      <c r="C10" s="45" t="s">
        <v>35</v>
      </c>
      <c r="D10" s="222"/>
      <c r="E10" s="222"/>
      <c r="F10" s="222"/>
      <c r="G10" s="222"/>
    </row>
    <row r="11" spans="2:7" ht="15.75" customHeight="1" x14ac:dyDescent="0.25">
      <c r="B11" s="219"/>
      <c r="C11" s="45" t="s">
        <v>190</v>
      </c>
      <c r="D11" s="222"/>
      <c r="E11" s="222"/>
      <c r="F11" s="222"/>
      <c r="G11" s="222"/>
    </row>
    <row r="12" spans="2:7" ht="14.25" customHeight="1" x14ac:dyDescent="0.25">
      <c r="B12" s="220"/>
      <c r="C12" s="46" t="s">
        <v>375</v>
      </c>
      <c r="D12" s="223"/>
      <c r="E12" s="224"/>
      <c r="F12" s="224"/>
      <c r="G12" s="224"/>
    </row>
    <row r="13" spans="2:7" ht="9.9499999999999993" customHeight="1" x14ac:dyDescent="0.25">
      <c r="B13" s="34"/>
      <c r="C13" s="47"/>
    </row>
    <row r="14" spans="2:7" ht="21.95" customHeight="1" x14ac:dyDescent="0.25">
      <c r="B14" s="225" t="s">
        <v>235</v>
      </c>
      <c r="C14" s="48" t="s">
        <v>16</v>
      </c>
      <c r="D14" s="222"/>
      <c r="E14" s="222"/>
      <c r="F14" s="222"/>
      <c r="G14" s="222"/>
    </row>
    <row r="15" spans="2:7" ht="21.95" customHeight="1" x14ac:dyDescent="0.25">
      <c r="B15" s="225"/>
      <c r="C15" s="49" t="s">
        <v>196</v>
      </c>
      <c r="D15" s="222"/>
      <c r="E15" s="222"/>
      <c r="F15" s="222"/>
      <c r="G15" s="222"/>
    </row>
    <row r="16" spans="2:7" ht="21.95" customHeight="1" x14ac:dyDescent="0.25">
      <c r="B16" s="225"/>
      <c r="C16" s="49" t="s">
        <v>32</v>
      </c>
      <c r="D16" s="222"/>
      <c r="E16" s="222"/>
      <c r="F16" s="222"/>
      <c r="G16" s="222"/>
    </row>
    <row r="17" spans="2:7" ht="21.95" customHeight="1" x14ac:dyDescent="0.25">
      <c r="B17" s="225"/>
      <c r="C17" s="30" t="s">
        <v>33</v>
      </c>
      <c r="D17" s="224"/>
      <c r="E17" s="224"/>
      <c r="F17" s="224"/>
      <c r="G17" s="224"/>
    </row>
    <row r="18" spans="2:7" ht="9.9499999999999993" customHeight="1" x14ac:dyDescent="0.25">
      <c r="B18" s="34"/>
    </row>
    <row r="19" spans="2:7" ht="21.95" customHeight="1" x14ac:dyDescent="0.25">
      <c r="C19" s="31"/>
      <c r="D19" s="32" t="s">
        <v>272</v>
      </c>
      <c r="E19" s="33" t="s">
        <v>270</v>
      </c>
      <c r="F19" s="33" t="s">
        <v>271</v>
      </c>
      <c r="G19" s="50" t="s">
        <v>34</v>
      </c>
    </row>
    <row r="20" spans="2:7" ht="21.95" customHeight="1" x14ac:dyDescent="0.25">
      <c r="B20" s="218" t="s">
        <v>202</v>
      </c>
      <c r="C20" s="51" t="s">
        <v>197</v>
      </c>
      <c r="D20" s="52">
        <f>SUM(D21:D22)</f>
        <v>0</v>
      </c>
      <c r="E20" s="52">
        <f>SUM(E21:E22)</f>
        <v>0</v>
      </c>
      <c r="F20" s="52">
        <f>SUM(F21:F22)</f>
        <v>0</v>
      </c>
      <c r="G20" s="53">
        <f>SUM(D20:F20)</f>
        <v>0</v>
      </c>
    </row>
    <row r="21" spans="2:7" ht="21.95" customHeight="1" x14ac:dyDescent="0.25">
      <c r="B21" s="219"/>
      <c r="C21" s="54" t="s">
        <v>198</v>
      </c>
      <c r="D21" s="188"/>
      <c r="E21" s="188"/>
      <c r="F21" s="188"/>
      <c r="G21" s="53">
        <f>SUM(D21:F21)</f>
        <v>0</v>
      </c>
    </row>
    <row r="22" spans="2:7" ht="21.95" customHeight="1" x14ac:dyDescent="0.25">
      <c r="B22" s="219"/>
      <c r="C22" s="29" t="s">
        <v>359</v>
      </c>
      <c r="D22" s="72"/>
      <c r="E22" s="72"/>
      <c r="F22" s="72"/>
      <c r="G22" s="53">
        <f>SUM(D22:F22)</f>
        <v>0</v>
      </c>
    </row>
    <row r="23" spans="2:7" ht="21.95" customHeight="1" x14ac:dyDescent="0.25">
      <c r="B23" s="226"/>
      <c r="C23" s="49" t="s">
        <v>199</v>
      </c>
      <c r="D23" s="206"/>
      <c r="E23" s="72"/>
      <c r="F23" s="72"/>
      <c r="G23" s="53">
        <f>SUM(D23:F23)</f>
        <v>0</v>
      </c>
    </row>
    <row r="24" spans="2:7" ht="21.95" customHeight="1" x14ac:dyDescent="0.25">
      <c r="B24" s="227"/>
      <c r="C24" s="30" t="s">
        <v>358</v>
      </c>
      <c r="D24" s="206"/>
      <c r="E24" s="72"/>
      <c r="F24" s="72"/>
      <c r="G24" s="53">
        <f t="shared" ref="G24" si="0">SUM(D24:F24)</f>
        <v>0</v>
      </c>
    </row>
    <row r="25" spans="2:7" ht="9.9499999999999993" customHeight="1" x14ac:dyDescent="0.25">
      <c r="B25" s="55"/>
      <c r="C25" s="56"/>
      <c r="D25" s="55"/>
      <c r="E25" s="55"/>
      <c r="F25" s="55"/>
      <c r="G25" s="55"/>
    </row>
    <row r="26" spans="2:7" ht="9.9499999999999993" customHeight="1" x14ac:dyDescent="0.25">
      <c r="B26" s="55"/>
      <c r="C26" s="211" t="s">
        <v>376</v>
      </c>
      <c r="D26" s="213" t="s">
        <v>364</v>
      </c>
      <c r="E26" s="214"/>
      <c r="F26" s="212"/>
      <c r="G26" s="55"/>
    </row>
    <row r="27" spans="2:7" ht="18.75" customHeight="1" x14ac:dyDescent="0.25">
      <c r="C27" s="57"/>
      <c r="D27" s="93"/>
      <c r="E27" s="209" t="s">
        <v>369</v>
      </c>
      <c r="F27" s="210" t="s">
        <v>370</v>
      </c>
      <c r="G27" s="94" t="s">
        <v>363</v>
      </c>
    </row>
    <row r="28" spans="2:7" ht="21.95" customHeight="1" x14ac:dyDescent="0.25">
      <c r="B28" s="218" t="s">
        <v>200</v>
      </c>
      <c r="C28" s="228" t="s">
        <v>266</v>
      </c>
      <c r="D28" s="229"/>
      <c r="E28" s="71"/>
      <c r="F28" s="71"/>
      <c r="G28" s="145" t="e">
        <f>F28/F35</f>
        <v>#DIV/0!</v>
      </c>
    </row>
    <row r="29" spans="2:7" ht="21.95" customHeight="1" x14ac:dyDescent="0.25">
      <c r="B29" s="219"/>
      <c r="C29" s="228" t="s">
        <v>265</v>
      </c>
      <c r="D29" s="229"/>
      <c r="E29" s="71"/>
      <c r="F29" s="71"/>
      <c r="G29" s="145" t="e">
        <f>F29/F35</f>
        <v>#DIV/0!</v>
      </c>
    </row>
    <row r="30" spans="2:7" ht="21.95" customHeight="1" x14ac:dyDescent="0.25">
      <c r="B30" s="219"/>
      <c r="C30" s="228" t="s">
        <v>191</v>
      </c>
      <c r="D30" s="229"/>
      <c r="E30" s="71"/>
      <c r="F30" s="71"/>
      <c r="G30" s="145" t="e">
        <f>F30/F35</f>
        <v>#DIV/0!</v>
      </c>
    </row>
    <row r="31" spans="2:7" ht="21.95" customHeight="1" x14ac:dyDescent="0.25">
      <c r="B31" s="219"/>
      <c r="C31" s="228" t="s">
        <v>274</v>
      </c>
      <c r="D31" s="229"/>
      <c r="E31" s="71"/>
      <c r="F31" s="71"/>
      <c r="G31" s="145" t="e">
        <f>F31/F35</f>
        <v>#DIV/0!</v>
      </c>
    </row>
    <row r="32" spans="2:7" ht="21.95" customHeight="1" x14ac:dyDescent="0.25">
      <c r="B32" s="219"/>
      <c r="C32" s="228" t="s">
        <v>275</v>
      </c>
      <c r="D32" s="229"/>
      <c r="E32" s="71"/>
      <c r="F32" s="71"/>
      <c r="G32" s="145" t="e">
        <f>F32/F35</f>
        <v>#DIV/0!</v>
      </c>
    </row>
    <row r="33" spans="2:9" ht="21.95" customHeight="1" x14ac:dyDescent="0.25">
      <c r="B33" s="219"/>
      <c r="C33" s="228" t="s">
        <v>276</v>
      </c>
      <c r="D33" s="229"/>
      <c r="E33" s="71"/>
      <c r="F33" s="71"/>
      <c r="G33" s="145" t="e">
        <f>F33/F35</f>
        <v>#DIV/0!</v>
      </c>
    </row>
    <row r="34" spans="2:9" ht="21.95" customHeight="1" x14ac:dyDescent="0.25">
      <c r="B34" s="219"/>
      <c r="C34" s="228" t="s">
        <v>273</v>
      </c>
      <c r="D34" s="229"/>
      <c r="E34" s="71"/>
      <c r="F34" s="71"/>
      <c r="G34" s="145" t="e">
        <f>F34/F35</f>
        <v>#DIV/0!</v>
      </c>
    </row>
    <row r="35" spans="2:9" ht="21.95" customHeight="1" x14ac:dyDescent="0.25">
      <c r="B35" s="220"/>
      <c r="C35" s="230" t="s">
        <v>250</v>
      </c>
      <c r="D35" s="231"/>
      <c r="E35" s="58">
        <f>SUM(E28:E34)</f>
        <v>0</v>
      </c>
      <c r="F35" s="58">
        <f>SUM(F28:F34)</f>
        <v>0</v>
      </c>
      <c r="G35" s="97" t="e">
        <f>SUM(G28:G34)</f>
        <v>#DIV/0!</v>
      </c>
    </row>
    <row r="36" spans="2:9" ht="9.9499999999999993" customHeight="1" x14ac:dyDescent="0.25"/>
    <row r="37" spans="2:9" ht="35.1" customHeight="1" x14ac:dyDescent="0.25">
      <c r="B37" s="238"/>
      <c r="C37" s="239"/>
      <c r="D37" s="234" t="s">
        <v>251</v>
      </c>
      <c r="E37" s="235"/>
      <c r="F37" s="95" t="s">
        <v>26</v>
      </c>
      <c r="G37" s="96"/>
    </row>
    <row r="38" spans="2:9" ht="9.9499999999999993" customHeight="1" x14ac:dyDescent="0.25"/>
    <row r="39" spans="2:9" ht="20.100000000000001" customHeight="1" x14ac:dyDescent="0.25">
      <c r="B39" s="236" t="s">
        <v>277</v>
      </c>
      <c r="C39" s="236"/>
      <c r="D39" s="140" t="s">
        <v>281</v>
      </c>
      <c r="E39" s="141" t="s">
        <v>278</v>
      </c>
      <c r="F39" s="141" t="s">
        <v>279</v>
      </c>
      <c r="G39" s="141" t="s">
        <v>280</v>
      </c>
    </row>
    <row r="40" spans="2:9" ht="20.100000000000001" customHeight="1" x14ac:dyDescent="0.25">
      <c r="B40" s="236"/>
      <c r="C40" s="236"/>
      <c r="D40" s="141" t="s">
        <v>365</v>
      </c>
      <c r="E40" s="146" t="e">
        <f>SUM(E28:E30)/E35</f>
        <v>#DIV/0!</v>
      </c>
      <c r="F40" s="146" t="e">
        <f>SUM(E31:E34)/E35</f>
        <v>#DIV/0!</v>
      </c>
      <c r="G40" s="146" t="e">
        <f>E40+F40</f>
        <v>#DIV/0!</v>
      </c>
    </row>
    <row r="41" spans="2:9" ht="20.100000000000001" customHeight="1" x14ac:dyDescent="0.25">
      <c r="B41" s="236"/>
      <c r="C41" s="236"/>
      <c r="D41" s="141" t="s">
        <v>371</v>
      </c>
      <c r="E41" s="146" t="e">
        <f>SUM(F28:F30)/F35</f>
        <v>#DIV/0!</v>
      </c>
      <c r="F41" s="146" t="e">
        <f>SUM(F31:F34)/F35</f>
        <v>#DIV/0!</v>
      </c>
      <c r="G41" s="146" t="e">
        <f>E41+F41</f>
        <v>#DIV/0!</v>
      </c>
    </row>
    <row r="42" spans="2:9" ht="20.100000000000001" customHeight="1" x14ac:dyDescent="0.25">
      <c r="B42" s="236" t="s">
        <v>372</v>
      </c>
      <c r="C42" s="236"/>
      <c r="D42" s="142" t="s">
        <v>282</v>
      </c>
      <c r="E42" s="143" t="e">
        <f>#REF!+#REF!+'OBR-1B'!D12+'OBR-1B'!D17+'OBR-1B'!D30+'OBR-1B'!D36+'OBR-1B'!D41</f>
        <v>#REF!</v>
      </c>
      <c r="F42" s="142" t="s">
        <v>283</v>
      </c>
      <c r="G42" s="143" t="e">
        <f>#REF!++#REF!+'OBR-1B'!E12+'OBR-1B'!E17+'OBR-1B'!E30+'OBR-1B'!E36+'OBR-1B'!E41</f>
        <v>#REF!</v>
      </c>
    </row>
    <row r="43" spans="2:9" ht="20.100000000000001" customHeight="1" x14ac:dyDescent="0.25">
      <c r="B43" s="236"/>
      <c r="C43" s="236"/>
      <c r="D43" s="142" t="s">
        <v>284</v>
      </c>
      <c r="E43" s="144" t="e">
        <f>SUM(F28:F30)/E42</f>
        <v>#REF!</v>
      </c>
      <c r="F43" s="142" t="s">
        <v>285</v>
      </c>
      <c r="G43" s="144" t="e">
        <f>SUM(F28:F30)/G42</f>
        <v>#REF!</v>
      </c>
    </row>
    <row r="44" spans="2:9" ht="20.100000000000001" customHeight="1" x14ac:dyDescent="0.25">
      <c r="B44" s="236"/>
      <c r="C44" s="236"/>
      <c r="D44" s="142" t="s">
        <v>286</v>
      </c>
      <c r="E44" s="144" t="e">
        <f>F35/E42</f>
        <v>#REF!</v>
      </c>
      <c r="F44" s="142" t="s">
        <v>287</v>
      </c>
      <c r="G44" s="144" t="e">
        <f>F35/G42</f>
        <v>#REF!</v>
      </c>
    </row>
    <row r="45" spans="2:9" ht="9.9499999999999993" customHeight="1" x14ac:dyDescent="0.25"/>
    <row r="46" spans="2:9" x14ac:dyDescent="0.25">
      <c r="B46" s="122"/>
      <c r="C46" s="123"/>
      <c r="D46" s="123"/>
      <c r="E46" s="123"/>
      <c r="F46" s="123"/>
      <c r="G46" s="123"/>
    </row>
    <row r="47" spans="2:9" ht="15.75" x14ac:dyDescent="0.25">
      <c r="B47" s="237" t="s">
        <v>322</v>
      </c>
      <c r="C47" s="237"/>
      <c r="D47" s="237"/>
      <c r="E47" s="237"/>
      <c r="F47" s="237"/>
      <c r="G47" s="237"/>
    </row>
    <row r="48" spans="2:9" x14ac:dyDescent="0.25">
      <c r="B48" s="240" t="s">
        <v>237</v>
      </c>
      <c r="C48" s="240"/>
      <c r="D48" s="240"/>
      <c r="E48" s="240"/>
      <c r="F48" s="240"/>
      <c r="G48" s="240"/>
      <c r="H48" s="240"/>
      <c r="I48" s="240"/>
    </row>
    <row r="49" spans="2:7" x14ac:dyDescent="0.25">
      <c r="B49" s="168" t="s">
        <v>192</v>
      </c>
      <c r="C49" s="233" t="s">
        <v>288</v>
      </c>
      <c r="D49" s="233"/>
      <c r="E49" s="233"/>
      <c r="F49" s="233"/>
      <c r="G49" s="233"/>
    </row>
    <row r="50" spans="2:7" ht="15" customHeight="1" x14ac:dyDescent="0.25">
      <c r="B50" s="168" t="s">
        <v>9</v>
      </c>
      <c r="C50" s="232" t="s">
        <v>193</v>
      </c>
      <c r="D50" s="232"/>
      <c r="E50" s="232"/>
      <c r="F50" s="232"/>
      <c r="G50" s="232"/>
    </row>
    <row r="51" spans="2:7" ht="15" customHeight="1" x14ac:dyDescent="0.25">
      <c r="B51" s="168" t="s">
        <v>10</v>
      </c>
      <c r="C51" s="232" t="s">
        <v>373</v>
      </c>
      <c r="D51" s="232"/>
      <c r="E51" s="232"/>
      <c r="F51" s="232"/>
      <c r="G51" s="232"/>
    </row>
    <row r="52" spans="2:7" x14ac:dyDescent="0.25">
      <c r="B52" s="168"/>
      <c r="C52" s="232"/>
      <c r="D52" s="232"/>
      <c r="E52" s="232"/>
      <c r="F52" s="232"/>
      <c r="G52" s="232"/>
    </row>
    <row r="53" spans="2:7" x14ac:dyDescent="0.25">
      <c r="B53" s="124"/>
      <c r="C53" s="148"/>
      <c r="D53" s="148"/>
      <c r="E53" s="148"/>
      <c r="F53" s="148"/>
      <c r="G53" s="148"/>
    </row>
    <row r="54" spans="2:7" x14ac:dyDescent="0.25">
      <c r="B54" s="64"/>
      <c r="C54" s="64"/>
      <c r="D54" s="64"/>
      <c r="E54" s="64"/>
      <c r="F54" s="64"/>
      <c r="G54" s="64"/>
    </row>
  </sheetData>
  <mergeCells count="35">
    <mergeCell ref="C50:G50"/>
    <mergeCell ref="C49:G49"/>
    <mergeCell ref="C51:G52"/>
    <mergeCell ref="D37:E37"/>
    <mergeCell ref="B39:C41"/>
    <mergeCell ref="B42:C44"/>
    <mergeCell ref="B47:G47"/>
    <mergeCell ref="B37:C37"/>
    <mergeCell ref="B48:I48"/>
    <mergeCell ref="B20:B24"/>
    <mergeCell ref="B28:B35"/>
    <mergeCell ref="C29:D29"/>
    <mergeCell ref="C28:D28"/>
    <mergeCell ref="C30:D30"/>
    <mergeCell ref="C31:D31"/>
    <mergeCell ref="C32:D32"/>
    <mergeCell ref="C33:D33"/>
    <mergeCell ref="C34:D34"/>
    <mergeCell ref="C35:D35"/>
    <mergeCell ref="B14:B17"/>
    <mergeCell ref="D14:G14"/>
    <mergeCell ref="D15:G15"/>
    <mergeCell ref="D16:G16"/>
    <mergeCell ref="D17:G17"/>
    <mergeCell ref="B2:G2"/>
    <mergeCell ref="B4:B12"/>
    <mergeCell ref="D4:G4"/>
    <mergeCell ref="D5:G5"/>
    <mergeCell ref="D6:G6"/>
    <mergeCell ref="D7:G7"/>
    <mergeCell ref="D8:G8"/>
    <mergeCell ref="D9:G9"/>
    <mergeCell ref="D10:G10"/>
    <mergeCell ref="D11:G11"/>
    <mergeCell ref="D12:G12"/>
  </mergeCells>
  <pageMargins left="0" right="0" top="0.19685039370078741" bottom="0.19685039370078741" header="0.11811023622047245" footer="0.11811023622047245"/>
  <pageSetup paperSize="9" scale="98" orientation="portrait" r:id="rId1"/>
  <headerFooter>
    <oddHeader xml:space="preserve">&amp;L&amp;"-,Krepko"&amp;8Občina Rogatec, Pot k ribniku 4, 3252 Rogatec&amp;R&amp;"-,Krepko"&amp;8RAZPISNI OBRAZCI JR ŠPORT 2022
</oddHeader>
  </headerFooter>
  <ignoredErrors>
    <ignoredError sqref="E40:G4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B1:I67"/>
  <sheetViews>
    <sheetView view="pageLayout" zoomScaleNormal="100" zoomScaleSheetLayoutView="142" workbookViewId="0">
      <selection activeCell="G9" sqref="G9"/>
    </sheetView>
  </sheetViews>
  <sheetFormatPr defaultRowHeight="15" x14ac:dyDescent="0.2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 x14ac:dyDescent="0.25"/>
    <row r="2" spans="2:8" ht="24.95" customHeight="1" x14ac:dyDescent="0.25">
      <c r="B2" s="303"/>
      <c r="C2" s="303"/>
      <c r="D2" s="303"/>
      <c r="E2" s="114"/>
      <c r="G2" s="77" t="s">
        <v>18</v>
      </c>
    </row>
    <row r="3" spans="2:8" ht="15" customHeight="1" x14ac:dyDescent="0.25">
      <c r="B3" s="70"/>
      <c r="C3" s="70"/>
      <c r="D3" s="70"/>
      <c r="E3" s="256" t="s">
        <v>348</v>
      </c>
      <c r="F3" s="256"/>
      <c r="G3" s="257">
        <f>'OSNOVNI PODATKI'!G37</f>
        <v>0</v>
      </c>
      <c r="H3" s="258"/>
    </row>
    <row r="4" spans="2:8" ht="24.95" customHeight="1" x14ac:dyDescent="0.25">
      <c r="B4" s="304" t="s">
        <v>262</v>
      </c>
      <c r="C4" s="304"/>
      <c r="D4" s="304"/>
      <c r="E4" s="304"/>
      <c r="F4" s="304"/>
      <c r="G4" s="304"/>
    </row>
    <row r="5" spans="2:8" ht="15" customHeight="1" x14ac:dyDescent="0.25"/>
    <row r="6" spans="2:8" ht="24.95" customHeight="1" x14ac:dyDescent="0.25">
      <c r="B6" s="305" t="s">
        <v>208</v>
      </c>
      <c r="C6" s="306"/>
      <c r="D6" s="307"/>
      <c r="E6" s="308"/>
      <c r="F6" s="169" t="s">
        <v>222</v>
      </c>
      <c r="G6" s="86"/>
    </row>
    <row r="7" spans="2:8" ht="9.9499999999999993" customHeight="1" x14ac:dyDescent="0.25"/>
    <row r="8" spans="2:8" ht="63.75" customHeight="1" x14ac:dyDescent="0.25">
      <c r="B8" s="309" t="s">
        <v>223</v>
      </c>
      <c r="C8" s="309"/>
      <c r="D8" s="208" t="s">
        <v>362</v>
      </c>
      <c r="E8" s="170" t="s">
        <v>306</v>
      </c>
      <c r="F8" s="170" t="s">
        <v>307</v>
      </c>
      <c r="G8" s="170" t="s">
        <v>308</v>
      </c>
    </row>
    <row r="9" spans="2:8" ht="21.95" customHeight="1" x14ac:dyDescent="0.25">
      <c r="B9" s="175" t="s">
        <v>23</v>
      </c>
      <c r="C9" s="301"/>
      <c r="D9" s="302"/>
      <c r="E9" s="87"/>
      <c r="F9" s="87"/>
      <c r="G9" s="87"/>
    </row>
    <row r="10" spans="2:8" ht="21.95" customHeight="1" x14ac:dyDescent="0.25">
      <c r="B10" s="175" t="s">
        <v>23</v>
      </c>
      <c r="C10" s="301"/>
      <c r="D10" s="302"/>
      <c r="E10" s="87"/>
      <c r="F10" s="87"/>
      <c r="G10" s="87"/>
    </row>
    <row r="11" spans="2:8" ht="21.95" customHeight="1" x14ac:dyDescent="0.25">
      <c r="B11" s="175" t="s">
        <v>23</v>
      </c>
      <c r="C11" s="301"/>
      <c r="D11" s="302"/>
      <c r="E11" s="87"/>
      <c r="F11" s="87"/>
      <c r="G11" s="87"/>
    </row>
    <row r="12" spans="2:8" ht="21.75" customHeight="1" x14ac:dyDescent="0.25">
      <c r="B12" s="175" t="s">
        <v>23</v>
      </c>
      <c r="C12" s="301"/>
      <c r="D12" s="302"/>
      <c r="E12" s="87"/>
      <c r="F12" s="87"/>
      <c r="G12" s="87"/>
    </row>
    <row r="13" spans="2:8" ht="3" customHeight="1" x14ac:dyDescent="0.25"/>
    <row r="14" spans="2:8" ht="24.95" customHeight="1" x14ac:dyDescent="0.25">
      <c r="B14" s="309" t="s">
        <v>224</v>
      </c>
      <c r="C14" s="309"/>
      <c r="D14" s="290" t="s">
        <v>209</v>
      </c>
      <c r="E14" s="290"/>
      <c r="F14" s="290" t="s">
        <v>210</v>
      </c>
      <c r="G14" s="290"/>
    </row>
    <row r="15" spans="2:8" ht="21.95" customHeight="1" x14ac:dyDescent="0.25">
      <c r="B15" s="175" t="s">
        <v>225</v>
      </c>
      <c r="C15" s="312"/>
      <c r="D15" s="312"/>
      <c r="E15" s="312"/>
      <c r="F15" s="222"/>
      <c r="G15" s="222"/>
    </row>
    <row r="16" spans="2:8" ht="21.95" customHeight="1" x14ac:dyDescent="0.25">
      <c r="B16" s="175" t="s">
        <v>225</v>
      </c>
      <c r="C16" s="312"/>
      <c r="D16" s="312"/>
      <c r="E16" s="312"/>
      <c r="F16" s="222"/>
      <c r="G16" s="222"/>
    </row>
    <row r="17" spans="2:7" ht="9.9499999999999993" customHeight="1" x14ac:dyDescent="0.25"/>
    <row r="18" spans="2:7" ht="24.95" customHeight="1" x14ac:dyDescent="0.25">
      <c r="B18" s="310" t="s">
        <v>226</v>
      </c>
      <c r="C18" s="310"/>
      <c r="D18" s="295" t="s">
        <v>227</v>
      </c>
      <c r="E18" s="311"/>
      <c r="F18" s="311"/>
      <c r="G18" s="296"/>
    </row>
    <row r="19" spans="2:7" ht="21.95" customHeight="1" x14ac:dyDescent="0.25">
      <c r="B19" s="313"/>
      <c r="C19" s="313"/>
      <c r="D19" s="313"/>
      <c r="E19" s="313"/>
      <c r="F19" s="313"/>
      <c r="G19" s="313"/>
    </row>
    <row r="20" spans="2:7" ht="9.9499999999999993" customHeight="1" x14ac:dyDescent="0.25"/>
    <row r="21" spans="2:7" ht="24.95" customHeight="1" x14ac:dyDescent="0.25">
      <c r="B21" s="309" t="s">
        <v>19</v>
      </c>
      <c r="C21" s="309"/>
      <c r="G21" s="137"/>
    </row>
    <row r="22" spans="2:7" ht="21.95" customHeight="1" x14ac:dyDescent="0.25">
      <c r="B22" s="314" t="s">
        <v>341</v>
      </c>
      <c r="C22" s="315"/>
      <c r="D22" s="316"/>
      <c r="E22" s="316"/>
      <c r="F22" s="174" t="s">
        <v>22</v>
      </c>
      <c r="G22" s="174" t="s">
        <v>21</v>
      </c>
    </row>
    <row r="23" spans="2:7" ht="21.95" customHeight="1" x14ac:dyDescent="0.25">
      <c r="B23" s="317"/>
      <c r="C23" s="318"/>
      <c r="D23" s="312"/>
      <c r="E23" s="312"/>
      <c r="F23" s="85"/>
      <c r="G23" s="85"/>
    </row>
    <row r="24" spans="2:7" ht="21.95" customHeight="1" x14ac:dyDescent="0.25">
      <c r="B24" s="317"/>
      <c r="C24" s="318"/>
      <c r="D24" s="312"/>
      <c r="E24" s="312"/>
      <c r="F24" s="85"/>
      <c r="G24" s="85"/>
    </row>
    <row r="25" spans="2:7" ht="21.95" customHeight="1" x14ac:dyDescent="0.25">
      <c r="B25" s="317"/>
      <c r="C25" s="318"/>
      <c r="D25" s="312"/>
      <c r="E25" s="312"/>
      <c r="F25" s="85"/>
      <c r="G25" s="85"/>
    </row>
    <row r="26" spans="2:7" ht="21.95" customHeight="1" x14ac:dyDescent="0.25">
      <c r="B26" s="317"/>
      <c r="C26" s="318"/>
      <c r="D26" s="312"/>
      <c r="E26" s="312"/>
      <c r="F26" s="85"/>
      <c r="G26" s="85"/>
    </row>
    <row r="27" spans="2:7" ht="21.95" customHeight="1" x14ac:dyDescent="0.25">
      <c r="B27" s="317"/>
      <c r="C27" s="318"/>
      <c r="D27" s="312"/>
      <c r="E27" s="312"/>
      <c r="F27" s="85"/>
      <c r="G27" s="85"/>
    </row>
    <row r="28" spans="2:7" ht="21.95" customHeight="1" x14ac:dyDescent="0.25">
      <c r="B28" s="317"/>
      <c r="C28" s="318"/>
      <c r="D28" s="312"/>
      <c r="E28" s="312"/>
      <c r="F28" s="85"/>
      <c r="G28" s="85"/>
    </row>
    <row r="29" spans="2:7" ht="21.95" customHeight="1" x14ac:dyDescent="0.25">
      <c r="B29" s="317"/>
      <c r="C29" s="318"/>
      <c r="D29" s="312"/>
      <c r="E29" s="312"/>
      <c r="F29" s="85"/>
      <c r="G29" s="85"/>
    </row>
    <row r="30" spans="2:7" ht="21.95" customHeight="1" x14ac:dyDescent="0.25">
      <c r="B30" s="317"/>
      <c r="C30" s="318"/>
      <c r="D30" s="312"/>
      <c r="E30" s="312"/>
      <c r="F30" s="85"/>
      <c r="G30" s="85"/>
    </row>
    <row r="31" spans="2:7" ht="21.95" customHeight="1" x14ac:dyDescent="0.25">
      <c r="B31" s="317"/>
      <c r="C31" s="318"/>
      <c r="D31" s="312"/>
      <c r="E31" s="312"/>
      <c r="F31" s="85"/>
      <c r="G31" s="85"/>
    </row>
    <row r="32" spans="2:7" ht="21.95" customHeight="1" x14ac:dyDescent="0.25">
      <c r="B32" s="317"/>
      <c r="C32" s="318"/>
      <c r="D32" s="312"/>
      <c r="E32" s="312"/>
      <c r="F32" s="85"/>
      <c r="G32" s="85"/>
    </row>
    <row r="33" spans="2:9" ht="21.95" customHeight="1" x14ac:dyDescent="0.25">
      <c r="B33" s="317"/>
      <c r="C33" s="318"/>
      <c r="D33" s="312"/>
      <c r="E33" s="312"/>
      <c r="F33" s="85"/>
      <c r="G33" s="85"/>
    </row>
    <row r="34" spans="2:9" ht="21.95" customHeight="1" x14ac:dyDescent="0.25">
      <c r="B34" s="317"/>
      <c r="C34" s="318"/>
      <c r="D34" s="312"/>
      <c r="E34" s="312"/>
      <c r="F34" s="85"/>
      <c r="G34" s="85"/>
    </row>
    <row r="35" spans="2:9" ht="21.95" customHeight="1" x14ac:dyDescent="0.25">
      <c r="B35" s="317"/>
      <c r="C35" s="318"/>
      <c r="D35" s="312"/>
      <c r="E35" s="312"/>
      <c r="F35" s="85"/>
      <c r="G35" s="85"/>
    </row>
    <row r="36" spans="2:9" ht="21.95" customHeight="1" x14ac:dyDescent="0.25">
      <c r="B36" s="317"/>
      <c r="C36" s="318"/>
      <c r="D36" s="312"/>
      <c r="E36" s="312"/>
      <c r="F36" s="85"/>
      <c r="G36" s="85"/>
    </row>
    <row r="37" spans="2:9" ht="21.95" customHeight="1" x14ac:dyDescent="0.25">
      <c r="B37" s="317"/>
      <c r="C37" s="318"/>
      <c r="D37" s="312"/>
      <c r="E37" s="312"/>
      <c r="F37" s="85"/>
      <c r="G37" s="85"/>
    </row>
    <row r="38" spans="2:9" ht="21.95" customHeight="1" x14ac:dyDescent="0.25">
      <c r="B38" s="317"/>
      <c r="C38" s="318"/>
      <c r="D38" s="312"/>
      <c r="E38" s="312"/>
      <c r="F38" s="85"/>
      <c r="G38" s="85"/>
    </row>
    <row r="39" spans="2:9" x14ac:dyDescent="0.25">
      <c r="B39" s="64"/>
      <c r="C39" s="64"/>
      <c r="D39" s="64"/>
      <c r="E39" s="64"/>
      <c r="F39" s="64"/>
      <c r="G39" s="64"/>
    </row>
    <row r="40" spans="2:9" x14ac:dyDescent="0.25">
      <c r="B40" s="64"/>
      <c r="C40" s="64"/>
      <c r="D40" s="64"/>
      <c r="E40" s="64"/>
      <c r="F40" s="64"/>
      <c r="G40" s="64"/>
    </row>
    <row r="41" spans="2:9" x14ac:dyDescent="0.25">
      <c r="B41" s="64"/>
      <c r="C41" s="64"/>
      <c r="D41" s="64"/>
      <c r="E41" s="64"/>
      <c r="F41" s="64"/>
      <c r="G41" s="64"/>
    </row>
    <row r="42" spans="2:9" ht="15.75" customHeight="1" x14ac:dyDescent="0.25">
      <c r="B42" s="253" t="s">
        <v>309</v>
      </c>
      <c r="C42" s="253"/>
      <c r="D42" s="253"/>
      <c r="E42" s="253"/>
      <c r="F42" s="253"/>
      <c r="G42" s="253"/>
      <c r="H42" s="160"/>
      <c r="I42" s="160"/>
    </row>
    <row r="43" spans="2:9" x14ac:dyDescent="0.25">
      <c r="B43" s="254" t="s">
        <v>237</v>
      </c>
      <c r="C43" s="254"/>
      <c r="D43" s="254"/>
      <c r="E43" s="254"/>
      <c r="F43" s="254"/>
      <c r="G43" s="254"/>
      <c r="H43" s="113"/>
      <c r="I43" s="113"/>
    </row>
    <row r="44" spans="2:9" ht="9.9499999999999993" customHeight="1" x14ac:dyDescent="0.25">
      <c r="B44" s="192"/>
      <c r="C44" s="192"/>
      <c r="D44" s="192"/>
      <c r="E44" s="158"/>
      <c r="F44" s="158"/>
      <c r="G44" s="158"/>
      <c r="H44" s="159"/>
      <c r="I44" s="159"/>
    </row>
    <row r="45" spans="2:9" x14ac:dyDescent="0.25">
      <c r="B45" s="319" t="s">
        <v>290</v>
      </c>
      <c r="C45" s="319"/>
      <c r="D45" s="64"/>
      <c r="E45" s="64"/>
      <c r="F45" s="64"/>
      <c r="G45" s="64"/>
    </row>
    <row r="46" spans="2:9" ht="15.75" customHeight="1" x14ac:dyDescent="0.25">
      <c r="B46" s="320" t="s">
        <v>264</v>
      </c>
      <c r="C46" s="320"/>
      <c r="D46" s="320"/>
      <c r="E46" s="320"/>
      <c r="F46" s="320"/>
      <c r="G46" s="320"/>
    </row>
    <row r="47" spans="2:9" ht="15" customHeight="1" x14ac:dyDescent="0.25">
      <c r="B47" s="321" t="s">
        <v>310</v>
      </c>
      <c r="C47" s="322"/>
      <c r="D47" s="322"/>
      <c r="E47" s="322"/>
      <c r="F47" s="322"/>
      <c r="G47" s="323"/>
    </row>
    <row r="48" spans="2:9" x14ac:dyDescent="0.25">
      <c r="B48" s="324"/>
      <c r="C48" s="325"/>
      <c r="D48" s="325"/>
      <c r="E48" s="325"/>
      <c r="F48" s="325"/>
      <c r="G48" s="326"/>
    </row>
    <row r="49" spans="2:7" x14ac:dyDescent="0.25">
      <c r="B49" s="327"/>
      <c r="C49" s="328"/>
      <c r="D49" s="328"/>
      <c r="E49" s="328"/>
      <c r="F49" s="328"/>
      <c r="G49" s="329"/>
    </row>
    <row r="50" spans="2:7" ht="5.0999999999999996" customHeight="1" x14ac:dyDescent="0.25">
      <c r="B50" s="64"/>
      <c r="C50" s="64"/>
      <c r="D50" s="64"/>
      <c r="E50" s="64"/>
      <c r="F50" s="64"/>
      <c r="G50" s="64"/>
    </row>
    <row r="51" spans="2:7" x14ac:dyDescent="0.25">
      <c r="B51" s="319" t="s">
        <v>311</v>
      </c>
      <c r="C51" s="319"/>
    </row>
    <row r="52" spans="2:7" ht="15" customHeight="1" x14ac:dyDescent="0.25">
      <c r="B52" s="325" t="s">
        <v>350</v>
      </c>
      <c r="C52" s="325"/>
      <c r="D52" s="325"/>
      <c r="E52" s="325"/>
      <c r="F52" s="325"/>
      <c r="G52" s="325"/>
    </row>
    <row r="53" spans="2:7" x14ac:dyDescent="0.25">
      <c r="B53" s="325"/>
      <c r="C53" s="325"/>
      <c r="D53" s="325"/>
      <c r="E53" s="325"/>
      <c r="F53" s="325"/>
      <c r="G53" s="325"/>
    </row>
    <row r="54" spans="2:7" ht="5.0999999999999996" customHeight="1" x14ac:dyDescent="0.25"/>
    <row r="55" spans="2:7" x14ac:dyDescent="0.25">
      <c r="B55" s="319" t="s">
        <v>312</v>
      </c>
      <c r="C55" s="319"/>
    </row>
    <row r="56" spans="2:7" ht="15" customHeight="1" x14ac:dyDescent="0.25">
      <c r="B56" s="325" t="s">
        <v>360</v>
      </c>
      <c r="C56" s="325"/>
      <c r="D56" s="325"/>
      <c r="E56" s="325"/>
      <c r="F56" s="325"/>
      <c r="G56" s="325"/>
    </row>
    <row r="57" spans="2:7" x14ac:dyDescent="0.25">
      <c r="B57" s="325"/>
      <c r="C57" s="325"/>
      <c r="D57" s="325"/>
      <c r="E57" s="325"/>
      <c r="F57" s="325"/>
      <c r="G57" s="325"/>
    </row>
    <row r="58" spans="2:7" ht="5.0999999999999996" customHeight="1" x14ac:dyDescent="0.25"/>
    <row r="59" spans="2:7" x14ac:dyDescent="0.25">
      <c r="B59" s="319" t="s">
        <v>313</v>
      </c>
      <c r="C59" s="319"/>
    </row>
    <row r="60" spans="2:7" ht="15" customHeight="1" x14ac:dyDescent="0.25">
      <c r="B60" s="325" t="s">
        <v>314</v>
      </c>
      <c r="C60" s="325"/>
      <c r="D60" s="325"/>
      <c r="E60" s="325"/>
      <c r="F60" s="325"/>
      <c r="G60" s="325"/>
    </row>
    <row r="61" spans="2:7" ht="5.0999999999999996" customHeight="1" x14ac:dyDescent="0.25"/>
    <row r="62" spans="2:7" x14ac:dyDescent="0.25">
      <c r="B62" s="319" t="s">
        <v>315</v>
      </c>
      <c r="C62" s="319"/>
    </row>
    <row r="63" spans="2:7" ht="15" customHeight="1" x14ac:dyDescent="0.25">
      <c r="B63" s="251" t="s">
        <v>361</v>
      </c>
      <c r="C63" s="251"/>
      <c r="D63" s="251"/>
      <c r="E63" s="251"/>
      <c r="F63" s="251"/>
      <c r="G63" s="251"/>
    </row>
    <row r="64" spans="2:7" x14ac:dyDescent="0.25">
      <c r="B64" s="251"/>
      <c r="C64" s="251"/>
      <c r="D64" s="251"/>
      <c r="E64" s="251"/>
      <c r="F64" s="251"/>
      <c r="G64" s="251"/>
    </row>
    <row r="65" spans="2:7" ht="5.0999999999999996" customHeight="1" x14ac:dyDescent="0.25"/>
    <row r="66" spans="2:7" x14ac:dyDescent="0.25">
      <c r="B66" s="319" t="s">
        <v>316</v>
      </c>
      <c r="C66" s="319"/>
    </row>
    <row r="67" spans="2:7" s="183" customFormat="1" ht="27.75" customHeight="1" x14ac:dyDescent="0.25">
      <c r="B67" s="330" t="s">
        <v>342</v>
      </c>
      <c r="C67" s="330"/>
      <c r="D67" s="330"/>
      <c r="E67" s="330"/>
      <c r="F67" s="330"/>
      <c r="G67" s="330"/>
    </row>
  </sheetData>
  <mergeCells count="71">
    <mergeCell ref="B63:G64"/>
    <mergeCell ref="B66:C66"/>
    <mergeCell ref="B67:G67"/>
    <mergeCell ref="B52:G53"/>
    <mergeCell ref="B55:C55"/>
    <mergeCell ref="B56:G57"/>
    <mergeCell ref="B59:C59"/>
    <mergeCell ref="B60:G60"/>
    <mergeCell ref="B62:C62"/>
    <mergeCell ref="B51:C51"/>
    <mergeCell ref="B36:C36"/>
    <mergeCell ref="D36:E36"/>
    <mergeCell ref="B37:C37"/>
    <mergeCell ref="D37:E37"/>
    <mergeCell ref="B38:C38"/>
    <mergeCell ref="D38:E38"/>
    <mergeCell ref="B42:G42"/>
    <mergeCell ref="B43:G43"/>
    <mergeCell ref="B45:C45"/>
    <mergeCell ref="B46:G46"/>
    <mergeCell ref="B47:G49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19:G19"/>
    <mergeCell ref="B21:C21"/>
    <mergeCell ref="B22:C22"/>
    <mergeCell ref="D22:E22"/>
    <mergeCell ref="B23:C23"/>
    <mergeCell ref="D23:E23"/>
    <mergeCell ref="B18:C18"/>
    <mergeCell ref="D18:G18"/>
    <mergeCell ref="C10:D10"/>
    <mergeCell ref="C11:D11"/>
    <mergeCell ref="C12:D12"/>
    <mergeCell ref="B14:C14"/>
    <mergeCell ref="D14:E14"/>
    <mergeCell ref="F14:G14"/>
    <mergeCell ref="C15:E15"/>
    <mergeCell ref="F15:G15"/>
    <mergeCell ref="C16:E16"/>
    <mergeCell ref="F16:G16"/>
    <mergeCell ref="C9:D9"/>
    <mergeCell ref="B2:D2"/>
    <mergeCell ref="B4:G4"/>
    <mergeCell ref="B6:C6"/>
    <mergeCell ref="D6:E6"/>
    <mergeCell ref="B8:C8"/>
    <mergeCell ref="E3:F3"/>
    <mergeCell ref="G3:H3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26"/>
  <sheetViews>
    <sheetView view="pageLayout" zoomScaleNormal="100" zoomScaleSheetLayoutView="100" workbookViewId="0">
      <selection activeCell="C9" sqref="C9"/>
    </sheetView>
  </sheetViews>
  <sheetFormatPr defaultRowHeight="15" x14ac:dyDescent="0.25"/>
  <cols>
    <col min="1" max="1" width="1.7109375" style="6" customWidth="1"/>
    <col min="2" max="2" width="4.7109375" style="6" customWidth="1"/>
    <col min="3" max="3" width="70.7109375" style="6" customWidth="1"/>
    <col min="4" max="4" width="0.85546875" style="6" customWidth="1"/>
    <col min="5" max="5" width="10.7109375" style="6" customWidth="1"/>
    <col min="6" max="6" width="0.85546875" style="6" customWidth="1"/>
    <col min="7" max="7" width="10.7109375" style="6" customWidth="1"/>
    <col min="8" max="8" width="1.7109375" style="6" customWidth="1"/>
    <col min="9" max="10" width="0.85546875" style="6" customWidth="1"/>
    <col min="11" max="16384" width="9.140625" style="6"/>
  </cols>
  <sheetData>
    <row r="1" spans="1:7" ht="15" customHeight="1" x14ac:dyDescent="0.25">
      <c r="A1" s="5"/>
      <c r="B1" s="136"/>
      <c r="C1" s="5"/>
      <c r="D1" s="5"/>
      <c r="E1" s="5"/>
      <c r="F1" s="5"/>
      <c r="G1" s="5"/>
    </row>
    <row r="2" spans="1:7" ht="21" customHeight="1" x14ac:dyDescent="0.25">
      <c r="A2" s="5"/>
      <c r="B2" s="136"/>
      <c r="C2" s="88">
        <f>'OSNOVNI PODATKI'!D4</f>
        <v>0</v>
      </c>
      <c r="D2" s="5"/>
      <c r="E2" s="35" t="s">
        <v>26</v>
      </c>
      <c r="F2" s="241">
        <f>'OSNOVNI PODATKI'!G37</f>
        <v>0</v>
      </c>
      <c r="G2" s="242"/>
    </row>
    <row r="3" spans="1:7" ht="9.9499999999999993" customHeight="1" x14ac:dyDescent="0.25">
      <c r="A3" s="5"/>
      <c r="B3" s="136"/>
      <c r="C3" s="5"/>
      <c r="D3" s="5"/>
      <c r="E3" s="5"/>
      <c r="F3" s="5"/>
      <c r="G3" s="5"/>
    </row>
    <row r="4" spans="1:7" ht="24.95" customHeight="1" x14ac:dyDescent="0.25">
      <c r="A4" s="5"/>
      <c r="B4" s="243" t="s">
        <v>5</v>
      </c>
      <c r="C4" s="243"/>
      <c r="D4" s="243"/>
      <c r="E4" s="243"/>
      <c r="F4" s="243"/>
      <c r="G4" s="243"/>
    </row>
    <row r="5" spans="1:7" ht="9.9499999999999993" customHeight="1" x14ac:dyDescent="0.25">
      <c r="A5" s="5"/>
      <c r="B5" s="136"/>
      <c r="C5" s="5"/>
      <c r="D5" s="5"/>
      <c r="E5" s="5"/>
      <c r="F5" s="5"/>
      <c r="G5" s="5"/>
    </row>
    <row r="6" spans="1:7" ht="15" customHeight="1" x14ac:dyDescent="0.25">
      <c r="A6" s="5"/>
      <c r="B6" s="136"/>
      <c r="C6" s="36" t="s">
        <v>6</v>
      </c>
      <c r="D6" s="5"/>
      <c r="E6" s="5"/>
      <c r="F6" s="5"/>
      <c r="G6" s="5"/>
    </row>
    <row r="7" spans="1:7" ht="15" customHeight="1" x14ac:dyDescent="0.25">
      <c r="A7" s="5"/>
      <c r="B7" s="244" t="s">
        <v>253</v>
      </c>
      <c r="C7" s="244"/>
      <c r="D7" s="5"/>
      <c r="E7" s="28" t="s">
        <v>8</v>
      </c>
      <c r="F7" s="28"/>
      <c r="G7" s="28" t="s">
        <v>0</v>
      </c>
    </row>
    <row r="8" spans="1:7" ht="9.9499999999999993" customHeight="1" x14ac:dyDescent="0.25">
      <c r="A8" s="5"/>
      <c r="B8" s="136"/>
      <c r="C8" s="5"/>
      <c r="D8" s="5"/>
      <c r="E8" s="5"/>
      <c r="F8" s="5"/>
      <c r="G8" s="5"/>
    </row>
    <row r="9" spans="1:7" ht="39.75" customHeight="1" x14ac:dyDescent="0.25">
      <c r="A9" s="5"/>
      <c r="B9" s="27" t="s">
        <v>7</v>
      </c>
      <c r="C9" s="37" t="s">
        <v>374</v>
      </c>
      <c r="D9" s="5"/>
      <c r="E9" s="98"/>
      <c r="F9" s="99"/>
      <c r="G9" s="98"/>
    </row>
    <row r="10" spans="1:7" ht="29.25" customHeight="1" x14ac:dyDescent="0.25">
      <c r="A10" s="5"/>
      <c r="B10" s="27" t="s">
        <v>9</v>
      </c>
      <c r="C10" s="38" t="s">
        <v>201</v>
      </c>
      <c r="D10" s="5"/>
      <c r="E10" s="98"/>
      <c r="F10" s="99"/>
      <c r="G10" s="98"/>
    </row>
    <row r="11" spans="1:7" ht="45" customHeight="1" x14ac:dyDescent="0.25">
      <c r="A11" s="5"/>
      <c r="B11" s="27" t="s">
        <v>10</v>
      </c>
      <c r="C11" s="37" t="s">
        <v>338</v>
      </c>
      <c r="D11" s="5"/>
      <c r="E11" s="98"/>
      <c r="F11" s="99"/>
      <c r="G11" s="98"/>
    </row>
    <row r="12" spans="1:7" ht="15" customHeight="1" x14ac:dyDescent="0.25">
      <c r="A12" s="5"/>
      <c r="B12" s="136"/>
      <c r="C12" s="5"/>
      <c r="D12" s="5"/>
      <c r="E12" s="5"/>
      <c r="F12" s="5"/>
      <c r="G12" s="5"/>
    </row>
    <row r="13" spans="1:7" ht="15" customHeight="1" x14ac:dyDescent="0.25">
      <c r="A13" s="5"/>
      <c r="B13" s="136"/>
      <c r="C13" s="36" t="s">
        <v>11</v>
      </c>
      <c r="D13" s="5"/>
      <c r="E13" s="5"/>
      <c r="F13" s="5"/>
      <c r="G13" s="5"/>
    </row>
    <row r="14" spans="1:7" ht="15" customHeight="1" x14ac:dyDescent="0.25">
      <c r="A14" s="5"/>
      <c r="B14" s="244" t="s">
        <v>253</v>
      </c>
      <c r="C14" s="244"/>
      <c r="D14" s="5"/>
      <c r="E14" s="28" t="s">
        <v>8</v>
      </c>
      <c r="F14" s="28"/>
      <c r="G14" s="28" t="s">
        <v>0</v>
      </c>
    </row>
    <row r="15" spans="1:7" ht="9.9499999999999993" customHeight="1" x14ac:dyDescent="0.25">
      <c r="A15" s="5"/>
      <c r="B15" s="136"/>
      <c r="C15" s="39"/>
      <c r="D15" s="5"/>
      <c r="E15" s="5"/>
      <c r="F15" s="5"/>
      <c r="G15" s="5"/>
    </row>
    <row r="16" spans="1:7" ht="54" customHeight="1" x14ac:dyDescent="0.25">
      <c r="A16" s="5"/>
      <c r="B16" s="27" t="s">
        <v>7</v>
      </c>
      <c r="C16" s="37" t="s">
        <v>319</v>
      </c>
      <c r="D16" s="5"/>
      <c r="E16" s="98"/>
      <c r="F16" s="99"/>
      <c r="G16" s="98"/>
    </row>
    <row r="17" spans="1:8" ht="54.75" customHeight="1" x14ac:dyDescent="0.25">
      <c r="A17" s="5"/>
      <c r="B17" s="27" t="s">
        <v>9</v>
      </c>
      <c r="C17" s="37" t="s">
        <v>12</v>
      </c>
      <c r="D17" s="5"/>
      <c r="E17" s="98"/>
      <c r="F17" s="99"/>
      <c r="G17" s="98"/>
    </row>
    <row r="18" spans="1:8" ht="57" customHeight="1" x14ac:dyDescent="0.25">
      <c r="A18" s="5"/>
      <c r="B18" s="27" t="s">
        <v>10</v>
      </c>
      <c r="C18" s="37" t="s">
        <v>258</v>
      </c>
      <c r="D18" s="5"/>
      <c r="E18" s="98"/>
      <c r="F18" s="99"/>
      <c r="G18" s="98"/>
    </row>
    <row r="19" spans="1:8" ht="54.75" customHeight="1" x14ac:dyDescent="0.25">
      <c r="A19" s="5"/>
      <c r="B19" s="27" t="s">
        <v>13</v>
      </c>
      <c r="C19" s="37" t="s">
        <v>320</v>
      </c>
      <c r="D19" s="5"/>
      <c r="E19" s="98"/>
      <c r="F19" s="99"/>
      <c r="G19" s="98"/>
    </row>
    <row r="20" spans="1:8" ht="69.95" customHeight="1" x14ac:dyDescent="0.25">
      <c r="A20" s="5"/>
      <c r="B20" s="27" t="s">
        <v>14</v>
      </c>
      <c r="C20" s="37" t="s">
        <v>259</v>
      </c>
      <c r="D20" s="5"/>
      <c r="E20" s="98"/>
      <c r="F20" s="99"/>
      <c r="G20" s="98"/>
    </row>
    <row r="21" spans="1:8" ht="78" customHeight="1" x14ac:dyDescent="0.25">
      <c r="A21" s="5"/>
      <c r="B21" s="27" t="s">
        <v>15</v>
      </c>
      <c r="C21" s="37" t="s">
        <v>321</v>
      </c>
      <c r="D21" s="5"/>
      <c r="E21" s="98"/>
      <c r="F21" s="99"/>
      <c r="G21" s="98"/>
    </row>
    <row r="22" spans="1:8" ht="9.9499999999999993" customHeight="1" x14ac:dyDescent="0.25">
      <c r="A22" s="5"/>
      <c r="B22" s="136"/>
      <c r="C22" s="5"/>
      <c r="D22" s="5"/>
      <c r="E22" s="5"/>
      <c r="F22" s="5"/>
      <c r="G22" s="5"/>
    </row>
    <row r="23" spans="1:8" ht="15.75" customHeight="1" x14ac:dyDescent="0.25">
      <c r="A23" s="5"/>
      <c r="B23" s="136"/>
      <c r="C23" s="35" t="s">
        <v>17</v>
      </c>
      <c r="D23" s="5"/>
      <c r="E23" s="245" t="s">
        <v>194</v>
      </c>
      <c r="F23" s="245"/>
      <c r="G23" s="245"/>
    </row>
    <row r="24" spans="1:8" ht="39.950000000000003" customHeight="1" x14ac:dyDescent="0.25">
      <c r="A24" s="5"/>
      <c r="B24" s="136"/>
      <c r="C24" s="40"/>
      <c r="D24" s="36"/>
      <c r="E24" s="36"/>
      <c r="F24" s="36"/>
      <c r="G24" s="5"/>
    </row>
    <row r="25" spans="1:8" ht="15.75" x14ac:dyDescent="0.25">
      <c r="A25" s="5"/>
      <c r="B25" s="41"/>
      <c r="C25" s="7"/>
      <c r="D25" s="42"/>
      <c r="E25" s="8"/>
      <c r="F25" s="8"/>
      <c r="G25" s="43"/>
    </row>
    <row r="26" spans="1:8" x14ac:dyDescent="0.25">
      <c r="A26" s="207"/>
      <c r="B26" s="207"/>
      <c r="C26" s="207"/>
      <c r="D26" s="207"/>
      <c r="E26" s="207"/>
      <c r="F26" s="207"/>
      <c r="G26" s="207"/>
      <c r="H26" s="207"/>
    </row>
  </sheetData>
  <mergeCells count="5">
    <mergeCell ref="F2:G2"/>
    <mergeCell ref="B4:G4"/>
    <mergeCell ref="B7:C7"/>
    <mergeCell ref="B14:C14"/>
    <mergeCell ref="E23:G23"/>
  </mergeCells>
  <pageMargins left="0.11811023622047245" right="0.11811023622047245" top="0.19685039370078741" bottom="0.19685039370078741" header="0.11811023622047245" footer="0.11811023622047245"/>
  <pageSetup paperSize="9" orientation="portrait" r:id="rId1"/>
  <headerFooter>
    <oddHeader xml:space="preserve">&amp;L&amp;"-,Krepko"&amp;8Občina Rogatec, Pot k ribniku 4, 3252 Rogatec&amp;R&amp;"-,Krepko"&amp;8RAZPISNI OBRAZCI JR ŠPORT 2022
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6</xdr:col>
                <xdr:colOff>762000</xdr:colOff>
                <xdr:row>62</xdr:row>
                <xdr:rowOff>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I68"/>
  <sheetViews>
    <sheetView view="pageLayout" zoomScaleNormal="100" zoomScaleSheetLayoutView="160" workbookViewId="0">
      <selection activeCell="C1" sqref="C1"/>
    </sheetView>
  </sheetViews>
  <sheetFormatPr defaultRowHeight="15" x14ac:dyDescent="0.25"/>
  <cols>
    <col min="1" max="1" width="0.85546875" style="65" customWidth="1"/>
    <col min="2" max="2" width="34.7109375" style="65" customWidth="1"/>
    <col min="3" max="3" width="20.7109375" style="65" customWidth="1"/>
    <col min="4" max="5" width="8.7109375" style="65" customWidth="1"/>
    <col min="6" max="6" width="0.85546875" style="65" customWidth="1"/>
    <col min="7" max="9" width="8.7109375" style="65" customWidth="1"/>
    <col min="10" max="11" width="0.85546875" style="65" customWidth="1"/>
    <col min="12" max="14" width="1.7109375" style="65" customWidth="1"/>
    <col min="15" max="16384" width="9.140625" style="65"/>
  </cols>
  <sheetData>
    <row r="1" spans="1:9" ht="9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24.95" customHeight="1" x14ac:dyDescent="0.25">
      <c r="A2" s="2"/>
      <c r="B2" s="255">
        <f>'OSNOVNI PODATKI'!D4</f>
        <v>0</v>
      </c>
      <c r="C2" s="255"/>
      <c r="D2" s="102"/>
      <c r="E2" s="256" t="s">
        <v>26</v>
      </c>
      <c r="F2" s="256"/>
      <c r="G2" s="257">
        <f>'OSNOVNI PODATKI'!G37</f>
        <v>0</v>
      </c>
      <c r="H2" s="258"/>
      <c r="I2" s="73" t="s">
        <v>267</v>
      </c>
    </row>
    <row r="3" spans="1:9" ht="3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24.95" customHeight="1" x14ac:dyDescent="0.25">
      <c r="A4" s="66"/>
      <c r="B4" s="259" t="s">
        <v>268</v>
      </c>
      <c r="C4" s="260"/>
      <c r="D4" s="260"/>
      <c r="E4" s="260"/>
      <c r="F4" s="260"/>
      <c r="G4" s="260"/>
      <c r="H4" s="260"/>
      <c r="I4" s="261"/>
    </row>
    <row r="5" spans="1:9" ht="6" customHeight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s="104" customFormat="1" ht="24.95" customHeight="1" x14ac:dyDescent="0.25">
      <c r="A6" s="103"/>
      <c r="B6" s="246" t="s">
        <v>329</v>
      </c>
      <c r="C6" s="246"/>
      <c r="D6" s="246"/>
      <c r="E6" s="246"/>
      <c r="F6" s="2"/>
      <c r="G6" s="247" t="s">
        <v>229</v>
      </c>
      <c r="H6" s="248"/>
      <c r="I6" s="249"/>
    </row>
    <row r="7" spans="1:9" ht="24.95" customHeight="1" x14ac:dyDescent="0.25">
      <c r="A7" s="2"/>
      <c r="B7" s="67" t="s">
        <v>3</v>
      </c>
      <c r="C7" s="92" t="s">
        <v>4</v>
      </c>
      <c r="D7" s="16" t="s">
        <v>248</v>
      </c>
      <c r="E7" s="16" t="s">
        <v>228</v>
      </c>
      <c r="F7" s="2"/>
      <c r="G7" s="16" t="s">
        <v>203</v>
      </c>
      <c r="H7" s="16" t="s">
        <v>204</v>
      </c>
      <c r="I7" s="16" t="s">
        <v>239</v>
      </c>
    </row>
    <row r="8" spans="1:9" ht="21.95" customHeight="1" x14ac:dyDescent="0.25">
      <c r="A8" s="2"/>
      <c r="B8" s="59" t="s">
        <v>205</v>
      </c>
      <c r="C8" s="75"/>
      <c r="D8" s="78"/>
      <c r="E8" s="78"/>
      <c r="F8" s="2"/>
      <c r="G8" s="3" t="s">
        <v>8</v>
      </c>
      <c r="H8" s="3" t="s">
        <v>1</v>
      </c>
      <c r="I8" s="3" t="s">
        <v>2</v>
      </c>
    </row>
    <row r="9" spans="1:9" ht="21.95" customHeight="1" x14ac:dyDescent="0.25">
      <c r="A9" s="2"/>
      <c r="B9" s="59" t="s">
        <v>206</v>
      </c>
      <c r="C9" s="75"/>
      <c r="D9" s="133"/>
      <c r="E9" s="133"/>
      <c r="F9" s="2"/>
      <c r="G9" s="3" t="s">
        <v>8</v>
      </c>
      <c r="H9" s="3" t="s">
        <v>1</v>
      </c>
      <c r="I9" s="3" t="s">
        <v>2</v>
      </c>
    </row>
    <row r="10" spans="1:9" ht="21.95" customHeight="1" x14ac:dyDescent="0.25">
      <c r="A10" s="2"/>
      <c r="B10" s="59" t="s">
        <v>207</v>
      </c>
      <c r="C10" s="171"/>
      <c r="D10" s="133"/>
      <c r="E10" s="133"/>
      <c r="F10" s="2"/>
      <c r="G10" s="3" t="s">
        <v>8</v>
      </c>
      <c r="H10" s="3" t="s">
        <v>1</v>
      </c>
      <c r="I10" s="3" t="s">
        <v>2</v>
      </c>
    </row>
    <row r="11" spans="1:9" ht="21.95" customHeight="1" thickBot="1" x14ac:dyDescent="0.3">
      <c r="A11" s="2"/>
      <c r="B11" s="60" t="s">
        <v>330</v>
      </c>
      <c r="C11" s="76"/>
      <c r="D11" s="80"/>
      <c r="E11" s="80"/>
      <c r="F11" s="2"/>
      <c r="G11" s="4" t="s">
        <v>8</v>
      </c>
      <c r="H11" s="4" t="s">
        <v>1</v>
      </c>
      <c r="I11" s="4" t="s">
        <v>2</v>
      </c>
    </row>
    <row r="12" spans="1:9" ht="21.95" customHeight="1" thickTop="1" x14ac:dyDescent="0.25">
      <c r="A12" s="2"/>
      <c r="B12" s="59"/>
      <c r="C12" s="101" t="s">
        <v>331</v>
      </c>
      <c r="D12" s="74">
        <f>SUM(D8:D11)</f>
        <v>0</v>
      </c>
      <c r="E12" s="74">
        <f>SUM(E8:E11)</f>
        <v>0</v>
      </c>
      <c r="F12" s="2"/>
      <c r="G12" s="100"/>
      <c r="H12" s="100"/>
      <c r="I12" s="100"/>
    </row>
    <row r="13" spans="1:9" ht="6" customHeight="1" x14ac:dyDescent="0.25">
      <c r="A13" s="2"/>
      <c r="B13" s="105"/>
      <c r="C13" s="106"/>
      <c r="D13" s="106"/>
      <c r="E13" s="2"/>
      <c r="F13" s="106"/>
      <c r="G13" s="2"/>
      <c r="H13" s="2"/>
      <c r="I13" s="2"/>
    </row>
    <row r="14" spans="1:9" ht="24.95" customHeight="1" x14ac:dyDescent="0.25">
      <c r="A14" s="2"/>
      <c r="B14" s="246" t="s">
        <v>335</v>
      </c>
      <c r="C14" s="246"/>
      <c r="D14" s="246"/>
      <c r="E14" s="246"/>
      <c r="F14" s="2"/>
      <c r="G14" s="247" t="s">
        <v>229</v>
      </c>
      <c r="H14" s="248"/>
      <c r="I14" s="249"/>
    </row>
    <row r="15" spans="1:9" ht="24.95" customHeight="1" x14ac:dyDescent="0.25">
      <c r="A15" s="2"/>
      <c r="B15" s="67" t="s">
        <v>3</v>
      </c>
      <c r="C15" s="92" t="s">
        <v>4</v>
      </c>
      <c r="D15" s="16" t="s">
        <v>248</v>
      </c>
      <c r="E15" s="16" t="s">
        <v>228</v>
      </c>
      <c r="F15" s="2"/>
      <c r="G15" s="16" t="s">
        <v>203</v>
      </c>
      <c r="H15" s="16" t="s">
        <v>204</v>
      </c>
      <c r="I15" s="16" t="s">
        <v>239</v>
      </c>
    </row>
    <row r="16" spans="1:9" ht="21.95" customHeight="1" thickBot="1" x14ac:dyDescent="0.3">
      <c r="A16" s="2"/>
      <c r="B16" s="60" t="s">
        <v>349</v>
      </c>
      <c r="C16" s="76"/>
      <c r="D16" s="80"/>
      <c r="E16" s="80"/>
      <c r="F16" s="2"/>
      <c r="G16" s="4" t="s">
        <v>8</v>
      </c>
      <c r="H16" s="4" t="s">
        <v>1</v>
      </c>
      <c r="I16" s="4" t="s">
        <v>2</v>
      </c>
    </row>
    <row r="17" spans="1:9" ht="21.95" customHeight="1" thickTop="1" x14ac:dyDescent="0.25">
      <c r="A17" s="2"/>
      <c r="B17" s="62"/>
      <c r="C17" s="101" t="s">
        <v>334</v>
      </c>
      <c r="D17" s="74">
        <f>SUM(D16:D16)</f>
        <v>0</v>
      </c>
      <c r="E17" s="74">
        <f>SUM(E16:E16)</f>
        <v>0</v>
      </c>
      <c r="F17" s="2"/>
      <c r="G17" s="2"/>
      <c r="H17" s="2"/>
      <c r="I17" s="2"/>
    </row>
    <row r="18" spans="1:9" ht="6.75" customHeight="1" x14ac:dyDescent="0.25">
      <c r="A18" s="2"/>
      <c r="B18" s="105"/>
      <c r="C18" s="106"/>
      <c r="D18" s="106"/>
      <c r="E18" s="2"/>
      <c r="F18" s="106"/>
      <c r="G18" s="2"/>
      <c r="H18" s="2"/>
      <c r="I18" s="2"/>
    </row>
    <row r="19" spans="1:9" ht="24.95" customHeight="1" x14ac:dyDescent="0.25">
      <c r="A19" s="2"/>
      <c r="B19" s="246" t="s">
        <v>332</v>
      </c>
      <c r="C19" s="246"/>
      <c r="D19" s="246"/>
      <c r="E19" s="246"/>
      <c r="F19" s="107"/>
      <c r="G19" s="247" t="s">
        <v>229</v>
      </c>
      <c r="H19" s="248"/>
      <c r="I19" s="249"/>
    </row>
    <row r="20" spans="1:9" ht="24.95" customHeight="1" x14ac:dyDescent="0.25">
      <c r="A20" s="2"/>
      <c r="B20" s="67" t="s">
        <v>3</v>
      </c>
      <c r="C20" s="92" t="s">
        <v>4</v>
      </c>
      <c r="D20" s="16" t="s">
        <v>248</v>
      </c>
      <c r="E20" s="16" t="s">
        <v>228</v>
      </c>
      <c r="F20" s="2"/>
      <c r="G20" s="16" t="s">
        <v>203</v>
      </c>
      <c r="H20" s="16" t="s">
        <v>204</v>
      </c>
      <c r="I20" s="16" t="s">
        <v>239</v>
      </c>
    </row>
    <row r="21" spans="1:9" ht="21.95" customHeight="1" x14ac:dyDescent="0.25">
      <c r="A21" s="2"/>
      <c r="B21" s="59" t="s">
        <v>211</v>
      </c>
      <c r="C21" s="81"/>
      <c r="D21" s="78"/>
      <c r="E21" s="78"/>
      <c r="F21" s="2"/>
      <c r="G21" s="3" t="s">
        <v>8</v>
      </c>
      <c r="H21" s="3" t="s">
        <v>1</v>
      </c>
      <c r="I21" s="3" t="s">
        <v>2</v>
      </c>
    </row>
    <row r="22" spans="1:9" ht="21.95" customHeight="1" x14ac:dyDescent="0.25">
      <c r="A22" s="2"/>
      <c r="B22" s="59" t="s">
        <v>212</v>
      </c>
      <c r="C22" s="81"/>
      <c r="D22" s="78"/>
      <c r="E22" s="78"/>
      <c r="F22" s="2"/>
      <c r="G22" s="3" t="s">
        <v>8</v>
      </c>
      <c r="H22" s="3" t="s">
        <v>1</v>
      </c>
      <c r="I22" s="3" t="s">
        <v>2</v>
      </c>
    </row>
    <row r="23" spans="1:9" ht="21.95" customHeight="1" thickBot="1" x14ac:dyDescent="0.3">
      <c r="A23" s="2"/>
      <c r="B23" s="60" t="s">
        <v>213</v>
      </c>
      <c r="C23" s="111"/>
      <c r="D23" s="80"/>
      <c r="E23" s="80"/>
      <c r="F23" s="2"/>
      <c r="G23" s="4" t="s">
        <v>8</v>
      </c>
      <c r="H23" s="4" t="s">
        <v>1</v>
      </c>
      <c r="I23" s="4" t="s">
        <v>2</v>
      </c>
    </row>
    <row r="24" spans="1:9" ht="21.95" customHeight="1" thickTop="1" x14ac:dyDescent="0.25">
      <c r="A24" s="2"/>
      <c r="B24" s="59" t="s">
        <v>214</v>
      </c>
      <c r="C24" s="134"/>
      <c r="D24" s="147"/>
      <c r="E24" s="147"/>
      <c r="F24" s="2"/>
      <c r="G24" s="135" t="s">
        <v>8</v>
      </c>
      <c r="H24" s="135" t="s">
        <v>1</v>
      </c>
      <c r="I24" s="135" t="s">
        <v>2</v>
      </c>
    </row>
    <row r="25" spans="1:9" ht="21.95" customHeight="1" thickBot="1" x14ac:dyDescent="0.3">
      <c r="A25" s="2"/>
      <c r="B25" s="82" t="s">
        <v>215</v>
      </c>
      <c r="C25" s="76"/>
      <c r="D25" s="80"/>
      <c r="E25" s="80"/>
      <c r="F25" s="2"/>
      <c r="G25" s="4" t="s">
        <v>8</v>
      </c>
      <c r="H25" s="4" t="s">
        <v>1</v>
      </c>
      <c r="I25" s="4" t="s">
        <v>2</v>
      </c>
    </row>
    <row r="26" spans="1:9" ht="21.95" customHeight="1" thickTop="1" x14ac:dyDescent="0.25">
      <c r="A26" s="2"/>
      <c r="B26" s="59" t="s">
        <v>216</v>
      </c>
      <c r="C26" s="81"/>
      <c r="D26" s="78"/>
      <c r="E26" s="78"/>
      <c r="F26" s="2"/>
      <c r="G26" s="3" t="s">
        <v>8</v>
      </c>
      <c r="H26" s="3" t="s">
        <v>1</v>
      </c>
      <c r="I26" s="3" t="s">
        <v>2</v>
      </c>
    </row>
    <row r="27" spans="1:9" ht="21.95" customHeight="1" thickBot="1" x14ac:dyDescent="0.3">
      <c r="A27" s="2"/>
      <c r="B27" s="60" t="s">
        <v>217</v>
      </c>
      <c r="C27" s="176"/>
      <c r="D27" s="133"/>
      <c r="E27" s="133"/>
      <c r="F27" s="2"/>
      <c r="G27" s="3" t="s">
        <v>8</v>
      </c>
      <c r="H27" s="3" t="s">
        <v>1</v>
      </c>
      <c r="I27" s="3" t="s">
        <v>2</v>
      </c>
    </row>
    <row r="28" spans="1:9" ht="21.95" customHeight="1" thickTop="1" thickBot="1" x14ac:dyDescent="0.3">
      <c r="A28" s="2"/>
      <c r="B28" s="177" t="s">
        <v>339</v>
      </c>
      <c r="C28" s="176"/>
      <c r="D28" s="133"/>
      <c r="E28" s="133"/>
      <c r="F28" s="2"/>
      <c r="G28" s="3" t="s">
        <v>8</v>
      </c>
      <c r="H28" s="3" t="s">
        <v>1</v>
      </c>
      <c r="I28" s="3" t="s">
        <v>2</v>
      </c>
    </row>
    <row r="29" spans="1:9" ht="21.95" customHeight="1" thickTop="1" thickBot="1" x14ac:dyDescent="0.3">
      <c r="A29" s="2"/>
      <c r="B29" s="177" t="s">
        <v>340</v>
      </c>
      <c r="C29" s="111"/>
      <c r="D29" s="80"/>
      <c r="E29" s="80"/>
      <c r="F29" s="2"/>
      <c r="G29" s="4" t="s">
        <v>8</v>
      </c>
      <c r="H29" s="4" t="s">
        <v>1</v>
      </c>
      <c r="I29" s="4" t="s">
        <v>2</v>
      </c>
    </row>
    <row r="30" spans="1:9" ht="21.95" customHeight="1" thickTop="1" x14ac:dyDescent="0.25">
      <c r="A30" s="2"/>
      <c r="B30" s="108"/>
      <c r="C30" s="101" t="s">
        <v>333</v>
      </c>
      <c r="D30" s="74">
        <f>SUM(D21:D29)</f>
        <v>0</v>
      </c>
      <c r="E30" s="74">
        <f>SUM(E21:E29)</f>
        <v>0</v>
      </c>
      <c r="F30" s="106"/>
      <c r="G30" s="2"/>
      <c r="H30" s="2"/>
      <c r="I30" s="2"/>
    </row>
    <row r="31" spans="1:9" ht="6" customHeight="1" x14ac:dyDescent="0.25">
      <c r="A31" s="2"/>
      <c r="B31" s="108"/>
      <c r="C31" s="108"/>
      <c r="D31" s="108"/>
      <c r="E31" s="108"/>
      <c r="F31" s="2"/>
      <c r="G31" s="108"/>
    </row>
    <row r="32" spans="1:9" ht="24.95" customHeight="1" x14ac:dyDescent="0.25">
      <c r="A32" s="2"/>
      <c r="B32" s="246" t="s">
        <v>254</v>
      </c>
      <c r="C32" s="246"/>
      <c r="D32" s="246"/>
      <c r="E32" s="246"/>
      <c r="F32" s="2"/>
      <c r="G32" s="247" t="s">
        <v>229</v>
      </c>
      <c r="H32" s="248"/>
      <c r="I32" s="249"/>
    </row>
    <row r="33" spans="1:9" ht="24.95" customHeight="1" x14ac:dyDescent="0.25">
      <c r="A33" s="2"/>
      <c r="B33" s="181" t="s">
        <v>3</v>
      </c>
      <c r="C33" s="92" t="s">
        <v>4</v>
      </c>
      <c r="D33" s="16" t="s">
        <v>248</v>
      </c>
      <c r="E33" s="16" t="s">
        <v>228</v>
      </c>
      <c r="G33" s="16" t="s">
        <v>203</v>
      </c>
      <c r="H33" s="16" t="s">
        <v>204</v>
      </c>
      <c r="I33" s="16" t="s">
        <v>239</v>
      </c>
    </row>
    <row r="34" spans="1:9" ht="24.95" customHeight="1" thickBot="1" x14ac:dyDescent="0.3">
      <c r="A34" s="2"/>
      <c r="B34" s="60" t="s">
        <v>230</v>
      </c>
      <c r="C34" s="215"/>
      <c r="D34" s="216"/>
      <c r="E34" s="216"/>
      <c r="G34" s="3" t="s">
        <v>8</v>
      </c>
      <c r="H34" s="3" t="s">
        <v>1</v>
      </c>
      <c r="I34" s="3" t="s">
        <v>2</v>
      </c>
    </row>
    <row r="35" spans="1:9" ht="24.95" customHeight="1" thickTop="1" thickBot="1" x14ac:dyDescent="0.3">
      <c r="A35" s="2"/>
      <c r="B35" s="60" t="s">
        <v>366</v>
      </c>
      <c r="C35" s="201"/>
      <c r="D35" s="202"/>
      <c r="E35" s="202"/>
      <c r="G35" s="3" t="s">
        <v>8</v>
      </c>
      <c r="H35" s="3" t="s">
        <v>1</v>
      </c>
      <c r="I35" s="3" t="s">
        <v>2</v>
      </c>
    </row>
    <row r="36" spans="1:9" ht="21.95" customHeight="1" thickTop="1" x14ac:dyDescent="0.25">
      <c r="A36" s="2"/>
      <c r="B36" s="62"/>
      <c r="C36" s="101" t="s">
        <v>232</v>
      </c>
      <c r="D36" s="74">
        <f>D35</f>
        <v>0</v>
      </c>
      <c r="E36" s="74">
        <f>E35</f>
        <v>0</v>
      </c>
      <c r="F36" s="106"/>
      <c r="G36" s="2"/>
      <c r="H36" s="2"/>
      <c r="I36" s="2"/>
    </row>
    <row r="37" spans="1:9" ht="6.75" customHeight="1" x14ac:dyDescent="0.25">
      <c r="A37" s="2"/>
      <c r="B37" s="105"/>
      <c r="C37" s="106"/>
      <c r="D37" s="106"/>
      <c r="E37" s="2"/>
      <c r="F37" s="106"/>
      <c r="G37" s="2"/>
      <c r="H37" s="2"/>
      <c r="I37" s="2"/>
    </row>
    <row r="38" spans="1:9" ht="24.95" customHeight="1" x14ac:dyDescent="0.25">
      <c r="A38" s="2"/>
      <c r="B38" s="246" t="s">
        <v>255</v>
      </c>
      <c r="C38" s="246"/>
      <c r="D38" s="246"/>
      <c r="E38" s="246"/>
      <c r="F38" s="2"/>
      <c r="G38" s="247" t="s">
        <v>229</v>
      </c>
      <c r="H38" s="248"/>
      <c r="I38" s="249"/>
    </row>
    <row r="39" spans="1:9" ht="24.95" customHeight="1" x14ac:dyDescent="0.25">
      <c r="A39" s="2"/>
      <c r="B39" s="67" t="s">
        <v>3</v>
      </c>
      <c r="C39" s="92" t="s">
        <v>4</v>
      </c>
      <c r="D39" s="16" t="s">
        <v>248</v>
      </c>
      <c r="E39" s="16" t="s">
        <v>228</v>
      </c>
      <c r="F39" s="2"/>
      <c r="G39" s="16" t="s">
        <v>203</v>
      </c>
      <c r="H39" s="16" t="s">
        <v>204</v>
      </c>
      <c r="I39" s="16" t="s">
        <v>239</v>
      </c>
    </row>
    <row r="40" spans="1:9" ht="21.95" customHeight="1" thickBot="1" x14ac:dyDescent="0.3">
      <c r="A40" s="2"/>
      <c r="B40" s="60" t="s">
        <v>36</v>
      </c>
      <c r="C40" s="76"/>
      <c r="D40" s="80"/>
      <c r="E40" s="80"/>
      <c r="F40" s="2"/>
      <c r="G40" s="4" t="s">
        <v>8</v>
      </c>
      <c r="H40" s="4" t="s">
        <v>1</v>
      </c>
      <c r="I40" s="4" t="s">
        <v>2</v>
      </c>
    </row>
    <row r="41" spans="1:9" ht="21.95" customHeight="1" thickTop="1" x14ac:dyDescent="0.25">
      <c r="A41" s="2"/>
      <c r="B41" s="62"/>
      <c r="C41" s="101" t="s">
        <v>231</v>
      </c>
      <c r="D41" s="74">
        <f>SUM(D40:D40)</f>
        <v>0</v>
      </c>
      <c r="E41" s="74">
        <f>SUM(E40:E40)</f>
        <v>0</v>
      </c>
      <c r="F41" s="2"/>
      <c r="G41" s="2"/>
      <c r="H41" s="2"/>
      <c r="I41" s="2"/>
    </row>
    <row r="42" spans="1:9" ht="15" customHeight="1" x14ac:dyDescent="0.25">
      <c r="A42" s="2"/>
      <c r="B42" s="62"/>
      <c r="C42" s="62"/>
      <c r="D42" s="62"/>
      <c r="E42" s="2"/>
      <c r="F42" s="2"/>
      <c r="G42" s="2"/>
      <c r="H42" s="2"/>
      <c r="I42" s="2"/>
    </row>
    <row r="43" spans="1:9" ht="15" customHeight="1" x14ac:dyDescent="0.25">
      <c r="A43" s="2"/>
      <c r="B43" s="62"/>
      <c r="C43" s="62"/>
      <c r="D43" s="62"/>
      <c r="E43" s="2"/>
      <c r="F43" s="2"/>
      <c r="G43" s="2"/>
      <c r="H43" s="2"/>
      <c r="I43" s="2"/>
    </row>
    <row r="44" spans="1:9" ht="15" customHeight="1" x14ac:dyDescent="0.25">
      <c r="B44" s="253" t="s">
        <v>295</v>
      </c>
      <c r="C44" s="253"/>
      <c r="D44" s="253"/>
      <c r="E44" s="253"/>
      <c r="F44" s="253"/>
      <c r="G44" s="253"/>
      <c r="H44" s="253"/>
      <c r="I44" s="253"/>
    </row>
    <row r="45" spans="1:9" ht="15" customHeight="1" x14ac:dyDescent="0.25">
      <c r="B45" s="254" t="s">
        <v>237</v>
      </c>
      <c r="C45" s="254"/>
      <c r="D45" s="254"/>
      <c r="E45" s="254"/>
      <c r="F45" s="254"/>
      <c r="G45" s="254"/>
      <c r="H45" s="254"/>
      <c r="I45" s="254"/>
    </row>
    <row r="46" spans="1:9" ht="9.9499999999999993" customHeight="1" x14ac:dyDescent="0.25">
      <c r="B46" s="157"/>
      <c r="C46" s="157"/>
      <c r="D46" s="157"/>
      <c r="E46" s="158"/>
      <c r="F46" s="158"/>
      <c r="G46" s="158"/>
      <c r="H46" s="159"/>
      <c r="I46" s="159"/>
    </row>
    <row r="47" spans="1:9" ht="15" customHeight="1" x14ac:dyDescent="0.25">
      <c r="B47" s="113" t="s">
        <v>269</v>
      </c>
      <c r="C47" s="61"/>
      <c r="D47" s="61"/>
      <c r="E47" s="9"/>
      <c r="F47" s="9"/>
      <c r="G47" s="9"/>
      <c r="H47" s="109"/>
      <c r="I47" s="109"/>
    </row>
    <row r="48" spans="1:9" ht="15" customHeight="1" x14ac:dyDescent="0.25">
      <c r="B48" s="250" t="s">
        <v>296</v>
      </c>
      <c r="C48" s="250"/>
      <c r="D48" s="250"/>
      <c r="E48" s="250"/>
      <c r="F48" s="250"/>
      <c r="G48" s="250"/>
      <c r="H48" s="250"/>
      <c r="I48" s="250"/>
    </row>
    <row r="49" spans="2:9" ht="5.0999999999999996" customHeight="1" x14ac:dyDescent="0.25">
      <c r="B49" s="131"/>
      <c r="C49" s="131"/>
      <c r="D49" s="131"/>
      <c r="E49" s="131"/>
      <c r="F49" s="131"/>
      <c r="G49" s="131"/>
      <c r="H49" s="131"/>
      <c r="I49" s="131"/>
    </row>
    <row r="50" spans="2:9" ht="15" customHeight="1" x14ac:dyDescent="0.25">
      <c r="B50" s="113" t="s">
        <v>218</v>
      </c>
      <c r="C50" s="157"/>
      <c r="D50" s="157"/>
      <c r="E50" s="158"/>
      <c r="F50" s="158"/>
      <c r="G50" s="158"/>
      <c r="H50" s="160"/>
      <c r="I50" s="160"/>
    </row>
    <row r="51" spans="2:9" ht="15" customHeight="1" x14ac:dyDescent="0.25">
      <c r="B51" s="251" t="s">
        <v>291</v>
      </c>
      <c r="C51" s="251"/>
      <c r="D51" s="251"/>
      <c r="E51" s="251"/>
      <c r="F51" s="251"/>
      <c r="G51" s="251"/>
      <c r="H51" s="251"/>
      <c r="I51" s="251"/>
    </row>
    <row r="52" spans="2:9" ht="15" customHeight="1" x14ac:dyDescent="0.25">
      <c r="B52" s="251"/>
      <c r="C52" s="251"/>
      <c r="D52" s="251"/>
      <c r="E52" s="251"/>
      <c r="F52" s="251"/>
      <c r="G52" s="251"/>
      <c r="H52" s="251"/>
      <c r="I52" s="251"/>
    </row>
    <row r="53" spans="2:9" ht="5.0999999999999996" customHeight="1" x14ac:dyDescent="0.25">
      <c r="B53" s="157"/>
      <c r="C53" s="157"/>
      <c r="D53" s="157"/>
      <c r="E53" s="158"/>
      <c r="F53" s="158"/>
      <c r="G53" s="158"/>
      <c r="H53" s="161"/>
      <c r="I53" s="161"/>
    </row>
    <row r="54" spans="2:9" ht="15" customHeight="1" x14ac:dyDescent="0.25">
      <c r="B54" s="113" t="s">
        <v>219</v>
      </c>
      <c r="C54" s="129"/>
      <c r="D54" s="129"/>
      <c r="E54" s="129"/>
      <c r="F54" s="129"/>
      <c r="G54" s="129"/>
      <c r="H54" s="158"/>
      <c r="I54" s="158"/>
    </row>
    <row r="55" spans="2:9" ht="15" customHeight="1" x14ac:dyDescent="0.25">
      <c r="B55" s="251" t="s">
        <v>336</v>
      </c>
      <c r="C55" s="251"/>
      <c r="D55" s="251"/>
      <c r="E55" s="251"/>
      <c r="F55" s="251"/>
      <c r="G55" s="251"/>
      <c r="H55" s="251"/>
      <c r="I55" s="251"/>
    </row>
    <row r="56" spans="2:9" ht="15" customHeight="1" x14ac:dyDescent="0.25">
      <c r="B56" s="251"/>
      <c r="C56" s="251"/>
      <c r="D56" s="251"/>
      <c r="E56" s="251"/>
      <c r="F56" s="251"/>
      <c r="G56" s="251"/>
      <c r="H56" s="251"/>
      <c r="I56" s="251"/>
    </row>
    <row r="57" spans="2:9" ht="5.0999999999999996" customHeight="1" x14ac:dyDescent="0.25">
      <c r="B57" s="157"/>
      <c r="C57" s="157"/>
      <c r="D57" s="157"/>
      <c r="E57" s="158"/>
      <c r="F57" s="158"/>
      <c r="G57" s="158"/>
      <c r="H57" s="153"/>
      <c r="I57" s="153"/>
    </row>
    <row r="58" spans="2:9" ht="15" customHeight="1" x14ac:dyDescent="0.25">
      <c r="B58" s="113" t="s">
        <v>220</v>
      </c>
      <c r="C58" s="129"/>
      <c r="D58" s="129"/>
      <c r="E58" s="129"/>
      <c r="F58" s="129"/>
      <c r="G58" s="129"/>
      <c r="H58" s="153"/>
      <c r="I58" s="153"/>
    </row>
    <row r="59" spans="2:9" ht="15" customHeight="1" x14ac:dyDescent="0.25">
      <c r="B59" s="251" t="s">
        <v>294</v>
      </c>
      <c r="C59" s="251"/>
      <c r="D59" s="251"/>
      <c r="E59" s="251"/>
      <c r="F59" s="251"/>
      <c r="G59" s="251"/>
      <c r="H59" s="251"/>
      <c r="I59" s="251"/>
    </row>
    <row r="60" spans="2:9" ht="5.0999999999999996" customHeight="1" x14ac:dyDescent="0.25">
      <c r="B60" s="157"/>
      <c r="C60" s="157"/>
      <c r="D60" s="157"/>
      <c r="E60" s="158"/>
      <c r="F60" s="158"/>
      <c r="G60" s="158"/>
      <c r="H60" s="153"/>
      <c r="I60" s="153"/>
    </row>
    <row r="61" spans="2:9" ht="15" customHeight="1" x14ac:dyDescent="0.25">
      <c r="B61" s="113" t="s">
        <v>221</v>
      </c>
      <c r="C61" s="128"/>
      <c r="D61" s="128"/>
      <c r="E61" s="128"/>
      <c r="F61" s="128"/>
      <c r="G61" s="128"/>
      <c r="H61" s="153"/>
      <c r="I61" s="153"/>
    </row>
    <row r="62" spans="2:9" ht="15" customHeight="1" x14ac:dyDescent="0.25">
      <c r="B62" s="251" t="s">
        <v>317</v>
      </c>
      <c r="C62" s="251"/>
      <c r="D62" s="251"/>
      <c r="E62" s="251"/>
      <c r="F62" s="251"/>
      <c r="G62" s="251"/>
      <c r="H62" s="251"/>
      <c r="I62" s="251"/>
    </row>
    <row r="63" spans="2:9" ht="5.0999999999999996" customHeight="1" x14ac:dyDescent="0.25">
      <c r="B63" s="62"/>
      <c r="C63" s="62"/>
      <c r="D63" s="62"/>
      <c r="E63" s="2"/>
      <c r="F63" s="2"/>
      <c r="G63" s="2"/>
      <c r="H63" s="151"/>
      <c r="I63" s="151"/>
    </row>
    <row r="64" spans="2:9" ht="15" customHeight="1" x14ac:dyDescent="0.25">
      <c r="B64" s="131" t="s">
        <v>256</v>
      </c>
      <c r="C64" s="153"/>
      <c r="D64" s="153"/>
      <c r="E64" s="153"/>
      <c r="F64" s="153"/>
      <c r="G64" s="153"/>
      <c r="H64" s="153"/>
      <c r="I64" s="153"/>
    </row>
    <row r="65" spans="2:9" ht="15" customHeight="1" x14ac:dyDescent="0.25">
      <c r="B65" s="252" t="s">
        <v>257</v>
      </c>
      <c r="C65" s="252"/>
      <c r="D65" s="252"/>
      <c r="E65" s="252"/>
      <c r="F65" s="252"/>
      <c r="G65" s="252"/>
      <c r="H65" s="252"/>
      <c r="I65" s="252"/>
    </row>
    <row r="66" spans="2:9" ht="15" customHeight="1" x14ac:dyDescent="0.25"/>
    <row r="67" spans="2:9" ht="15" customHeight="1" x14ac:dyDescent="0.25"/>
    <row r="68" spans="2:9" ht="15" customHeight="1" x14ac:dyDescent="0.25"/>
  </sheetData>
  <mergeCells count="22">
    <mergeCell ref="B32:E32"/>
    <mergeCell ref="B2:C2"/>
    <mergeCell ref="E2:F2"/>
    <mergeCell ref="G2:H2"/>
    <mergeCell ref="B4:I4"/>
    <mergeCell ref="B6:E6"/>
    <mergeCell ref="G6:I6"/>
    <mergeCell ref="B19:E19"/>
    <mergeCell ref="G19:I19"/>
    <mergeCell ref="G32:I32"/>
    <mergeCell ref="B14:E14"/>
    <mergeCell ref="G14:I14"/>
    <mergeCell ref="B38:E38"/>
    <mergeCell ref="G38:I38"/>
    <mergeCell ref="B48:I48"/>
    <mergeCell ref="B62:I62"/>
    <mergeCell ref="B65:I65"/>
    <mergeCell ref="B44:I44"/>
    <mergeCell ref="B45:I45"/>
    <mergeCell ref="B51:I52"/>
    <mergeCell ref="B55:I56"/>
    <mergeCell ref="B59:I59"/>
  </mergeCells>
  <pageMargins left="0" right="0" top="0.19685039370078741" bottom="0.19685039370078741" header="0.11811023622047245" footer="0.11811023622047245"/>
  <pageSetup paperSize="9" orientation="portrait" r:id="rId1"/>
  <headerFooter>
    <oddHeader xml:space="preserve">&amp;L&amp;"-,Krepko"&amp;8Občina Rogatec, Pot k ribniku 4, 3252 Rogatec&amp;R&amp;"-,Krepko"&amp;8RAZPISNI OBRAZCI JR ŠPORT 2022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I66"/>
  <sheetViews>
    <sheetView view="pageLayout" zoomScaleNormal="100" zoomScaleSheetLayoutView="130" workbookViewId="0">
      <selection activeCell="B57" sqref="B57:I59"/>
    </sheetView>
  </sheetViews>
  <sheetFormatPr defaultRowHeight="15" x14ac:dyDescent="0.25"/>
  <cols>
    <col min="1" max="1" width="0.85546875" style="29" customWidth="1"/>
    <col min="2" max="2" width="34.7109375" style="29" customWidth="1"/>
    <col min="3" max="3" width="20.7109375" style="29" customWidth="1"/>
    <col min="4" max="5" width="8.7109375" style="29" customWidth="1"/>
    <col min="6" max="6" width="0.85546875" style="29" customWidth="1"/>
    <col min="7" max="9" width="8.7109375" style="29" customWidth="1"/>
    <col min="10" max="10" width="0.85546875" style="29" customWidth="1"/>
    <col min="11" max="11" width="9.140625" style="29"/>
    <col min="12" max="13" width="0.85546875" style="29" customWidth="1"/>
    <col min="14" max="16384" width="9.140625" style="29"/>
  </cols>
  <sheetData>
    <row r="1" spans="1:9" x14ac:dyDescent="0.25">
      <c r="A1" s="2"/>
      <c r="B1" s="2"/>
      <c r="C1" s="2"/>
      <c r="D1" s="2"/>
      <c r="E1" s="2"/>
      <c r="F1" s="2"/>
    </row>
    <row r="2" spans="1:9" ht="24.95" customHeight="1" x14ac:dyDescent="0.25">
      <c r="A2" s="2"/>
      <c r="B2" s="255">
        <f>'OSNOVNI PODATKI'!D4</f>
        <v>0</v>
      </c>
      <c r="C2" s="255"/>
      <c r="D2" s="255"/>
      <c r="E2" s="287" t="s">
        <v>26</v>
      </c>
      <c r="F2" s="288"/>
      <c r="G2" s="286">
        <f>'OSNOVNI PODATKI'!G37</f>
        <v>0</v>
      </c>
      <c r="H2" s="286"/>
      <c r="I2" s="112" t="s">
        <v>252</v>
      </c>
    </row>
    <row r="3" spans="1:9" ht="15" customHeight="1" x14ac:dyDescent="0.25">
      <c r="A3" s="2"/>
      <c r="B3" s="2"/>
      <c r="C3" s="2"/>
      <c r="D3" s="2"/>
      <c r="E3" s="2"/>
      <c r="F3" s="2"/>
    </row>
    <row r="4" spans="1:9" ht="24.95" customHeight="1" x14ac:dyDescent="0.25">
      <c r="A4" s="66"/>
      <c r="B4" s="289" t="s">
        <v>25</v>
      </c>
      <c r="C4" s="289"/>
      <c r="D4" s="289"/>
      <c r="E4" s="289"/>
      <c r="F4" s="289"/>
      <c r="G4" s="289"/>
      <c r="H4" s="289"/>
      <c r="I4" s="289"/>
    </row>
    <row r="5" spans="1:9" ht="9.9499999999999993" customHeight="1" x14ac:dyDescent="0.25">
      <c r="A5" s="2"/>
      <c r="B5" s="2"/>
      <c r="C5" s="2"/>
      <c r="D5" s="2"/>
      <c r="E5" s="2"/>
      <c r="F5" s="2"/>
    </row>
    <row r="6" spans="1:9" ht="24.95" customHeight="1" x14ac:dyDescent="0.25">
      <c r="B6" s="263" t="s">
        <v>354</v>
      </c>
      <c r="C6" s="264"/>
      <c r="D6" s="264"/>
      <c r="E6" s="265"/>
      <c r="G6" s="247" t="s">
        <v>238</v>
      </c>
      <c r="H6" s="248"/>
      <c r="I6" s="249"/>
    </row>
    <row r="7" spans="1:9" ht="24.95" customHeight="1" x14ac:dyDescent="0.25">
      <c r="B7" s="167" t="s">
        <v>37</v>
      </c>
      <c r="C7" s="92" t="s">
        <v>4</v>
      </c>
      <c r="D7" s="16" t="s">
        <v>247</v>
      </c>
      <c r="E7" s="16" t="s">
        <v>228</v>
      </c>
      <c r="G7" s="16" t="s">
        <v>241</v>
      </c>
      <c r="H7" s="16" t="s">
        <v>240</v>
      </c>
      <c r="I7" s="164"/>
    </row>
    <row r="8" spans="1:9" ht="24.95" customHeight="1" x14ac:dyDescent="0.25">
      <c r="B8" s="185" t="s">
        <v>343</v>
      </c>
      <c r="C8" s="179"/>
      <c r="D8" s="203"/>
      <c r="E8" s="180"/>
      <c r="G8" s="178" t="s">
        <v>2</v>
      </c>
      <c r="H8" s="178" t="s">
        <v>8</v>
      </c>
      <c r="I8" s="184"/>
    </row>
    <row r="9" spans="1:9" ht="21.95" customHeight="1" thickBot="1" x14ac:dyDescent="0.3">
      <c r="B9" s="186" t="s">
        <v>367</v>
      </c>
      <c r="C9" s="79"/>
      <c r="D9" s="204"/>
      <c r="E9" s="80"/>
      <c r="G9" s="4" t="s">
        <v>2</v>
      </c>
      <c r="H9" s="130" t="s">
        <v>8</v>
      </c>
      <c r="I9" s="165"/>
    </row>
    <row r="10" spans="1:9" ht="21.95" customHeight="1" thickTop="1" x14ac:dyDescent="0.25">
      <c r="C10" s="101" t="s">
        <v>261</v>
      </c>
      <c r="D10" s="74">
        <f>SUM(D8:D9)</f>
        <v>0</v>
      </c>
      <c r="E10" s="74">
        <f>SUM(E8:E9)</f>
        <v>0</v>
      </c>
    </row>
    <row r="11" spans="1:9" ht="9.9499999999999993" customHeight="1" x14ac:dyDescent="0.25"/>
    <row r="12" spans="1:9" ht="21.95" customHeight="1" x14ac:dyDescent="0.25">
      <c r="B12" s="275" t="s">
        <v>351</v>
      </c>
      <c r="C12" s="276"/>
    </row>
    <row r="13" spans="1:9" ht="21.95" customHeight="1" x14ac:dyDescent="0.25">
      <c r="B13" s="115" t="s">
        <v>27</v>
      </c>
      <c r="C13" s="277" t="s">
        <v>20</v>
      </c>
      <c r="D13" s="278"/>
      <c r="E13" s="279"/>
      <c r="G13" s="277" t="s">
        <v>249</v>
      </c>
      <c r="H13" s="278"/>
      <c r="I13" s="279"/>
    </row>
    <row r="14" spans="1:9" ht="21.95" customHeight="1" x14ac:dyDescent="0.25">
      <c r="B14" s="85"/>
      <c r="C14" s="280"/>
      <c r="D14" s="281"/>
      <c r="E14" s="282"/>
      <c r="G14" s="283"/>
      <c r="H14" s="284"/>
      <c r="I14" s="285"/>
    </row>
    <row r="15" spans="1:9" ht="21.95" customHeight="1" x14ac:dyDescent="0.25">
      <c r="B15" s="85"/>
      <c r="C15" s="280"/>
      <c r="D15" s="281"/>
      <c r="E15" s="282"/>
      <c r="G15" s="283"/>
      <c r="H15" s="284"/>
      <c r="I15" s="285"/>
    </row>
    <row r="16" spans="1:9" ht="21.95" customHeight="1" x14ac:dyDescent="0.25">
      <c r="B16" s="85"/>
      <c r="C16" s="116"/>
      <c r="D16" s="117"/>
      <c r="E16" s="118"/>
      <c r="G16" s="90"/>
      <c r="H16" s="119"/>
      <c r="I16" s="91"/>
    </row>
    <row r="17" spans="2:9" ht="21.95" customHeight="1" x14ac:dyDescent="0.25">
      <c r="B17" s="85"/>
      <c r="C17" s="280"/>
      <c r="D17" s="281"/>
      <c r="E17" s="282"/>
      <c r="G17" s="283"/>
      <c r="H17" s="284"/>
      <c r="I17" s="285"/>
    </row>
    <row r="18" spans="2:9" ht="21.95" customHeight="1" x14ac:dyDescent="0.25">
      <c r="B18" s="85"/>
      <c r="C18" s="283"/>
      <c r="D18" s="284"/>
      <c r="E18" s="285"/>
      <c r="G18" s="283"/>
      <c r="H18" s="284"/>
      <c r="I18" s="285"/>
    </row>
    <row r="19" spans="2:9" ht="15" customHeight="1" x14ac:dyDescent="0.25"/>
    <row r="20" spans="2:9" ht="24.95" customHeight="1" x14ac:dyDescent="0.25">
      <c r="B20" s="259" t="s">
        <v>28</v>
      </c>
      <c r="C20" s="260"/>
      <c r="D20" s="260"/>
      <c r="E20" s="260"/>
      <c r="F20" s="260"/>
      <c r="G20" s="260"/>
      <c r="H20" s="260"/>
      <c r="I20" s="261"/>
    </row>
    <row r="21" spans="2:9" ht="9.9499999999999993" customHeight="1" x14ac:dyDescent="0.25"/>
    <row r="22" spans="2:9" ht="24.95" customHeight="1" x14ac:dyDescent="0.25">
      <c r="B22" s="263" t="s">
        <v>304</v>
      </c>
      <c r="C22" s="264"/>
      <c r="D22" s="274"/>
      <c r="E22" s="265"/>
      <c r="G22" s="247" t="s">
        <v>238</v>
      </c>
      <c r="H22" s="248"/>
      <c r="I22" s="249"/>
    </row>
    <row r="23" spans="2:9" ht="24.95" customHeight="1" x14ac:dyDescent="0.25">
      <c r="B23" s="67" t="s">
        <v>37</v>
      </c>
      <c r="C23" s="195" t="s">
        <v>233</v>
      </c>
      <c r="D23" s="196"/>
      <c r="E23" s="187" t="s">
        <v>242</v>
      </c>
      <c r="G23" s="271" t="s">
        <v>243</v>
      </c>
      <c r="H23" s="272"/>
      <c r="I23" s="273"/>
    </row>
    <row r="24" spans="2:9" ht="21.95" customHeight="1" x14ac:dyDescent="0.25">
      <c r="B24" s="59" t="s">
        <v>234</v>
      </c>
      <c r="C24" s="292">
        <f>'OSNOVNI PODATKI'!D4</f>
        <v>0</v>
      </c>
      <c r="D24" s="197"/>
      <c r="E24" s="193"/>
      <c r="G24" s="83" t="s">
        <v>8</v>
      </c>
      <c r="H24" s="295" t="s">
        <v>246</v>
      </c>
      <c r="I24" s="296"/>
    </row>
    <row r="25" spans="2:9" ht="21.95" customHeight="1" x14ac:dyDescent="0.25">
      <c r="B25" s="59" t="s">
        <v>347</v>
      </c>
      <c r="C25" s="293"/>
      <c r="D25" s="198"/>
      <c r="E25" s="194">
        <f>+'OSNOVNI PODATKI'!G21</f>
        <v>0</v>
      </c>
      <c r="G25" s="83" t="s">
        <v>245</v>
      </c>
      <c r="H25" s="290" t="s">
        <v>344</v>
      </c>
      <c r="I25" s="290"/>
    </row>
    <row r="26" spans="2:9" ht="21.95" customHeight="1" x14ac:dyDescent="0.25">
      <c r="B26" s="59" t="s">
        <v>24</v>
      </c>
      <c r="C26" s="293"/>
      <c r="D26" s="198"/>
      <c r="E26" s="194">
        <f>'OSNOVNI PODATKI'!G23</f>
        <v>0</v>
      </c>
      <c r="G26" s="83" t="s">
        <v>8</v>
      </c>
      <c r="H26" s="290" t="s">
        <v>2</v>
      </c>
      <c r="I26" s="290"/>
    </row>
    <row r="27" spans="2:9" ht="21.95" customHeight="1" thickBot="1" x14ac:dyDescent="0.3">
      <c r="B27" s="82" t="s">
        <v>352</v>
      </c>
      <c r="C27" s="294"/>
      <c r="D27" s="199"/>
      <c r="E27" s="199"/>
      <c r="G27" s="84"/>
      <c r="H27" s="291"/>
      <c r="I27" s="291"/>
    </row>
    <row r="28" spans="2:9" ht="9.9499999999999993" customHeight="1" thickTop="1" x14ac:dyDescent="0.25"/>
    <row r="29" spans="2:9" ht="21.95" customHeight="1" x14ac:dyDescent="0.25">
      <c r="B29" s="275" t="s">
        <v>297</v>
      </c>
      <c r="C29" s="275"/>
    </row>
    <row r="30" spans="2:9" ht="21.95" customHeight="1" x14ac:dyDescent="0.25">
      <c r="B30" s="162"/>
      <c r="C30" s="262"/>
      <c r="D30" s="262"/>
      <c r="E30" s="262"/>
      <c r="F30" s="262"/>
      <c r="G30" s="262"/>
      <c r="H30" s="262"/>
      <c r="I30" s="262"/>
    </row>
    <row r="31" spans="2:9" ht="21.95" customHeight="1" x14ac:dyDescent="0.25">
      <c r="B31" s="162" t="s">
        <v>298</v>
      </c>
      <c r="C31" s="262" t="s">
        <v>377</v>
      </c>
      <c r="D31" s="262"/>
      <c r="E31" s="262"/>
      <c r="F31" s="262"/>
      <c r="G31" s="262"/>
      <c r="H31" s="262"/>
      <c r="I31" s="262"/>
    </row>
    <row r="32" spans="2:9" ht="21.95" customHeight="1" x14ac:dyDescent="0.25">
      <c r="B32" s="162" t="s">
        <v>299</v>
      </c>
      <c r="C32" s="262" t="s">
        <v>378</v>
      </c>
      <c r="D32" s="262"/>
      <c r="E32" s="262"/>
      <c r="F32" s="262"/>
      <c r="G32" s="262"/>
      <c r="H32" s="262"/>
      <c r="I32" s="262"/>
    </row>
    <row r="33" spans="2:9" ht="15" customHeight="1" x14ac:dyDescent="0.25"/>
    <row r="34" spans="2:9" ht="24.95" customHeight="1" x14ac:dyDescent="0.25">
      <c r="B34" s="259" t="s">
        <v>323</v>
      </c>
      <c r="C34" s="260"/>
      <c r="D34" s="260"/>
      <c r="E34" s="260"/>
      <c r="F34" s="260"/>
      <c r="G34" s="260"/>
      <c r="H34" s="260"/>
      <c r="I34" s="261"/>
    </row>
    <row r="35" spans="2:9" ht="9.9499999999999993" customHeight="1" x14ac:dyDescent="0.25"/>
    <row r="36" spans="2:9" ht="24.95" customHeight="1" x14ac:dyDescent="0.25">
      <c r="B36" s="263" t="s">
        <v>324</v>
      </c>
      <c r="C36" s="264"/>
      <c r="D36" s="264"/>
      <c r="E36" s="265"/>
      <c r="F36" s="155"/>
      <c r="G36" s="266" t="s">
        <v>238</v>
      </c>
      <c r="H36" s="267"/>
      <c r="I36" s="268"/>
    </row>
    <row r="37" spans="2:9" ht="24.95" customHeight="1" x14ac:dyDescent="0.25">
      <c r="B37" s="167" t="s">
        <v>302</v>
      </c>
      <c r="C37" s="92" t="s">
        <v>300</v>
      </c>
      <c r="D37" s="163" t="s">
        <v>301</v>
      </c>
      <c r="E37" s="163" t="s">
        <v>228</v>
      </c>
      <c r="F37" s="155"/>
      <c r="G37" s="269" t="s">
        <v>368</v>
      </c>
      <c r="H37" s="270"/>
      <c r="I37" s="164"/>
    </row>
    <row r="38" spans="2:9" ht="21.95" customHeight="1" x14ac:dyDescent="0.25">
      <c r="B38" s="78"/>
      <c r="C38" s="78"/>
      <c r="D38" s="78"/>
      <c r="E38" s="78"/>
      <c r="F38" s="155"/>
      <c r="G38" s="297"/>
      <c r="H38" s="298"/>
      <c r="I38" s="164"/>
    </row>
    <row r="39" spans="2:9" ht="21.95" customHeight="1" x14ac:dyDescent="0.25">
      <c r="B39" s="78"/>
      <c r="C39" s="78"/>
      <c r="D39" s="78"/>
      <c r="E39" s="78"/>
      <c r="F39" s="155"/>
      <c r="G39" s="297"/>
      <c r="H39" s="298" t="s">
        <v>244</v>
      </c>
      <c r="I39" s="164"/>
    </row>
    <row r="40" spans="2:9" ht="21.95" customHeight="1" thickBot="1" x14ac:dyDescent="0.3">
      <c r="B40" s="80"/>
      <c r="C40" s="80"/>
      <c r="D40" s="80"/>
      <c r="E40" s="80"/>
      <c r="F40" s="155"/>
      <c r="G40" s="299"/>
      <c r="H40" s="300" t="s">
        <v>244</v>
      </c>
      <c r="I40" s="166"/>
    </row>
    <row r="41" spans="2:9" ht="21.95" customHeight="1" thickTop="1" x14ac:dyDescent="0.25">
      <c r="B41" s="155"/>
      <c r="C41" s="101" t="s">
        <v>303</v>
      </c>
      <c r="D41" s="74">
        <f>SUM(D38:D40)</f>
        <v>0</v>
      </c>
      <c r="E41" s="74">
        <f>SUM(E38:E40)</f>
        <v>0</v>
      </c>
      <c r="F41" s="155"/>
      <c r="G41" s="155"/>
      <c r="H41" s="155"/>
      <c r="I41" s="155"/>
    </row>
    <row r="42" spans="2:9" ht="15" customHeight="1" x14ac:dyDescent="0.25"/>
    <row r="43" spans="2:9" ht="15" customHeight="1" x14ac:dyDescent="0.25"/>
    <row r="44" spans="2:9" ht="15" customHeight="1" x14ac:dyDescent="0.25">
      <c r="B44" s="253" t="s">
        <v>260</v>
      </c>
      <c r="C44" s="253"/>
      <c r="D44" s="253"/>
      <c r="E44" s="253"/>
      <c r="F44" s="253"/>
      <c r="G44" s="253"/>
      <c r="H44" s="253"/>
      <c r="I44" s="253"/>
    </row>
    <row r="45" spans="2:9" ht="15" customHeight="1" x14ac:dyDescent="0.25">
      <c r="B45" s="254" t="s">
        <v>237</v>
      </c>
      <c r="C45" s="254"/>
      <c r="D45" s="254"/>
      <c r="E45" s="254"/>
      <c r="F45" s="254"/>
      <c r="G45" s="254"/>
      <c r="H45" s="254"/>
      <c r="I45" s="254"/>
    </row>
    <row r="46" spans="2:9" ht="5.0999999999999996" customHeight="1" x14ac:dyDescent="0.25">
      <c r="B46" s="68"/>
      <c r="C46" s="68"/>
      <c r="D46" s="68"/>
      <c r="E46" s="68"/>
      <c r="F46" s="68"/>
      <c r="G46" s="68"/>
    </row>
    <row r="47" spans="2:9" ht="15" customHeight="1" x14ac:dyDescent="0.25">
      <c r="B47" s="250" t="s">
        <v>355</v>
      </c>
      <c r="C47" s="250"/>
      <c r="D47" s="250"/>
      <c r="E47" s="250"/>
      <c r="F47" s="68"/>
      <c r="G47" s="68"/>
    </row>
    <row r="48" spans="2:9" ht="30" customHeight="1" x14ac:dyDescent="0.25">
      <c r="B48" s="251" t="s">
        <v>379</v>
      </c>
      <c r="C48" s="251"/>
      <c r="D48" s="251"/>
      <c r="E48" s="251"/>
      <c r="F48" s="251"/>
      <c r="G48" s="251"/>
      <c r="H48" s="251"/>
      <c r="I48" s="251"/>
    </row>
    <row r="49" spans="2:9" ht="5.0999999999999996" customHeight="1" x14ac:dyDescent="0.25">
      <c r="B49" s="63"/>
      <c r="C49" s="68"/>
      <c r="D49" s="68"/>
      <c r="E49" s="68"/>
      <c r="F49" s="68"/>
      <c r="G49" s="68"/>
    </row>
    <row r="50" spans="2:9" ht="15" customHeight="1" x14ac:dyDescent="0.25">
      <c r="B50" s="251" t="s">
        <v>380</v>
      </c>
      <c r="C50" s="251"/>
      <c r="D50" s="251"/>
      <c r="E50" s="251"/>
      <c r="F50" s="251"/>
      <c r="G50" s="251"/>
      <c r="H50" s="251"/>
      <c r="I50" s="251"/>
    </row>
    <row r="51" spans="2:9" ht="15" customHeight="1" x14ac:dyDescent="0.25">
      <c r="B51" s="251"/>
      <c r="C51" s="251"/>
      <c r="D51" s="251"/>
      <c r="E51" s="251"/>
      <c r="F51" s="251"/>
      <c r="G51" s="251"/>
      <c r="H51" s="251"/>
      <c r="I51" s="251"/>
    </row>
    <row r="52" spans="2:9" ht="5.0999999999999996" customHeight="1" x14ac:dyDescent="0.25">
      <c r="B52" s="89"/>
      <c r="C52" s="89"/>
      <c r="D52" s="89"/>
      <c r="E52" s="89"/>
      <c r="F52" s="89"/>
      <c r="G52" s="89"/>
    </row>
    <row r="53" spans="2:9" ht="15" customHeight="1" x14ac:dyDescent="0.25">
      <c r="B53" s="251" t="s">
        <v>345</v>
      </c>
      <c r="C53" s="251"/>
      <c r="D53" s="251"/>
      <c r="E53" s="251"/>
      <c r="F53" s="251"/>
      <c r="G53" s="251"/>
      <c r="H53" s="251"/>
      <c r="I53" s="251"/>
    </row>
    <row r="54" spans="2:9" ht="45" customHeight="1" x14ac:dyDescent="0.25">
      <c r="B54" s="251"/>
      <c r="C54" s="251"/>
      <c r="D54" s="251"/>
      <c r="E54" s="251"/>
      <c r="F54" s="251"/>
      <c r="G54" s="251"/>
      <c r="H54" s="251"/>
      <c r="I54" s="251"/>
    </row>
    <row r="55" spans="2:9" ht="15" customHeight="1" x14ac:dyDescent="0.25">
      <c r="B55" s="120"/>
      <c r="C55" s="120"/>
      <c r="D55" s="120"/>
      <c r="E55" s="120"/>
      <c r="F55" s="120"/>
      <c r="G55" s="120"/>
      <c r="H55" s="120"/>
      <c r="I55" s="120"/>
    </row>
    <row r="56" spans="2:9" ht="15" customHeight="1" x14ac:dyDescent="0.25">
      <c r="B56" s="250" t="s">
        <v>305</v>
      </c>
      <c r="C56" s="250"/>
      <c r="D56" s="250"/>
      <c r="E56" s="250"/>
      <c r="F56" s="89"/>
      <c r="G56" s="89"/>
    </row>
    <row r="57" spans="2:9" ht="15" customHeight="1" x14ac:dyDescent="0.25">
      <c r="B57" s="251" t="s">
        <v>381</v>
      </c>
      <c r="C57" s="251"/>
      <c r="D57" s="251"/>
      <c r="E57" s="251"/>
      <c r="F57" s="251"/>
      <c r="G57" s="251"/>
      <c r="H57" s="251"/>
      <c r="I57" s="251"/>
    </row>
    <row r="58" spans="2:9" ht="15" customHeight="1" x14ac:dyDescent="0.25">
      <c r="B58" s="251"/>
      <c r="C58" s="251"/>
      <c r="D58" s="251"/>
      <c r="E58" s="251"/>
      <c r="F58" s="251"/>
      <c r="G58" s="251"/>
      <c r="H58" s="251"/>
      <c r="I58" s="251"/>
    </row>
    <row r="59" spans="2:9" ht="15" customHeight="1" x14ac:dyDescent="0.25">
      <c r="B59" s="251"/>
      <c r="C59" s="251"/>
      <c r="D59" s="251"/>
      <c r="E59" s="251"/>
      <c r="F59" s="251"/>
      <c r="G59" s="251"/>
      <c r="H59" s="251"/>
      <c r="I59" s="251"/>
    </row>
    <row r="60" spans="2:9" ht="5.0999999999999996" customHeight="1" x14ac:dyDescent="0.25">
      <c r="B60" s="89"/>
      <c r="C60" s="89"/>
      <c r="D60" s="89"/>
      <c r="E60" s="89"/>
      <c r="F60" s="89"/>
      <c r="G60" s="89"/>
    </row>
    <row r="61" spans="2:9" ht="15" customHeight="1" x14ac:dyDescent="0.25">
      <c r="B61" s="251" t="s">
        <v>346</v>
      </c>
      <c r="C61" s="251"/>
      <c r="D61" s="251"/>
      <c r="E61" s="251"/>
      <c r="F61" s="251"/>
      <c r="G61" s="251"/>
      <c r="H61" s="251"/>
      <c r="I61" s="251"/>
    </row>
    <row r="62" spans="2:9" ht="15" customHeight="1" x14ac:dyDescent="0.25">
      <c r="B62" s="251"/>
      <c r="C62" s="251"/>
      <c r="D62" s="251"/>
      <c r="E62" s="251"/>
      <c r="F62" s="251"/>
      <c r="G62" s="251"/>
      <c r="H62" s="251"/>
      <c r="I62" s="251"/>
    </row>
    <row r="63" spans="2:9" ht="9.9499999999999993" customHeight="1" x14ac:dyDescent="0.25">
      <c r="B63" s="89"/>
      <c r="C63" s="89"/>
      <c r="D63" s="89"/>
      <c r="E63" s="89"/>
      <c r="F63" s="89"/>
      <c r="G63" s="89"/>
    </row>
    <row r="64" spans="2:9" ht="15" customHeight="1" x14ac:dyDescent="0.25">
      <c r="B64" s="250" t="s">
        <v>325</v>
      </c>
      <c r="C64" s="250"/>
      <c r="D64" s="250"/>
      <c r="E64" s="250"/>
      <c r="F64" s="89"/>
      <c r="G64" s="89"/>
    </row>
    <row r="65" spans="2:9" x14ac:dyDescent="0.25">
      <c r="B65" s="251" t="s">
        <v>326</v>
      </c>
      <c r="C65" s="251"/>
      <c r="D65" s="251"/>
      <c r="E65" s="251"/>
      <c r="F65" s="251"/>
      <c r="G65" s="251"/>
      <c r="H65" s="251"/>
      <c r="I65" s="251"/>
    </row>
    <row r="66" spans="2:9" x14ac:dyDescent="0.25">
      <c r="B66" s="251"/>
      <c r="C66" s="251"/>
      <c r="D66" s="251"/>
      <c r="E66" s="251"/>
      <c r="F66" s="251"/>
      <c r="G66" s="251"/>
      <c r="H66" s="251"/>
      <c r="I66" s="251"/>
    </row>
  </sheetData>
  <mergeCells count="48">
    <mergeCell ref="B29:C29"/>
    <mergeCell ref="C31:I31"/>
    <mergeCell ref="B56:E56"/>
    <mergeCell ref="B47:E47"/>
    <mergeCell ref="B57:I59"/>
    <mergeCell ref="B48:I48"/>
    <mergeCell ref="B50:I51"/>
    <mergeCell ref="B53:I54"/>
    <mergeCell ref="B45:I45"/>
    <mergeCell ref="B44:I44"/>
    <mergeCell ref="B34:I34"/>
    <mergeCell ref="G38:H38"/>
    <mergeCell ref="G39:H39"/>
    <mergeCell ref="G40:H40"/>
    <mergeCell ref="H25:I25"/>
    <mergeCell ref="H27:I27"/>
    <mergeCell ref="C24:C27"/>
    <mergeCell ref="H24:I24"/>
    <mergeCell ref="H26:I26"/>
    <mergeCell ref="G2:H2"/>
    <mergeCell ref="B2:D2"/>
    <mergeCell ref="E2:F2"/>
    <mergeCell ref="B4:I4"/>
    <mergeCell ref="G6:I6"/>
    <mergeCell ref="B20:I20"/>
    <mergeCell ref="G22:I22"/>
    <mergeCell ref="G23:I23"/>
    <mergeCell ref="B6:E6"/>
    <mergeCell ref="B22:E22"/>
    <mergeCell ref="B12:C12"/>
    <mergeCell ref="C13:E13"/>
    <mergeCell ref="G13:I13"/>
    <mergeCell ref="C14:E14"/>
    <mergeCell ref="C15:E15"/>
    <mergeCell ref="C17:E17"/>
    <mergeCell ref="C18:E18"/>
    <mergeCell ref="G14:I14"/>
    <mergeCell ref="G15:I15"/>
    <mergeCell ref="G17:I17"/>
    <mergeCell ref="G18:I18"/>
    <mergeCell ref="B64:E64"/>
    <mergeCell ref="B65:I66"/>
    <mergeCell ref="C30:I30"/>
    <mergeCell ref="C32:I32"/>
    <mergeCell ref="B36:E36"/>
    <mergeCell ref="G36:I36"/>
    <mergeCell ref="G37:H37"/>
    <mergeCell ref="B61:I62"/>
  </mergeCells>
  <pageMargins left="0" right="0" top="0.19685039370078741" bottom="0.19685039370078741" header="0.11811023622047245" footer="0.11811023622047245"/>
  <pageSetup paperSize="9" scale="99" orientation="portrait" r:id="rId1"/>
  <headerFooter>
    <oddHeader xml:space="preserve">&amp;L&amp;"-,Krepko"&amp;8Občina Rogatec, Pot k ribniku 4, 3252 Rogatec&amp;R&amp;"-,Krepko"&amp;8RAZPISNI OBRAZCI JR ŠPORT 2022
</oddHeader>
  </headerFooter>
  <rowBreaks count="1" manualBreakCount="1">
    <brk id="4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B1:I67"/>
  <sheetViews>
    <sheetView view="pageLayout" zoomScaleNormal="100" zoomScaleSheetLayoutView="142" workbookViewId="0">
      <selection activeCell="B63" sqref="B63:G64"/>
    </sheetView>
  </sheetViews>
  <sheetFormatPr defaultRowHeight="15" x14ac:dyDescent="0.2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 x14ac:dyDescent="0.25"/>
    <row r="2" spans="2:8" ht="24.95" customHeight="1" x14ac:dyDescent="0.25">
      <c r="B2" s="303">
        <f>'OSNOVNI PODATKI'!D4</f>
        <v>0</v>
      </c>
      <c r="C2" s="303"/>
      <c r="D2" s="303"/>
      <c r="E2" s="114"/>
      <c r="G2" s="77" t="s">
        <v>18</v>
      </c>
    </row>
    <row r="3" spans="2:8" ht="15" customHeight="1" x14ac:dyDescent="0.25">
      <c r="B3" s="70"/>
      <c r="C3" s="70"/>
      <c r="D3" s="70"/>
      <c r="E3" s="256" t="s">
        <v>348</v>
      </c>
      <c r="F3" s="256"/>
      <c r="G3" s="257">
        <f>'OSNOVNI PODATKI'!G37</f>
        <v>0</v>
      </c>
      <c r="H3" s="258"/>
    </row>
    <row r="4" spans="2:8" ht="24.75" customHeight="1" x14ac:dyDescent="0.25">
      <c r="B4" s="304" t="s">
        <v>262</v>
      </c>
      <c r="C4" s="304"/>
      <c r="D4" s="304"/>
      <c r="E4" s="304"/>
      <c r="F4" s="304"/>
      <c r="G4" s="304"/>
    </row>
    <row r="5" spans="2:8" ht="6.75" customHeight="1" x14ac:dyDescent="0.25"/>
    <row r="6" spans="2:8" ht="24.95" customHeight="1" x14ac:dyDescent="0.25">
      <c r="B6" s="305" t="s">
        <v>208</v>
      </c>
      <c r="C6" s="306"/>
      <c r="D6" s="307"/>
      <c r="E6" s="308"/>
      <c r="F6" s="169" t="s">
        <v>222</v>
      </c>
      <c r="G6" s="86"/>
    </row>
    <row r="7" spans="2:8" ht="9.9499999999999993" customHeight="1" x14ac:dyDescent="0.25"/>
    <row r="8" spans="2:8" ht="61.5" customHeight="1" x14ac:dyDescent="0.25">
      <c r="B8" s="309" t="s">
        <v>223</v>
      </c>
      <c r="C8" s="309"/>
      <c r="D8" s="208" t="s">
        <v>362</v>
      </c>
      <c r="E8" s="170" t="s">
        <v>306</v>
      </c>
      <c r="F8" s="170" t="s">
        <v>307</v>
      </c>
      <c r="G8" s="170" t="s">
        <v>308</v>
      </c>
    </row>
    <row r="9" spans="2:8" ht="21.95" customHeight="1" x14ac:dyDescent="0.25">
      <c r="B9" s="139" t="s">
        <v>23</v>
      </c>
      <c r="C9" s="301"/>
      <c r="D9" s="302"/>
      <c r="E9" s="87"/>
      <c r="F9" s="87"/>
      <c r="G9" s="87"/>
    </row>
    <row r="10" spans="2:8" ht="21.95" customHeight="1" x14ac:dyDescent="0.25">
      <c r="B10" s="139" t="s">
        <v>23</v>
      </c>
      <c r="C10" s="301"/>
      <c r="D10" s="302"/>
      <c r="E10" s="87"/>
      <c r="F10" s="87"/>
      <c r="G10" s="87"/>
    </row>
    <row r="11" spans="2:8" ht="21.95" customHeight="1" x14ac:dyDescent="0.25">
      <c r="B11" s="139" t="s">
        <v>23</v>
      </c>
      <c r="C11" s="301"/>
      <c r="D11" s="302"/>
      <c r="E11" s="87"/>
      <c r="F11" s="87"/>
      <c r="G11" s="87"/>
    </row>
    <row r="12" spans="2:8" ht="21.95" customHeight="1" x14ac:dyDescent="0.25">
      <c r="B12" s="139" t="s">
        <v>23</v>
      </c>
      <c r="C12" s="301"/>
      <c r="D12" s="302"/>
      <c r="E12" s="87"/>
      <c r="F12" s="87"/>
      <c r="G12" s="87"/>
    </row>
    <row r="13" spans="2:8" ht="9.9499999999999993" customHeight="1" x14ac:dyDescent="0.25"/>
    <row r="14" spans="2:8" ht="24.95" customHeight="1" x14ac:dyDescent="0.25">
      <c r="B14" s="309" t="s">
        <v>224</v>
      </c>
      <c r="C14" s="309"/>
      <c r="D14" s="290" t="s">
        <v>209</v>
      </c>
      <c r="E14" s="290"/>
      <c r="F14" s="290" t="s">
        <v>210</v>
      </c>
      <c r="G14" s="290"/>
    </row>
    <row r="15" spans="2:8" ht="21.95" customHeight="1" x14ac:dyDescent="0.25">
      <c r="B15" s="139" t="s">
        <v>225</v>
      </c>
      <c r="F15" s="222"/>
      <c r="G15" s="222"/>
    </row>
    <row r="16" spans="2:8" ht="21.95" customHeight="1" x14ac:dyDescent="0.25">
      <c r="B16" s="139" t="s">
        <v>225</v>
      </c>
      <c r="C16" s="312"/>
      <c r="D16" s="312"/>
      <c r="E16" s="312"/>
      <c r="F16" s="222"/>
      <c r="G16" s="222"/>
    </row>
    <row r="17" spans="2:7" ht="9.9499999999999993" customHeight="1" x14ac:dyDescent="0.25"/>
    <row r="18" spans="2:7" ht="24.95" customHeight="1" x14ac:dyDescent="0.25">
      <c r="B18" s="310" t="s">
        <v>226</v>
      </c>
      <c r="C18" s="310"/>
      <c r="D18" s="295" t="s">
        <v>227</v>
      </c>
      <c r="E18" s="311"/>
      <c r="F18" s="311"/>
      <c r="G18" s="296"/>
    </row>
    <row r="19" spans="2:7" ht="21.95" customHeight="1" x14ac:dyDescent="0.25">
      <c r="B19" s="313"/>
      <c r="C19" s="313"/>
      <c r="D19" s="313"/>
      <c r="E19" s="313"/>
      <c r="F19" s="313"/>
      <c r="G19" s="313"/>
    </row>
    <row r="20" spans="2:7" ht="9.9499999999999993" customHeight="1" x14ac:dyDescent="0.25"/>
    <row r="21" spans="2:7" ht="24.95" customHeight="1" x14ac:dyDescent="0.25">
      <c r="B21" s="309" t="s">
        <v>19</v>
      </c>
      <c r="C21" s="309"/>
      <c r="G21" s="137"/>
    </row>
    <row r="22" spans="2:7" ht="21.95" customHeight="1" x14ac:dyDescent="0.25">
      <c r="B22" s="314" t="s">
        <v>341</v>
      </c>
      <c r="C22" s="315"/>
      <c r="D22" s="316"/>
      <c r="E22" s="316"/>
      <c r="F22" s="138" t="s">
        <v>22</v>
      </c>
      <c r="G22" s="138" t="s">
        <v>21</v>
      </c>
    </row>
    <row r="23" spans="2:7" ht="21.95" customHeight="1" x14ac:dyDescent="0.25">
      <c r="B23" s="317"/>
      <c r="C23" s="318"/>
      <c r="D23" s="312"/>
      <c r="E23" s="312"/>
      <c r="F23" s="85"/>
      <c r="G23" s="85"/>
    </row>
    <row r="24" spans="2:7" ht="21.95" customHeight="1" x14ac:dyDescent="0.25">
      <c r="B24" s="317"/>
      <c r="C24" s="318"/>
      <c r="D24" s="312"/>
      <c r="E24" s="312"/>
      <c r="F24" s="85"/>
      <c r="G24" s="85"/>
    </row>
    <row r="25" spans="2:7" ht="21.95" customHeight="1" x14ac:dyDescent="0.25">
      <c r="B25" s="317"/>
      <c r="C25" s="318"/>
      <c r="D25" s="312"/>
      <c r="E25" s="312"/>
      <c r="F25" s="85"/>
      <c r="G25" s="85"/>
    </row>
    <row r="26" spans="2:7" ht="21.95" customHeight="1" x14ac:dyDescent="0.25">
      <c r="B26" s="317"/>
      <c r="C26" s="318"/>
      <c r="D26" s="312"/>
      <c r="E26" s="312"/>
      <c r="F26" s="85"/>
      <c r="G26" s="85"/>
    </row>
    <row r="27" spans="2:7" ht="21.95" customHeight="1" x14ac:dyDescent="0.25">
      <c r="B27" s="317"/>
      <c r="C27" s="318"/>
      <c r="D27" s="312"/>
      <c r="E27" s="312"/>
      <c r="F27" s="85"/>
      <c r="G27" s="85"/>
    </row>
    <row r="28" spans="2:7" ht="21.95" customHeight="1" x14ac:dyDescent="0.25">
      <c r="B28" s="317"/>
      <c r="C28" s="318"/>
      <c r="D28" s="312"/>
      <c r="E28" s="312"/>
      <c r="F28" s="85"/>
      <c r="G28" s="85"/>
    </row>
    <row r="29" spans="2:7" ht="21.95" customHeight="1" x14ac:dyDescent="0.25">
      <c r="B29" s="317"/>
      <c r="C29" s="318"/>
      <c r="D29" s="312"/>
      <c r="E29" s="312"/>
      <c r="F29" s="85"/>
      <c r="G29" s="85"/>
    </row>
    <row r="30" spans="2:7" ht="21.95" customHeight="1" x14ac:dyDescent="0.25">
      <c r="B30" s="317"/>
      <c r="C30" s="318"/>
      <c r="D30" s="312"/>
      <c r="E30" s="312"/>
      <c r="F30" s="85"/>
      <c r="G30" s="85"/>
    </row>
    <row r="31" spans="2:7" ht="21.95" customHeight="1" x14ac:dyDescent="0.25">
      <c r="B31" s="317"/>
      <c r="C31" s="318"/>
      <c r="D31" s="312"/>
      <c r="E31" s="312"/>
      <c r="F31" s="85"/>
      <c r="G31" s="85"/>
    </row>
    <row r="32" spans="2:7" ht="21.95" customHeight="1" x14ac:dyDescent="0.25">
      <c r="B32" s="317"/>
      <c r="C32" s="318"/>
      <c r="D32" s="312"/>
      <c r="E32" s="312"/>
      <c r="F32" s="85"/>
      <c r="G32" s="85"/>
    </row>
    <row r="33" spans="2:9" ht="21.95" customHeight="1" x14ac:dyDescent="0.25">
      <c r="B33" s="317"/>
      <c r="C33" s="318"/>
      <c r="D33" s="312"/>
      <c r="E33" s="312"/>
      <c r="F33" s="85"/>
      <c r="G33" s="85"/>
    </row>
    <row r="34" spans="2:9" ht="21.95" customHeight="1" x14ac:dyDescent="0.25">
      <c r="B34" s="317"/>
      <c r="C34" s="318"/>
      <c r="D34" s="312"/>
      <c r="E34" s="312"/>
      <c r="F34" s="85"/>
      <c r="G34" s="85"/>
    </row>
    <row r="35" spans="2:9" ht="21.95" customHeight="1" x14ac:dyDescent="0.25">
      <c r="B35" s="317"/>
      <c r="C35" s="318"/>
      <c r="D35" s="312"/>
      <c r="E35" s="312"/>
      <c r="F35" s="85"/>
      <c r="G35" s="85"/>
    </row>
    <row r="36" spans="2:9" ht="21.95" customHeight="1" x14ac:dyDescent="0.25">
      <c r="B36" s="317"/>
      <c r="C36" s="318"/>
      <c r="D36" s="312"/>
      <c r="E36" s="312"/>
      <c r="F36" s="85"/>
      <c r="G36" s="85"/>
    </row>
    <row r="37" spans="2:9" ht="21.95" customHeight="1" x14ac:dyDescent="0.25">
      <c r="B37" s="317"/>
      <c r="C37" s="318"/>
      <c r="D37" s="312"/>
      <c r="E37" s="312"/>
      <c r="F37" s="85"/>
      <c r="G37" s="85"/>
    </row>
    <row r="38" spans="2:9" ht="21.95" customHeight="1" x14ac:dyDescent="0.25">
      <c r="B38" s="317"/>
      <c r="C38" s="318"/>
      <c r="D38" s="312"/>
      <c r="E38" s="312"/>
      <c r="F38" s="85"/>
      <c r="G38" s="85"/>
    </row>
    <row r="39" spans="2:9" x14ac:dyDescent="0.25">
      <c r="B39" s="64"/>
      <c r="C39" s="64"/>
      <c r="D39" s="64"/>
      <c r="E39" s="64"/>
      <c r="F39" s="64"/>
      <c r="G39" s="64"/>
    </row>
    <row r="40" spans="2:9" x14ac:dyDescent="0.25">
      <c r="B40" s="64"/>
      <c r="C40" s="64"/>
      <c r="D40" s="64"/>
      <c r="E40" s="64"/>
      <c r="F40" s="64"/>
      <c r="G40" s="64"/>
    </row>
    <row r="41" spans="2:9" x14ac:dyDescent="0.25">
      <c r="B41" s="64"/>
      <c r="C41" s="64"/>
      <c r="D41" s="64"/>
      <c r="E41" s="64"/>
      <c r="F41" s="64"/>
      <c r="G41" s="64"/>
    </row>
    <row r="42" spans="2:9" ht="15.75" customHeight="1" x14ac:dyDescent="0.25">
      <c r="B42" s="253" t="s">
        <v>309</v>
      </c>
      <c r="C42" s="253"/>
      <c r="D42" s="253"/>
      <c r="E42" s="253"/>
      <c r="F42" s="253"/>
      <c r="G42" s="253"/>
      <c r="H42" s="160"/>
      <c r="I42" s="160"/>
    </row>
    <row r="43" spans="2:9" x14ac:dyDescent="0.25">
      <c r="B43" s="240" t="s">
        <v>237</v>
      </c>
      <c r="C43" s="240"/>
      <c r="D43" s="240"/>
      <c r="E43" s="240"/>
      <c r="F43" s="240"/>
      <c r="G43" s="240"/>
      <c r="H43" s="113"/>
      <c r="I43" s="113"/>
    </row>
    <row r="44" spans="2:9" ht="9.9499999999999993" customHeight="1" x14ac:dyDescent="0.25">
      <c r="B44" s="157"/>
      <c r="C44" s="157"/>
      <c r="D44" s="157"/>
      <c r="E44" s="158"/>
      <c r="F44" s="158"/>
      <c r="G44" s="158"/>
      <c r="H44" s="159"/>
      <c r="I44" s="159"/>
    </row>
    <row r="45" spans="2:9" x14ac:dyDescent="0.25">
      <c r="B45" s="319" t="s">
        <v>290</v>
      </c>
      <c r="C45" s="319"/>
      <c r="D45" s="64"/>
      <c r="E45" s="64"/>
      <c r="F45" s="64"/>
      <c r="G45" s="64"/>
    </row>
    <row r="46" spans="2:9" ht="15.75" x14ac:dyDescent="0.25">
      <c r="B46" s="320" t="s">
        <v>264</v>
      </c>
      <c r="C46" s="320"/>
      <c r="D46" s="320"/>
      <c r="E46" s="320"/>
      <c r="F46" s="320"/>
      <c r="G46" s="320"/>
    </row>
    <row r="47" spans="2:9" x14ac:dyDescent="0.25">
      <c r="B47" s="321" t="s">
        <v>310</v>
      </c>
      <c r="C47" s="322"/>
      <c r="D47" s="322"/>
      <c r="E47" s="322"/>
      <c r="F47" s="322"/>
      <c r="G47" s="323"/>
    </row>
    <row r="48" spans="2:9" x14ac:dyDescent="0.25">
      <c r="B48" s="324"/>
      <c r="C48" s="325"/>
      <c r="D48" s="325"/>
      <c r="E48" s="325"/>
      <c r="F48" s="325"/>
      <c r="G48" s="326"/>
    </row>
    <row r="49" spans="2:7" x14ac:dyDescent="0.25">
      <c r="B49" s="327"/>
      <c r="C49" s="328"/>
      <c r="D49" s="328"/>
      <c r="E49" s="328"/>
      <c r="F49" s="328"/>
      <c r="G49" s="329"/>
    </row>
    <row r="50" spans="2:7" ht="5.0999999999999996" customHeight="1" x14ac:dyDescent="0.25">
      <c r="B50" s="64"/>
      <c r="C50" s="64"/>
      <c r="D50" s="64"/>
      <c r="E50" s="64"/>
      <c r="F50" s="64"/>
      <c r="G50" s="64"/>
    </row>
    <row r="51" spans="2:7" x14ac:dyDescent="0.25">
      <c r="B51" s="319" t="s">
        <v>311</v>
      </c>
      <c r="C51" s="319"/>
    </row>
    <row r="52" spans="2:7" x14ac:dyDescent="0.25">
      <c r="B52" s="325" t="s">
        <v>350</v>
      </c>
      <c r="C52" s="325"/>
      <c r="D52" s="325"/>
      <c r="E52" s="325"/>
      <c r="F52" s="325"/>
      <c r="G52" s="325"/>
    </row>
    <row r="53" spans="2:7" x14ac:dyDescent="0.25">
      <c r="B53" s="325"/>
      <c r="C53" s="325"/>
      <c r="D53" s="325"/>
      <c r="E53" s="325"/>
      <c r="F53" s="325"/>
      <c r="G53" s="325"/>
    </row>
    <row r="54" spans="2:7" ht="5.0999999999999996" customHeight="1" x14ac:dyDescent="0.25"/>
    <row r="55" spans="2:7" x14ac:dyDescent="0.25">
      <c r="B55" s="319" t="s">
        <v>312</v>
      </c>
      <c r="C55" s="319"/>
    </row>
    <row r="56" spans="2:7" ht="15" customHeight="1" x14ac:dyDescent="0.25">
      <c r="B56" s="325" t="s">
        <v>360</v>
      </c>
      <c r="C56" s="325"/>
      <c r="D56" s="325"/>
      <c r="E56" s="325"/>
      <c r="F56" s="325"/>
      <c r="G56" s="325"/>
    </row>
    <row r="57" spans="2:7" x14ac:dyDescent="0.25">
      <c r="B57" s="325"/>
      <c r="C57" s="325"/>
      <c r="D57" s="325"/>
      <c r="E57" s="325"/>
      <c r="F57" s="325"/>
      <c r="G57" s="325"/>
    </row>
    <row r="58" spans="2:7" ht="5.0999999999999996" customHeight="1" x14ac:dyDescent="0.25"/>
    <row r="59" spans="2:7" x14ac:dyDescent="0.25">
      <c r="B59" s="319" t="s">
        <v>313</v>
      </c>
      <c r="C59" s="319"/>
    </row>
    <row r="60" spans="2:7" x14ac:dyDescent="0.25">
      <c r="B60" s="325" t="s">
        <v>314</v>
      </c>
      <c r="C60" s="325"/>
      <c r="D60" s="325"/>
      <c r="E60" s="325"/>
      <c r="F60" s="325"/>
      <c r="G60" s="325"/>
    </row>
    <row r="61" spans="2:7" ht="5.0999999999999996" customHeight="1" x14ac:dyDescent="0.25"/>
    <row r="62" spans="2:7" x14ac:dyDescent="0.25">
      <c r="B62" s="319" t="s">
        <v>315</v>
      </c>
      <c r="C62" s="319"/>
    </row>
    <row r="63" spans="2:7" x14ac:dyDescent="0.25">
      <c r="B63" s="251" t="s">
        <v>382</v>
      </c>
      <c r="C63" s="251"/>
      <c r="D63" s="251"/>
      <c r="E63" s="251"/>
      <c r="F63" s="251"/>
      <c r="G63" s="251"/>
    </row>
    <row r="64" spans="2:7" x14ac:dyDescent="0.25">
      <c r="B64" s="251"/>
      <c r="C64" s="251"/>
      <c r="D64" s="251"/>
      <c r="E64" s="251"/>
      <c r="F64" s="251"/>
      <c r="G64" s="251"/>
    </row>
    <row r="65" spans="2:7" ht="5.0999999999999996" customHeight="1" x14ac:dyDescent="0.25"/>
    <row r="66" spans="2:7" x14ac:dyDescent="0.25">
      <c r="B66" s="319" t="s">
        <v>316</v>
      </c>
      <c r="C66" s="319"/>
    </row>
    <row r="67" spans="2:7" s="183" customFormat="1" ht="27.75" customHeight="1" x14ac:dyDescent="0.25">
      <c r="B67" s="330" t="s">
        <v>342</v>
      </c>
      <c r="C67" s="330"/>
      <c r="D67" s="330"/>
      <c r="E67" s="330"/>
      <c r="F67" s="330"/>
      <c r="G67" s="330"/>
    </row>
  </sheetData>
  <mergeCells count="70">
    <mergeCell ref="B63:G64"/>
    <mergeCell ref="B66:C66"/>
    <mergeCell ref="B67:G67"/>
    <mergeCell ref="B52:G53"/>
    <mergeCell ref="B55:C55"/>
    <mergeCell ref="B56:G57"/>
    <mergeCell ref="B59:C59"/>
    <mergeCell ref="B60:G60"/>
    <mergeCell ref="B62:C62"/>
    <mergeCell ref="B51:C51"/>
    <mergeCell ref="B36:C36"/>
    <mergeCell ref="D36:E36"/>
    <mergeCell ref="B37:C37"/>
    <mergeCell ref="D37:E37"/>
    <mergeCell ref="B38:C38"/>
    <mergeCell ref="D38:E38"/>
    <mergeCell ref="B42:G42"/>
    <mergeCell ref="B43:G43"/>
    <mergeCell ref="B45:C45"/>
    <mergeCell ref="B46:G46"/>
    <mergeCell ref="B47:G49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19:G19"/>
    <mergeCell ref="B21:C21"/>
    <mergeCell ref="B22:C22"/>
    <mergeCell ref="D22:E22"/>
    <mergeCell ref="B23:C23"/>
    <mergeCell ref="D23:E23"/>
    <mergeCell ref="B18:C18"/>
    <mergeCell ref="D18:G18"/>
    <mergeCell ref="C10:D10"/>
    <mergeCell ref="C11:D11"/>
    <mergeCell ref="C12:D12"/>
    <mergeCell ref="B14:C14"/>
    <mergeCell ref="D14:E14"/>
    <mergeCell ref="F14:G14"/>
    <mergeCell ref="C16:E16"/>
    <mergeCell ref="F15:G15"/>
    <mergeCell ref="F16:G16"/>
    <mergeCell ref="C9:D9"/>
    <mergeCell ref="B2:D2"/>
    <mergeCell ref="B4:G4"/>
    <mergeCell ref="B6:C6"/>
    <mergeCell ref="D6:E6"/>
    <mergeCell ref="B8:C8"/>
    <mergeCell ref="E3:F3"/>
    <mergeCell ref="G3:H3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91"/>
  <sheetViews>
    <sheetView tabSelected="1" view="pageLayout" zoomScaleNormal="100" zoomScaleSheetLayoutView="166" workbookViewId="0">
      <selection activeCell="B84" sqref="B84:G85"/>
    </sheetView>
  </sheetViews>
  <sheetFormatPr defaultRowHeight="15" x14ac:dyDescent="0.25"/>
  <cols>
    <col min="1" max="1" width="1.7109375" customWidth="1"/>
    <col min="2" max="2" width="4.85546875" customWidth="1"/>
    <col min="3" max="3" width="45.7109375" customWidth="1"/>
    <col min="4" max="7" width="11.7109375" customWidth="1"/>
    <col min="8" max="9" width="1.7109375" customWidth="1"/>
  </cols>
  <sheetData>
    <row r="2" spans="2:9" ht="18.75" x14ac:dyDescent="0.25">
      <c r="B2" s="334" t="s">
        <v>289</v>
      </c>
      <c r="C2" s="334"/>
      <c r="D2" s="334"/>
      <c r="E2" s="334"/>
      <c r="F2" s="334"/>
      <c r="G2" s="334"/>
    </row>
    <row r="3" spans="2:9" ht="15.75" x14ac:dyDescent="0.25">
      <c r="B3" s="253" t="s">
        <v>327</v>
      </c>
      <c r="C3" s="253"/>
      <c r="D3" s="253"/>
      <c r="E3" s="253"/>
      <c r="F3" s="253"/>
      <c r="G3" s="253"/>
    </row>
    <row r="4" spans="2:9" x14ac:dyDescent="0.25">
      <c r="B4" s="335" t="s">
        <v>263</v>
      </c>
      <c r="C4" s="335"/>
      <c r="D4" s="335"/>
      <c r="E4" s="335"/>
      <c r="F4" s="335"/>
      <c r="G4" s="335"/>
    </row>
    <row r="5" spans="2:9" x14ac:dyDescent="0.25">
      <c r="B5" s="127"/>
      <c r="C5" s="127"/>
      <c r="D5" s="127"/>
      <c r="E5" s="127"/>
      <c r="F5" s="127"/>
      <c r="G5" s="127"/>
    </row>
    <row r="6" spans="2:9" x14ac:dyDescent="0.25">
      <c r="B6" s="331" t="s">
        <v>290</v>
      </c>
      <c r="C6" s="331"/>
      <c r="D6" s="127"/>
      <c r="E6" s="127"/>
      <c r="F6" s="127"/>
      <c r="G6" s="127"/>
    </row>
    <row r="7" spans="2:9" x14ac:dyDescent="0.25">
      <c r="B7" s="336" t="s">
        <v>192</v>
      </c>
      <c r="C7" s="337" t="s">
        <v>383</v>
      </c>
      <c r="D7" s="337"/>
      <c r="E7" s="337"/>
      <c r="F7" s="337"/>
      <c r="G7" s="337"/>
    </row>
    <row r="8" spans="2:9" ht="130.5" customHeight="1" x14ac:dyDescent="0.25">
      <c r="B8" s="336"/>
      <c r="C8" s="337"/>
      <c r="D8" s="337"/>
      <c r="E8" s="337"/>
      <c r="F8" s="337"/>
      <c r="G8" s="337"/>
    </row>
    <row r="9" spans="2:9" x14ac:dyDescent="0.25">
      <c r="B9" s="338" t="s">
        <v>353</v>
      </c>
      <c r="C9" s="338"/>
      <c r="D9" s="338"/>
      <c r="E9" s="338"/>
      <c r="F9" s="338"/>
      <c r="G9" s="338"/>
    </row>
    <row r="10" spans="2:9" x14ac:dyDescent="0.25">
      <c r="B10" s="339" t="s">
        <v>384</v>
      </c>
      <c r="C10" s="339"/>
      <c r="D10" s="339"/>
      <c r="E10" s="339"/>
      <c r="F10" s="339"/>
      <c r="G10" s="339"/>
    </row>
    <row r="11" spans="2:9" x14ac:dyDescent="0.25">
      <c r="B11" s="172"/>
      <c r="C11" s="172" t="s">
        <v>337</v>
      </c>
      <c r="D11" s="172"/>
      <c r="E11" s="172"/>
      <c r="F11" s="172"/>
      <c r="G11" s="172"/>
    </row>
    <row r="12" spans="2:9" x14ac:dyDescent="0.25">
      <c r="B12" s="173"/>
      <c r="C12" s="340"/>
      <c r="D12" s="340"/>
      <c r="E12" s="340"/>
      <c r="F12" s="340"/>
      <c r="G12" s="340"/>
    </row>
    <row r="13" spans="2:9" x14ac:dyDescent="0.25">
      <c r="B13" s="121"/>
      <c r="C13" s="332"/>
      <c r="D13" s="333"/>
      <c r="E13" s="333"/>
      <c r="F13" s="333"/>
      <c r="G13" s="333"/>
    </row>
    <row r="14" spans="2:9" ht="15" customHeight="1" x14ac:dyDescent="0.25"/>
    <row r="15" spans="2:9" x14ac:dyDescent="0.25">
      <c r="B15" s="331" t="s">
        <v>328</v>
      </c>
      <c r="C15" s="331"/>
    </row>
    <row r="16" spans="2:9" ht="15" customHeight="1" x14ac:dyDescent="0.25">
      <c r="B16" s="168" t="s">
        <v>192</v>
      </c>
      <c r="C16" s="233" t="s">
        <v>288</v>
      </c>
      <c r="D16" s="233"/>
      <c r="E16" s="233"/>
      <c r="F16" s="233"/>
      <c r="G16" s="233"/>
      <c r="H16" s="29"/>
      <c r="I16" s="29"/>
    </row>
    <row r="17" spans="2:10" ht="15" customHeight="1" x14ac:dyDescent="0.25">
      <c r="B17" s="168" t="s">
        <v>9</v>
      </c>
      <c r="C17" s="232" t="s">
        <v>193</v>
      </c>
      <c r="D17" s="232"/>
      <c r="E17" s="232"/>
      <c r="F17" s="232"/>
      <c r="G17" s="232"/>
      <c r="H17" s="29"/>
      <c r="I17" s="29"/>
    </row>
    <row r="18" spans="2:10" x14ac:dyDescent="0.25">
      <c r="B18" s="168" t="s">
        <v>10</v>
      </c>
      <c r="C18" s="232" t="s">
        <v>373</v>
      </c>
      <c r="D18" s="232"/>
      <c r="E18" s="232"/>
      <c r="F18" s="232"/>
      <c r="G18" s="232"/>
      <c r="H18" s="29"/>
      <c r="I18" s="29"/>
    </row>
    <row r="19" spans="2:10" ht="15" customHeight="1" x14ac:dyDescent="0.25">
      <c r="B19" s="168"/>
      <c r="C19" s="232"/>
      <c r="D19" s="232"/>
      <c r="E19" s="232"/>
      <c r="F19" s="232"/>
      <c r="G19" s="232"/>
      <c r="H19" s="29"/>
      <c r="I19" s="29"/>
    </row>
    <row r="20" spans="2:10" ht="15" customHeight="1" x14ac:dyDescent="0.25">
      <c r="B20" s="200"/>
      <c r="C20" s="132"/>
      <c r="D20" s="132"/>
      <c r="E20" s="132"/>
      <c r="F20" s="132"/>
      <c r="G20" s="132"/>
      <c r="H20" s="132"/>
      <c r="I20" s="132"/>
    </row>
    <row r="21" spans="2:10" x14ac:dyDescent="0.25">
      <c r="B21" s="331" t="s">
        <v>293</v>
      </c>
      <c r="C21" s="331"/>
    </row>
    <row r="22" spans="2:10" ht="15.75" x14ac:dyDescent="0.25">
      <c r="B22" s="113" t="s">
        <v>269</v>
      </c>
      <c r="C22" s="61"/>
      <c r="D22" s="61"/>
      <c r="E22" s="9"/>
      <c r="F22" s="9"/>
      <c r="G22" s="9"/>
      <c r="H22" s="109"/>
      <c r="I22" s="109"/>
    </row>
    <row r="23" spans="2:10" ht="16.5" customHeight="1" x14ac:dyDescent="0.25">
      <c r="B23" s="250" t="s">
        <v>296</v>
      </c>
      <c r="C23" s="250"/>
      <c r="D23" s="250"/>
      <c r="E23" s="250"/>
      <c r="F23" s="250"/>
      <c r="G23" s="250"/>
      <c r="H23" s="250"/>
      <c r="I23" s="250"/>
    </row>
    <row r="24" spans="2:10" ht="3.75" customHeight="1" x14ac:dyDescent="0.25">
      <c r="B24" s="191"/>
      <c r="C24" s="191"/>
      <c r="D24" s="191"/>
      <c r="E24" s="191"/>
      <c r="F24" s="191"/>
      <c r="G24" s="191"/>
      <c r="H24" s="191"/>
      <c r="I24" s="191"/>
      <c r="J24" s="69"/>
    </row>
    <row r="25" spans="2:10" ht="15" customHeight="1" x14ac:dyDescent="0.25">
      <c r="B25" s="113" t="s">
        <v>218</v>
      </c>
      <c r="C25" s="192"/>
      <c r="D25" s="192"/>
      <c r="E25" s="158"/>
      <c r="F25" s="158"/>
      <c r="G25" s="158"/>
      <c r="H25" s="160"/>
      <c r="I25" s="160"/>
      <c r="J25" s="150"/>
    </row>
    <row r="26" spans="2:10" x14ac:dyDescent="0.25">
      <c r="B26" s="251" t="s">
        <v>291</v>
      </c>
      <c r="C26" s="251"/>
      <c r="D26" s="251"/>
      <c r="E26" s="251"/>
      <c r="F26" s="251"/>
      <c r="G26" s="251"/>
      <c r="H26" s="251"/>
      <c r="I26" s="251"/>
      <c r="J26" s="150"/>
    </row>
    <row r="27" spans="2:10" ht="16.5" customHeight="1" x14ac:dyDescent="0.25">
      <c r="B27" s="251"/>
      <c r="C27" s="251"/>
      <c r="D27" s="251"/>
      <c r="E27" s="251"/>
      <c r="F27" s="251"/>
      <c r="G27" s="251"/>
      <c r="H27" s="251"/>
      <c r="I27" s="251"/>
      <c r="J27" s="110"/>
    </row>
    <row r="28" spans="2:10" ht="3.75" customHeight="1" x14ac:dyDescent="0.25">
      <c r="B28" s="192"/>
      <c r="C28" s="192"/>
      <c r="D28" s="192"/>
      <c r="E28" s="158"/>
      <c r="F28" s="158"/>
      <c r="G28" s="158"/>
      <c r="H28" s="161"/>
      <c r="I28" s="161"/>
      <c r="J28" s="2"/>
    </row>
    <row r="29" spans="2:10" ht="15" customHeight="1" x14ac:dyDescent="0.25">
      <c r="B29" s="113" t="s">
        <v>219</v>
      </c>
      <c r="C29" s="189"/>
      <c r="D29" s="189"/>
      <c r="E29" s="189"/>
      <c r="F29" s="189"/>
      <c r="G29" s="189"/>
      <c r="H29" s="158"/>
      <c r="I29" s="158"/>
      <c r="J29" s="150"/>
    </row>
    <row r="30" spans="2:10" ht="11.25" customHeight="1" x14ac:dyDescent="0.25">
      <c r="B30" s="251" t="s">
        <v>336</v>
      </c>
      <c r="C30" s="251"/>
      <c r="D30" s="251"/>
      <c r="E30" s="251"/>
      <c r="F30" s="251"/>
      <c r="G30" s="251"/>
      <c r="H30" s="251"/>
      <c r="I30" s="251"/>
      <c r="J30" s="150"/>
    </row>
    <row r="31" spans="2:10" ht="7.5" customHeight="1" x14ac:dyDescent="0.25">
      <c r="B31" s="251"/>
      <c r="C31" s="251"/>
      <c r="D31" s="251"/>
      <c r="E31" s="251"/>
      <c r="F31" s="251"/>
      <c r="G31" s="251"/>
      <c r="H31" s="251"/>
      <c r="I31" s="251"/>
      <c r="J31" s="65"/>
    </row>
    <row r="32" spans="2:10" ht="5.25" customHeight="1" x14ac:dyDescent="0.25">
      <c r="B32" s="192"/>
      <c r="C32" s="192"/>
      <c r="D32" s="192"/>
      <c r="E32" s="158"/>
      <c r="F32" s="158"/>
      <c r="G32" s="158"/>
      <c r="H32" s="153"/>
      <c r="I32" s="153"/>
      <c r="J32" s="151"/>
    </row>
    <row r="33" spans="2:10" ht="15" customHeight="1" x14ac:dyDescent="0.25">
      <c r="B33" s="113" t="s">
        <v>220</v>
      </c>
      <c r="C33" s="189"/>
      <c r="D33" s="189"/>
      <c r="E33" s="189"/>
      <c r="F33" s="189"/>
      <c r="G33" s="189"/>
      <c r="H33" s="153"/>
      <c r="I33" s="153"/>
      <c r="J33" s="150"/>
    </row>
    <row r="34" spans="2:10" ht="17.25" customHeight="1" x14ac:dyDescent="0.25">
      <c r="B34" s="251" t="s">
        <v>294</v>
      </c>
      <c r="C34" s="251"/>
      <c r="D34" s="251"/>
      <c r="E34" s="251"/>
      <c r="F34" s="251"/>
      <c r="G34" s="251"/>
      <c r="H34" s="251"/>
      <c r="I34" s="251"/>
      <c r="J34" s="151"/>
    </row>
    <row r="35" spans="2:10" ht="3.75" customHeight="1" x14ac:dyDescent="0.25">
      <c r="B35" s="192"/>
      <c r="C35" s="192"/>
      <c r="D35" s="192"/>
      <c r="E35" s="158"/>
      <c r="F35" s="158"/>
      <c r="G35" s="158"/>
      <c r="H35" s="153"/>
      <c r="I35" s="153"/>
      <c r="J35" s="151"/>
    </row>
    <row r="36" spans="2:10" ht="15" customHeight="1" x14ac:dyDescent="0.25">
      <c r="B36" s="113" t="s">
        <v>221</v>
      </c>
      <c r="C36" s="190"/>
      <c r="D36" s="190"/>
      <c r="E36" s="190"/>
      <c r="F36" s="190"/>
      <c r="G36" s="190"/>
      <c r="H36" s="153"/>
      <c r="I36" s="153"/>
      <c r="J36" s="150"/>
    </row>
    <row r="37" spans="2:10" x14ac:dyDescent="0.25">
      <c r="B37" s="251" t="s">
        <v>317</v>
      </c>
      <c r="C37" s="251"/>
      <c r="D37" s="251"/>
      <c r="E37" s="251"/>
      <c r="F37" s="251"/>
      <c r="G37" s="251"/>
      <c r="H37" s="251"/>
      <c r="I37" s="251"/>
      <c r="J37" s="150"/>
    </row>
    <row r="38" spans="2:10" ht="5.0999999999999996" customHeight="1" x14ac:dyDescent="0.25">
      <c r="B38" s="62"/>
      <c r="C38" s="62"/>
      <c r="D38" s="62"/>
      <c r="E38" s="2"/>
      <c r="F38" s="2"/>
      <c r="G38" s="2"/>
      <c r="H38" s="151"/>
      <c r="I38" s="151"/>
      <c r="J38" s="151"/>
    </row>
    <row r="39" spans="2:10" x14ac:dyDescent="0.25">
      <c r="B39" s="191" t="s">
        <v>256</v>
      </c>
      <c r="C39" s="153"/>
      <c r="D39" s="153"/>
      <c r="E39" s="153"/>
      <c r="F39" s="153"/>
      <c r="G39" s="153"/>
      <c r="H39" s="153"/>
      <c r="I39" s="153"/>
      <c r="J39" s="153"/>
    </row>
    <row r="40" spans="2:10" ht="15" customHeight="1" x14ac:dyDescent="0.25">
      <c r="B40" s="252" t="s">
        <v>257</v>
      </c>
      <c r="C40" s="252"/>
      <c r="D40" s="252"/>
      <c r="E40" s="252"/>
      <c r="F40" s="252"/>
      <c r="G40" s="252"/>
      <c r="H40" s="252"/>
      <c r="I40" s="252"/>
      <c r="J40" s="154"/>
    </row>
    <row r="41" spans="2:10" x14ac:dyDescent="0.25">
      <c r="J41" s="182"/>
    </row>
    <row r="42" spans="2:10" x14ac:dyDescent="0.25">
      <c r="B42" s="331" t="s">
        <v>292</v>
      </c>
      <c r="C42" s="331"/>
    </row>
    <row r="43" spans="2:10" x14ac:dyDescent="0.25">
      <c r="B43" s="250" t="s">
        <v>355</v>
      </c>
      <c r="C43" s="250"/>
      <c r="D43" s="250"/>
      <c r="E43" s="250"/>
      <c r="F43" s="155"/>
      <c r="G43" s="155"/>
      <c r="H43" s="29"/>
      <c r="I43" s="29"/>
    </row>
    <row r="44" spans="2:10" ht="30.75" customHeight="1" x14ac:dyDescent="0.25">
      <c r="B44" s="251" t="s">
        <v>379</v>
      </c>
      <c r="C44" s="251"/>
      <c r="D44" s="251"/>
      <c r="E44" s="251"/>
      <c r="F44" s="251"/>
      <c r="G44" s="251"/>
      <c r="H44" s="251"/>
      <c r="I44" s="251"/>
    </row>
    <row r="45" spans="2:10" ht="5.0999999999999996" customHeight="1" x14ac:dyDescent="0.25">
      <c r="B45" s="149"/>
      <c r="C45" s="155"/>
      <c r="D45" s="155"/>
      <c r="E45" s="155"/>
      <c r="F45" s="155"/>
      <c r="G45" s="155"/>
      <c r="H45" s="29"/>
      <c r="I45" s="29"/>
    </row>
    <row r="46" spans="2:10" ht="15" customHeight="1" x14ac:dyDescent="0.25">
      <c r="B46" s="251" t="s">
        <v>380</v>
      </c>
      <c r="C46" s="251"/>
      <c r="D46" s="251"/>
      <c r="E46" s="251"/>
      <c r="F46" s="251"/>
      <c r="G46" s="251"/>
      <c r="H46" s="251"/>
      <c r="I46" s="251"/>
    </row>
    <row r="47" spans="2:10" x14ac:dyDescent="0.25">
      <c r="B47" s="251"/>
      <c r="C47" s="251"/>
      <c r="D47" s="251"/>
      <c r="E47" s="251"/>
      <c r="F47" s="251"/>
      <c r="G47" s="251"/>
      <c r="H47" s="251"/>
      <c r="I47" s="251"/>
    </row>
    <row r="48" spans="2:10" ht="5.0999999999999996" customHeight="1" x14ac:dyDescent="0.25">
      <c r="B48" s="152"/>
      <c r="C48" s="152"/>
      <c r="D48" s="152"/>
      <c r="E48" s="152"/>
      <c r="F48" s="152"/>
      <c r="G48" s="152"/>
      <c r="H48" s="29"/>
      <c r="I48" s="29"/>
    </row>
    <row r="49" spans="2:9" ht="4.5" customHeight="1" x14ac:dyDescent="0.25">
      <c r="B49" s="152"/>
      <c r="C49" s="152"/>
      <c r="D49" s="152"/>
      <c r="E49" s="152"/>
      <c r="F49" s="152"/>
      <c r="G49" s="152"/>
      <c r="H49" s="29"/>
      <c r="I49" s="29"/>
    </row>
    <row r="50" spans="2:9" ht="15" customHeight="1" x14ac:dyDescent="0.25">
      <c r="B50" s="251" t="s">
        <v>345</v>
      </c>
      <c r="C50" s="251"/>
      <c r="D50" s="251"/>
      <c r="E50" s="251"/>
      <c r="F50" s="251"/>
      <c r="G50" s="251"/>
      <c r="H50" s="251"/>
      <c r="I50" s="251"/>
    </row>
    <row r="51" spans="2:9" ht="42.75" customHeight="1" x14ac:dyDescent="0.25">
      <c r="B51" s="251"/>
      <c r="C51" s="251"/>
      <c r="D51" s="251"/>
      <c r="E51" s="251"/>
      <c r="F51" s="251"/>
      <c r="G51" s="251"/>
      <c r="H51" s="251"/>
      <c r="I51" s="251"/>
    </row>
    <row r="52" spans="2:9" ht="5.0999999999999996" customHeight="1" x14ac:dyDescent="0.25">
      <c r="B52" s="152"/>
      <c r="C52" s="152"/>
      <c r="D52" s="152"/>
      <c r="E52" s="152"/>
      <c r="F52" s="152"/>
      <c r="G52" s="152"/>
      <c r="H52" s="128"/>
      <c r="I52" s="128"/>
    </row>
    <row r="53" spans="2:9" x14ac:dyDescent="0.25">
      <c r="B53" s="250" t="s">
        <v>305</v>
      </c>
      <c r="C53" s="250"/>
      <c r="D53" s="250"/>
      <c r="E53" s="250"/>
      <c r="F53" s="152"/>
      <c r="G53" s="152"/>
      <c r="H53" s="29"/>
      <c r="I53" s="29"/>
    </row>
    <row r="54" spans="2:9" ht="15" customHeight="1" x14ac:dyDescent="0.25">
      <c r="B54" s="251" t="s">
        <v>381</v>
      </c>
      <c r="C54" s="251"/>
      <c r="D54" s="251"/>
      <c r="E54" s="251"/>
      <c r="F54" s="251"/>
      <c r="G54" s="251"/>
      <c r="H54" s="251"/>
      <c r="I54" s="251"/>
    </row>
    <row r="55" spans="2:9" x14ac:dyDescent="0.25">
      <c r="B55" s="251"/>
      <c r="C55" s="251"/>
      <c r="D55" s="251"/>
      <c r="E55" s="251"/>
      <c r="F55" s="251"/>
      <c r="G55" s="251"/>
      <c r="H55" s="251"/>
      <c r="I55" s="251"/>
    </row>
    <row r="56" spans="2:9" x14ac:dyDescent="0.25">
      <c r="B56" s="251"/>
      <c r="C56" s="251"/>
      <c r="D56" s="251"/>
      <c r="E56" s="251"/>
      <c r="F56" s="251"/>
      <c r="G56" s="251"/>
      <c r="H56" s="251"/>
      <c r="I56" s="251"/>
    </row>
    <row r="57" spans="2:9" ht="5.0999999999999996" customHeight="1" x14ac:dyDescent="0.25">
      <c r="B57" s="152"/>
      <c r="C57" s="152"/>
      <c r="D57" s="152"/>
      <c r="E57" s="152"/>
      <c r="F57" s="152"/>
      <c r="G57" s="152"/>
      <c r="H57" s="29"/>
      <c r="I57" s="29"/>
    </row>
    <row r="58" spans="2:9" ht="15" customHeight="1" x14ac:dyDescent="0.25">
      <c r="B58" s="251" t="s">
        <v>346</v>
      </c>
      <c r="C58" s="251"/>
      <c r="D58" s="251"/>
      <c r="E58" s="251"/>
      <c r="F58" s="251"/>
      <c r="G58" s="251"/>
      <c r="H58" s="251"/>
      <c r="I58" s="251"/>
    </row>
    <row r="59" spans="2:9" x14ac:dyDescent="0.25">
      <c r="B59" s="251"/>
      <c r="C59" s="251"/>
      <c r="D59" s="251"/>
      <c r="E59" s="251"/>
      <c r="F59" s="251"/>
      <c r="G59" s="251"/>
      <c r="H59" s="251"/>
      <c r="I59" s="251"/>
    </row>
    <row r="60" spans="2:9" ht="5.0999999999999996" customHeight="1" x14ac:dyDescent="0.25"/>
    <row r="61" spans="2:9" x14ac:dyDescent="0.25">
      <c r="B61" s="342" t="s">
        <v>325</v>
      </c>
      <c r="C61" s="342"/>
      <c r="D61" s="342"/>
      <c r="E61" s="342"/>
      <c r="F61" s="89"/>
      <c r="G61" s="89"/>
      <c r="H61" s="29"/>
      <c r="I61" s="29"/>
    </row>
    <row r="62" spans="2:9" ht="15" customHeight="1" x14ac:dyDescent="0.25">
      <c r="B62" s="343" t="s">
        <v>326</v>
      </c>
      <c r="C62" s="343"/>
      <c r="D62" s="343"/>
      <c r="E62" s="343"/>
      <c r="F62" s="343"/>
      <c r="G62" s="343"/>
      <c r="H62" s="156"/>
      <c r="I62" s="156"/>
    </row>
    <row r="63" spans="2:9" x14ac:dyDescent="0.25">
      <c r="B63" s="343"/>
      <c r="C63" s="343"/>
      <c r="D63" s="343"/>
      <c r="E63" s="343"/>
      <c r="F63" s="343"/>
      <c r="G63" s="343"/>
      <c r="H63" s="156"/>
      <c r="I63" s="156"/>
    </row>
    <row r="65" spans="2:7" x14ac:dyDescent="0.25">
      <c r="B65" s="341" t="s">
        <v>318</v>
      </c>
      <c r="C65" s="341"/>
    </row>
    <row r="66" spans="2:7" x14ac:dyDescent="0.25">
      <c r="B66" s="319" t="s">
        <v>290</v>
      </c>
      <c r="C66" s="319"/>
      <c r="D66" s="64"/>
      <c r="E66" s="64"/>
      <c r="F66" s="64"/>
      <c r="G66" s="64"/>
    </row>
    <row r="67" spans="2:7" ht="15.75" customHeight="1" x14ac:dyDescent="0.25">
      <c r="B67" s="320" t="s">
        <v>264</v>
      </c>
      <c r="C67" s="320"/>
      <c r="D67" s="320"/>
      <c r="E67" s="320"/>
      <c r="F67" s="320"/>
      <c r="G67" s="320"/>
    </row>
    <row r="68" spans="2:7" ht="15" customHeight="1" x14ac:dyDescent="0.25">
      <c r="B68" s="321" t="s">
        <v>310</v>
      </c>
      <c r="C68" s="322"/>
      <c r="D68" s="322"/>
      <c r="E68" s="322"/>
      <c r="F68" s="322"/>
      <c r="G68" s="323"/>
    </row>
    <row r="69" spans="2:7" x14ac:dyDescent="0.25">
      <c r="B69" s="324"/>
      <c r="C69" s="325"/>
      <c r="D69" s="325"/>
      <c r="E69" s="325"/>
      <c r="F69" s="325"/>
      <c r="G69" s="326"/>
    </row>
    <row r="70" spans="2:7" x14ac:dyDescent="0.25">
      <c r="B70" s="327"/>
      <c r="C70" s="328"/>
      <c r="D70" s="328"/>
      <c r="E70" s="328"/>
      <c r="F70" s="328"/>
      <c r="G70" s="329"/>
    </row>
    <row r="71" spans="2:7" ht="5.0999999999999996" customHeight="1" x14ac:dyDescent="0.25">
      <c r="B71" s="64"/>
      <c r="C71" s="64"/>
      <c r="D71" s="64"/>
      <c r="E71" s="64"/>
      <c r="F71" s="64"/>
      <c r="G71" s="64"/>
    </row>
    <row r="72" spans="2:7" x14ac:dyDescent="0.25">
      <c r="B72" s="319" t="s">
        <v>311</v>
      </c>
      <c r="C72" s="319"/>
      <c r="D72" s="29"/>
      <c r="E72" s="29"/>
      <c r="F72" s="29"/>
      <c r="G72" s="29"/>
    </row>
    <row r="73" spans="2:7" ht="15" customHeight="1" x14ac:dyDescent="0.25">
      <c r="B73" s="325" t="s">
        <v>350</v>
      </c>
      <c r="C73" s="325"/>
      <c r="D73" s="325"/>
      <c r="E73" s="325"/>
      <c r="F73" s="325"/>
      <c r="G73" s="325"/>
    </row>
    <row r="74" spans="2:7" x14ac:dyDescent="0.25">
      <c r="B74" s="325"/>
      <c r="C74" s="325"/>
      <c r="D74" s="325"/>
      <c r="E74" s="325"/>
      <c r="F74" s="325"/>
      <c r="G74" s="325"/>
    </row>
    <row r="75" spans="2:7" ht="5.0999999999999996" customHeight="1" x14ac:dyDescent="0.25">
      <c r="B75" s="29"/>
      <c r="C75" s="29"/>
      <c r="D75" s="29"/>
      <c r="E75" s="29"/>
      <c r="F75" s="29"/>
      <c r="G75" s="29"/>
    </row>
    <row r="76" spans="2:7" x14ac:dyDescent="0.25">
      <c r="B76" s="319" t="s">
        <v>312</v>
      </c>
      <c r="C76" s="319"/>
      <c r="D76" s="29"/>
      <c r="E76" s="29"/>
      <c r="F76" s="29"/>
      <c r="G76" s="29"/>
    </row>
    <row r="77" spans="2:7" ht="15" customHeight="1" x14ac:dyDescent="0.25">
      <c r="B77" s="325" t="s">
        <v>360</v>
      </c>
      <c r="C77" s="325"/>
      <c r="D77" s="325"/>
      <c r="E77" s="325"/>
      <c r="F77" s="325"/>
      <c r="G77" s="325"/>
    </row>
    <row r="78" spans="2:7" x14ac:dyDescent="0.25">
      <c r="B78" s="325"/>
      <c r="C78" s="325"/>
      <c r="D78" s="325"/>
      <c r="E78" s="325"/>
      <c r="F78" s="325"/>
      <c r="G78" s="325"/>
    </row>
    <row r="79" spans="2:7" ht="5.0999999999999996" customHeight="1" x14ac:dyDescent="0.25">
      <c r="B79" s="29"/>
      <c r="C79" s="29"/>
      <c r="D79" s="29"/>
      <c r="E79" s="29"/>
      <c r="F79" s="29"/>
      <c r="G79" s="29"/>
    </row>
    <row r="80" spans="2:7" x14ac:dyDescent="0.25">
      <c r="B80" s="319" t="s">
        <v>313</v>
      </c>
      <c r="C80" s="319"/>
      <c r="D80" s="29"/>
      <c r="E80" s="29"/>
      <c r="F80" s="29"/>
      <c r="G80" s="29"/>
    </row>
    <row r="81" spans="2:7" ht="15" customHeight="1" x14ac:dyDescent="0.25">
      <c r="B81" s="325" t="s">
        <v>314</v>
      </c>
      <c r="C81" s="325"/>
      <c r="D81" s="325"/>
      <c r="E81" s="325"/>
      <c r="F81" s="325"/>
      <c r="G81" s="325"/>
    </row>
    <row r="82" spans="2:7" ht="5.0999999999999996" customHeight="1" x14ac:dyDescent="0.25">
      <c r="B82" s="29"/>
      <c r="C82" s="29"/>
      <c r="D82" s="29"/>
      <c r="E82" s="29"/>
      <c r="F82" s="29"/>
      <c r="G82" s="29"/>
    </row>
    <row r="83" spans="2:7" x14ac:dyDescent="0.25">
      <c r="B83" s="319" t="s">
        <v>315</v>
      </c>
      <c r="C83" s="319"/>
      <c r="D83" s="29"/>
      <c r="E83" s="29"/>
      <c r="F83" s="29"/>
      <c r="G83" s="29"/>
    </row>
    <row r="84" spans="2:7" ht="15" customHeight="1" x14ac:dyDescent="0.25">
      <c r="B84" s="251" t="s">
        <v>382</v>
      </c>
      <c r="C84" s="251"/>
      <c r="D84" s="251"/>
      <c r="E84" s="251"/>
      <c r="F84" s="251"/>
      <c r="G84" s="251"/>
    </row>
    <row r="85" spans="2:7" x14ac:dyDescent="0.25">
      <c r="B85" s="251"/>
      <c r="C85" s="251"/>
      <c r="D85" s="251"/>
      <c r="E85" s="251"/>
      <c r="F85" s="251"/>
      <c r="G85" s="251"/>
    </row>
    <row r="86" spans="2:7" ht="5.0999999999999996" customHeight="1" x14ac:dyDescent="0.25">
      <c r="B86" s="29"/>
      <c r="C86" s="29"/>
      <c r="D86" s="29"/>
      <c r="E86" s="29"/>
      <c r="F86" s="29"/>
      <c r="G86" s="29"/>
    </row>
    <row r="87" spans="2:7" x14ac:dyDescent="0.25">
      <c r="B87" s="319" t="s">
        <v>316</v>
      </c>
      <c r="C87" s="319"/>
      <c r="D87" s="29"/>
      <c r="E87" s="29"/>
      <c r="F87" s="29"/>
      <c r="G87" s="29"/>
    </row>
    <row r="88" spans="2:7" x14ac:dyDescent="0.25">
      <c r="B88" s="330" t="s">
        <v>356</v>
      </c>
      <c r="C88" s="330"/>
      <c r="D88" s="330"/>
      <c r="E88" s="330"/>
      <c r="F88" s="330"/>
      <c r="G88" s="330"/>
    </row>
    <row r="89" spans="2:7" x14ac:dyDescent="0.25">
      <c r="B89" s="205" t="s">
        <v>357</v>
      </c>
      <c r="C89" s="155"/>
      <c r="D89" s="155"/>
      <c r="E89" s="155"/>
      <c r="F89" s="155"/>
      <c r="G89" s="155"/>
    </row>
    <row r="90" spans="2:7" x14ac:dyDescent="0.25">
      <c r="B90" s="344"/>
      <c r="C90" s="344"/>
    </row>
    <row r="91" spans="2:7" x14ac:dyDescent="0.25">
      <c r="B91" s="345"/>
      <c r="C91" s="345"/>
      <c r="D91" s="345"/>
      <c r="E91" s="345"/>
      <c r="F91" s="345"/>
      <c r="G91" s="345"/>
    </row>
  </sheetData>
  <mergeCells count="47">
    <mergeCell ref="B58:I59"/>
    <mergeCell ref="B23:I23"/>
    <mergeCell ref="B26:I27"/>
    <mergeCell ref="B30:I31"/>
    <mergeCell ref="B42:C42"/>
    <mergeCell ref="B43:E43"/>
    <mergeCell ref="B34:I34"/>
    <mergeCell ref="B37:I37"/>
    <mergeCell ref="B40:I40"/>
    <mergeCell ref="B44:I44"/>
    <mergeCell ref="B46:I47"/>
    <mergeCell ref="B50:I51"/>
    <mergeCell ref="B54:I56"/>
    <mergeCell ref="B53:E53"/>
    <mergeCell ref="B90:C90"/>
    <mergeCell ref="B91:G91"/>
    <mergeCell ref="B84:G85"/>
    <mergeCell ref="B87:C87"/>
    <mergeCell ref="B88:G88"/>
    <mergeCell ref="B65:C65"/>
    <mergeCell ref="B61:E61"/>
    <mergeCell ref="B62:G63"/>
    <mergeCell ref="B76:C76"/>
    <mergeCell ref="B77:G78"/>
    <mergeCell ref="B80:C80"/>
    <mergeCell ref="B81:G81"/>
    <mergeCell ref="B83:C83"/>
    <mergeCell ref="B66:C66"/>
    <mergeCell ref="B67:G67"/>
    <mergeCell ref="B68:G70"/>
    <mergeCell ref="B72:C72"/>
    <mergeCell ref="B73:G74"/>
    <mergeCell ref="C13:G13"/>
    <mergeCell ref="B2:G2"/>
    <mergeCell ref="B3:G3"/>
    <mergeCell ref="B4:G4"/>
    <mergeCell ref="B6:C6"/>
    <mergeCell ref="B7:B8"/>
    <mergeCell ref="C7:G8"/>
    <mergeCell ref="B9:G9"/>
    <mergeCell ref="B10:G10"/>
    <mergeCell ref="C12:G12"/>
    <mergeCell ref="B15:C15"/>
    <mergeCell ref="C16:G16"/>
    <mergeCell ref="B21:C21"/>
    <mergeCell ref="C17:G17"/>
    <mergeCell ref="C18:G19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135"/>
  <sheetViews>
    <sheetView view="pageLayout" topLeftCell="E1" zoomScaleNormal="100" zoomScaleSheetLayoutView="160" workbookViewId="0">
      <selection activeCell="P1" sqref="P1"/>
    </sheetView>
  </sheetViews>
  <sheetFormatPr defaultRowHeight="15" x14ac:dyDescent="0.25"/>
  <cols>
    <col min="1" max="1" width="1.7109375" style="1" customWidth="1"/>
    <col min="2" max="3" width="3.7109375" style="1" customWidth="1"/>
    <col min="4" max="4" width="30.7109375" style="1" customWidth="1"/>
    <col min="5" max="5" width="1.7109375" style="1" customWidth="1"/>
    <col min="6" max="7" width="3.7109375" style="1" customWidth="1"/>
    <col min="8" max="8" width="30.7109375" style="1" customWidth="1"/>
    <col min="9" max="9" width="1.7109375" style="1" customWidth="1"/>
    <col min="10" max="11" width="3.7109375" style="1" customWidth="1"/>
    <col min="12" max="12" width="30.7109375" style="1" customWidth="1"/>
    <col min="13" max="13" width="1.7109375" style="1" customWidth="1"/>
    <col min="14" max="15" width="3.7109375" style="1" customWidth="1"/>
    <col min="16" max="16" width="30.7109375" style="1" customWidth="1"/>
    <col min="17" max="17" width="1.7109375" style="1" customWidth="1"/>
    <col min="18" max="22" width="0.85546875" style="1" customWidth="1"/>
    <col min="23" max="16384" width="9.140625" style="1"/>
  </cols>
  <sheetData>
    <row r="2" spans="2:16" ht="24.95" customHeight="1" x14ac:dyDescent="0.25">
      <c r="F2" s="346" t="s">
        <v>169</v>
      </c>
      <c r="G2" s="346"/>
      <c r="H2" s="346"/>
      <c r="I2" s="346"/>
      <c r="J2" s="346"/>
      <c r="K2" s="346"/>
      <c r="L2" s="346"/>
    </row>
    <row r="3" spans="2:16" ht="9.9499999999999993" customHeight="1" x14ac:dyDescent="0.25"/>
    <row r="4" spans="2:16" ht="15" customHeight="1" x14ac:dyDescent="0.25">
      <c r="B4" s="347" t="s">
        <v>170</v>
      </c>
      <c r="C4" s="17">
        <v>1</v>
      </c>
      <c r="D4" s="18" t="s">
        <v>108</v>
      </c>
      <c r="F4" s="348" t="s">
        <v>171</v>
      </c>
      <c r="G4" s="19">
        <v>1</v>
      </c>
      <c r="H4" s="11" t="s">
        <v>39</v>
      </c>
      <c r="J4" s="349" t="s">
        <v>172</v>
      </c>
      <c r="K4" s="20">
        <v>1</v>
      </c>
      <c r="L4" s="12" t="s">
        <v>96</v>
      </c>
      <c r="N4" s="349" t="s">
        <v>173</v>
      </c>
      <c r="O4" s="20">
        <v>39</v>
      </c>
      <c r="P4" s="12" t="s">
        <v>90</v>
      </c>
    </row>
    <row r="5" spans="2:16" ht="15" customHeight="1" x14ac:dyDescent="0.25">
      <c r="B5" s="347"/>
      <c r="C5" s="17">
        <v>2</v>
      </c>
      <c r="D5" s="21" t="s">
        <v>38</v>
      </c>
      <c r="F5" s="348"/>
      <c r="G5" s="19">
        <v>2</v>
      </c>
      <c r="H5" s="11" t="s">
        <v>117</v>
      </c>
      <c r="J5" s="349"/>
      <c r="K5" s="20">
        <v>2</v>
      </c>
      <c r="L5" s="12" t="s">
        <v>97</v>
      </c>
      <c r="N5" s="349"/>
      <c r="O5" s="20">
        <v>40</v>
      </c>
      <c r="P5" s="12" t="s">
        <v>134</v>
      </c>
    </row>
    <row r="6" spans="2:16" ht="15" customHeight="1" x14ac:dyDescent="0.25">
      <c r="B6" s="347"/>
      <c r="C6" s="17">
        <v>3</v>
      </c>
      <c r="D6" s="21" t="s">
        <v>40</v>
      </c>
      <c r="F6" s="348"/>
      <c r="G6" s="19">
        <v>3</v>
      </c>
      <c r="H6" s="11" t="s">
        <v>41</v>
      </c>
      <c r="J6" s="349"/>
      <c r="K6" s="20">
        <v>3</v>
      </c>
      <c r="L6" s="12" t="s">
        <v>98</v>
      </c>
      <c r="N6" s="349"/>
      <c r="O6" s="20">
        <v>41</v>
      </c>
      <c r="P6" s="12" t="s">
        <v>136</v>
      </c>
    </row>
    <row r="7" spans="2:16" ht="15" customHeight="1" x14ac:dyDescent="0.25">
      <c r="B7" s="347"/>
      <c r="C7" s="17">
        <v>4</v>
      </c>
      <c r="D7" s="21" t="s">
        <v>60</v>
      </c>
      <c r="F7" s="348"/>
      <c r="G7" s="19">
        <v>4</v>
      </c>
      <c r="H7" s="11" t="s">
        <v>83</v>
      </c>
      <c r="J7" s="349"/>
      <c r="K7" s="20">
        <v>4</v>
      </c>
      <c r="L7" s="12" t="s">
        <v>137</v>
      </c>
      <c r="N7" s="349"/>
      <c r="O7" s="20">
        <v>42</v>
      </c>
      <c r="P7" s="12" t="s">
        <v>135</v>
      </c>
    </row>
    <row r="8" spans="2:16" ht="15" customHeight="1" x14ac:dyDescent="0.25">
      <c r="B8" s="347"/>
      <c r="C8" s="17">
        <v>5</v>
      </c>
      <c r="D8" s="21" t="s">
        <v>75</v>
      </c>
      <c r="F8" s="348"/>
      <c r="G8" s="19">
        <v>5</v>
      </c>
      <c r="H8" s="11" t="s">
        <v>84</v>
      </c>
      <c r="J8" s="349"/>
      <c r="K8" s="20">
        <v>5</v>
      </c>
      <c r="L8" s="12" t="s">
        <v>122</v>
      </c>
      <c r="N8" s="349"/>
      <c r="O8" s="20">
        <v>43</v>
      </c>
      <c r="P8" s="12" t="s">
        <v>47</v>
      </c>
    </row>
    <row r="9" spans="2:16" ht="15" customHeight="1" x14ac:dyDescent="0.25">
      <c r="B9" s="347"/>
      <c r="C9" s="17">
        <v>6</v>
      </c>
      <c r="D9" s="21" t="s">
        <v>109</v>
      </c>
      <c r="F9" s="348"/>
      <c r="G9" s="19">
        <v>6</v>
      </c>
      <c r="H9" s="11" t="s">
        <v>85</v>
      </c>
      <c r="J9" s="349"/>
      <c r="K9" s="20">
        <v>6</v>
      </c>
      <c r="L9" s="12" t="s">
        <v>123</v>
      </c>
      <c r="N9" s="349"/>
      <c r="O9" s="20">
        <v>44</v>
      </c>
      <c r="P9" s="15" t="s">
        <v>106</v>
      </c>
    </row>
    <row r="10" spans="2:16" ht="15" customHeight="1" x14ac:dyDescent="0.25">
      <c r="B10" s="347"/>
      <c r="C10" s="17">
        <v>7</v>
      </c>
      <c r="D10" s="21" t="s">
        <v>110</v>
      </c>
      <c r="F10" s="348"/>
      <c r="G10" s="19">
        <v>7</v>
      </c>
      <c r="H10" s="11" t="s">
        <v>116</v>
      </c>
      <c r="J10" s="349"/>
      <c r="K10" s="20">
        <v>7</v>
      </c>
      <c r="L10" s="12" t="s">
        <v>138</v>
      </c>
      <c r="N10" s="349"/>
      <c r="O10" s="20">
        <v>45</v>
      </c>
      <c r="P10" s="12" t="s">
        <v>102</v>
      </c>
    </row>
    <row r="11" spans="2:16" ht="15" customHeight="1" x14ac:dyDescent="0.25">
      <c r="B11" s="347"/>
      <c r="C11" s="17">
        <v>8</v>
      </c>
      <c r="D11" s="21" t="s">
        <v>42</v>
      </c>
      <c r="F11" s="348"/>
      <c r="G11" s="19">
        <v>8</v>
      </c>
      <c r="H11" s="11" t="s">
        <v>82</v>
      </c>
      <c r="J11" s="349"/>
      <c r="K11" s="20">
        <v>8</v>
      </c>
      <c r="L11" s="12" t="s">
        <v>121</v>
      </c>
      <c r="N11" s="349"/>
      <c r="O11" s="20">
        <v>46</v>
      </c>
      <c r="P11" s="12" t="s">
        <v>147</v>
      </c>
    </row>
    <row r="12" spans="2:16" ht="15" customHeight="1" x14ac:dyDescent="0.25">
      <c r="B12" s="347"/>
      <c r="C12" s="17">
        <v>9</v>
      </c>
      <c r="D12" s="21" t="s">
        <v>74</v>
      </c>
      <c r="F12" s="348"/>
      <c r="G12" s="19">
        <v>9</v>
      </c>
      <c r="H12" s="11" t="s">
        <v>174</v>
      </c>
      <c r="J12" s="349"/>
      <c r="K12" s="20">
        <v>9</v>
      </c>
      <c r="L12" s="12" t="s">
        <v>124</v>
      </c>
      <c r="N12" s="349"/>
      <c r="O12" s="20">
        <v>47</v>
      </c>
      <c r="P12" s="13" t="s">
        <v>100</v>
      </c>
    </row>
    <row r="13" spans="2:16" ht="15" customHeight="1" x14ac:dyDescent="0.25">
      <c r="B13" s="347"/>
      <c r="C13" s="17">
        <v>10</v>
      </c>
      <c r="D13" s="21" t="s">
        <v>43</v>
      </c>
      <c r="F13" s="348"/>
      <c r="G13" s="19">
        <v>10</v>
      </c>
      <c r="H13" s="11" t="s">
        <v>175</v>
      </c>
      <c r="J13" s="349"/>
      <c r="K13" s="20">
        <v>10</v>
      </c>
      <c r="L13" s="12" t="s">
        <v>139</v>
      </c>
      <c r="N13" s="349"/>
      <c r="O13" s="20">
        <v>48</v>
      </c>
      <c r="P13" s="12" t="s">
        <v>166</v>
      </c>
    </row>
    <row r="14" spans="2:16" ht="15" customHeight="1" x14ac:dyDescent="0.25">
      <c r="B14" s="347"/>
      <c r="C14" s="17">
        <v>11</v>
      </c>
      <c r="D14" s="21" t="s">
        <v>44</v>
      </c>
      <c r="F14" s="348"/>
      <c r="G14" s="19">
        <v>11</v>
      </c>
      <c r="H14" s="11" t="s">
        <v>114</v>
      </c>
      <c r="J14" s="349"/>
      <c r="K14" s="20">
        <v>11</v>
      </c>
      <c r="L14" s="12" t="s">
        <v>125</v>
      </c>
      <c r="N14" s="349"/>
      <c r="O14" s="20">
        <v>49</v>
      </c>
      <c r="P14" s="13" t="s">
        <v>103</v>
      </c>
    </row>
    <row r="15" spans="2:16" ht="15" customHeight="1" x14ac:dyDescent="0.25">
      <c r="B15" s="347"/>
      <c r="C15" s="17">
        <v>12</v>
      </c>
      <c r="D15" s="21" t="s">
        <v>76</v>
      </c>
      <c r="F15" s="348"/>
      <c r="G15" s="19">
        <v>12</v>
      </c>
      <c r="H15" s="11" t="s">
        <v>115</v>
      </c>
      <c r="J15" s="349"/>
      <c r="K15" s="20">
        <v>12</v>
      </c>
      <c r="L15" s="12" t="s">
        <v>61</v>
      </c>
      <c r="N15" s="349"/>
      <c r="O15" s="20">
        <v>50</v>
      </c>
      <c r="P15" s="15" t="s">
        <v>154</v>
      </c>
    </row>
    <row r="16" spans="2:16" ht="15" customHeight="1" x14ac:dyDescent="0.25">
      <c r="B16" s="347"/>
      <c r="C16" s="17">
        <v>13</v>
      </c>
      <c r="D16" s="21" t="s">
        <v>111</v>
      </c>
      <c r="F16" s="348"/>
      <c r="G16" s="19">
        <v>13</v>
      </c>
      <c r="H16" s="11" t="s">
        <v>118</v>
      </c>
      <c r="J16" s="349"/>
      <c r="K16" s="20">
        <v>13</v>
      </c>
      <c r="L16" s="12" t="s">
        <v>141</v>
      </c>
      <c r="N16" s="349"/>
      <c r="O16" s="20">
        <v>51</v>
      </c>
      <c r="P16" s="13" t="s">
        <v>120</v>
      </c>
    </row>
    <row r="17" spans="2:16" ht="15" customHeight="1" x14ac:dyDescent="0.25">
      <c r="B17" s="347"/>
      <c r="C17" s="17">
        <v>14</v>
      </c>
      <c r="D17" s="22" t="s">
        <v>45</v>
      </c>
      <c r="F17" s="348"/>
      <c r="G17" s="19">
        <v>14</v>
      </c>
      <c r="H17" s="11" t="s">
        <v>119</v>
      </c>
      <c r="J17" s="349"/>
      <c r="K17" s="20">
        <v>14</v>
      </c>
      <c r="L17" s="12" t="s">
        <v>142</v>
      </c>
      <c r="N17" s="349"/>
      <c r="O17" s="20">
        <v>52</v>
      </c>
      <c r="P17" s="12" t="s">
        <v>148</v>
      </c>
    </row>
    <row r="18" spans="2:16" ht="15" customHeight="1" x14ac:dyDescent="0.25">
      <c r="B18" s="347"/>
      <c r="C18" s="17">
        <v>15</v>
      </c>
      <c r="D18" s="21" t="s">
        <v>77</v>
      </c>
      <c r="J18" s="349"/>
      <c r="K18" s="20">
        <v>15</v>
      </c>
      <c r="L18" s="12" t="s">
        <v>105</v>
      </c>
      <c r="N18" s="349"/>
      <c r="O18" s="20">
        <v>53</v>
      </c>
      <c r="P18" s="12" t="s">
        <v>149</v>
      </c>
    </row>
    <row r="19" spans="2:16" ht="15" customHeight="1" x14ac:dyDescent="0.25">
      <c r="B19" s="347"/>
      <c r="C19" s="17">
        <v>16</v>
      </c>
      <c r="D19" s="22" t="s">
        <v>78</v>
      </c>
      <c r="J19" s="349"/>
      <c r="K19" s="20">
        <v>16</v>
      </c>
      <c r="L19" s="12" t="s">
        <v>63</v>
      </c>
      <c r="N19" s="349"/>
      <c r="O19" s="20">
        <v>54</v>
      </c>
      <c r="P19" s="12" t="s">
        <v>143</v>
      </c>
    </row>
    <row r="20" spans="2:16" ht="15" customHeight="1" x14ac:dyDescent="0.25">
      <c r="B20" s="347"/>
      <c r="C20" s="17">
        <v>17</v>
      </c>
      <c r="D20" s="21" t="s">
        <v>79</v>
      </c>
      <c r="J20" s="349"/>
      <c r="K20" s="20">
        <v>17</v>
      </c>
      <c r="L20" s="12" t="s">
        <v>93</v>
      </c>
      <c r="N20" s="349"/>
      <c r="O20" s="20">
        <v>55</v>
      </c>
      <c r="P20" s="12" t="s">
        <v>144</v>
      </c>
    </row>
    <row r="21" spans="2:16" ht="15" customHeight="1" x14ac:dyDescent="0.25">
      <c r="B21" s="347"/>
      <c r="C21" s="17">
        <v>18</v>
      </c>
      <c r="D21" s="21" t="s">
        <v>107</v>
      </c>
      <c r="J21" s="349"/>
      <c r="K21" s="20">
        <v>18</v>
      </c>
      <c r="L21" s="12" t="s">
        <v>95</v>
      </c>
      <c r="N21" s="349"/>
      <c r="O21" s="20">
        <v>56</v>
      </c>
      <c r="P21" s="12" t="s">
        <v>145</v>
      </c>
    </row>
    <row r="22" spans="2:16" ht="15" customHeight="1" x14ac:dyDescent="0.25">
      <c r="B22" s="347"/>
      <c r="C22" s="17">
        <v>19</v>
      </c>
      <c r="D22" s="22" t="s">
        <v>112</v>
      </c>
      <c r="J22" s="349"/>
      <c r="K22" s="20">
        <v>19</v>
      </c>
      <c r="L22" s="12" t="s">
        <v>91</v>
      </c>
      <c r="N22" s="349"/>
      <c r="O22" s="20">
        <v>57</v>
      </c>
      <c r="P22" s="12" t="s">
        <v>156</v>
      </c>
    </row>
    <row r="23" spans="2:16" ht="15" customHeight="1" x14ac:dyDescent="0.25">
      <c r="B23" s="347"/>
      <c r="C23" s="17">
        <v>20</v>
      </c>
      <c r="D23" s="22" t="s">
        <v>46</v>
      </c>
      <c r="J23" s="349"/>
      <c r="K23" s="20">
        <v>20</v>
      </c>
      <c r="L23" s="12" t="s">
        <v>94</v>
      </c>
      <c r="N23" s="349"/>
      <c r="O23" s="20">
        <v>58</v>
      </c>
      <c r="P23" s="12" t="s">
        <v>158</v>
      </c>
    </row>
    <row r="24" spans="2:16" ht="15" customHeight="1" x14ac:dyDescent="0.25">
      <c r="B24" s="347"/>
      <c r="C24" s="17">
        <v>21</v>
      </c>
      <c r="D24" s="22" t="s">
        <v>80</v>
      </c>
      <c r="J24" s="349"/>
      <c r="K24" s="20">
        <v>21</v>
      </c>
      <c r="L24" s="12" t="s">
        <v>67</v>
      </c>
      <c r="N24" s="349"/>
      <c r="O24" s="20">
        <v>59</v>
      </c>
      <c r="P24" s="12" t="s">
        <v>159</v>
      </c>
    </row>
    <row r="25" spans="2:16" ht="15" customHeight="1" x14ac:dyDescent="0.25">
      <c r="B25" s="347"/>
      <c r="C25" s="17">
        <v>22</v>
      </c>
      <c r="D25" s="21" t="s">
        <v>48</v>
      </c>
      <c r="J25" s="349"/>
      <c r="K25" s="20">
        <v>22</v>
      </c>
      <c r="L25" s="12" t="s">
        <v>99</v>
      </c>
      <c r="N25" s="349"/>
      <c r="O25" s="20">
        <v>60</v>
      </c>
      <c r="P25" s="13" t="s">
        <v>140</v>
      </c>
    </row>
    <row r="26" spans="2:16" ht="15" customHeight="1" x14ac:dyDescent="0.25">
      <c r="B26" s="347"/>
      <c r="C26" s="17">
        <v>23</v>
      </c>
      <c r="D26" s="22" t="s">
        <v>49</v>
      </c>
      <c r="J26" s="349"/>
      <c r="K26" s="20">
        <v>23</v>
      </c>
      <c r="L26" s="12" t="s">
        <v>86</v>
      </c>
      <c r="N26" s="349"/>
      <c r="O26" s="20">
        <v>61</v>
      </c>
      <c r="P26" s="13" t="s">
        <v>160</v>
      </c>
    </row>
    <row r="27" spans="2:16" ht="15" customHeight="1" x14ac:dyDescent="0.25">
      <c r="B27" s="347"/>
      <c r="C27" s="17">
        <v>24</v>
      </c>
      <c r="D27" s="21" t="s">
        <v>72</v>
      </c>
      <c r="J27" s="349"/>
      <c r="K27" s="20">
        <v>24</v>
      </c>
      <c r="L27" s="12" t="s">
        <v>64</v>
      </c>
      <c r="N27" s="349"/>
      <c r="O27" s="20">
        <v>62</v>
      </c>
      <c r="P27" s="12" t="s">
        <v>150</v>
      </c>
    </row>
    <row r="28" spans="2:16" ht="15" customHeight="1" x14ac:dyDescent="0.25">
      <c r="B28" s="347"/>
      <c r="C28" s="17">
        <v>25</v>
      </c>
      <c r="D28" s="21" t="s">
        <v>73</v>
      </c>
      <c r="J28" s="349"/>
      <c r="K28" s="20">
        <v>25</v>
      </c>
      <c r="L28" s="12" t="s">
        <v>65</v>
      </c>
      <c r="N28" s="349"/>
      <c r="O28" s="20">
        <v>63</v>
      </c>
      <c r="P28" s="12" t="s">
        <v>87</v>
      </c>
    </row>
    <row r="29" spans="2:16" ht="15" customHeight="1" x14ac:dyDescent="0.25">
      <c r="B29" s="347"/>
      <c r="C29" s="17">
        <v>26</v>
      </c>
      <c r="D29" s="21" t="s">
        <v>50</v>
      </c>
      <c r="J29" s="349"/>
      <c r="K29" s="20">
        <v>26</v>
      </c>
      <c r="L29" s="12" t="s">
        <v>71</v>
      </c>
      <c r="N29" s="349"/>
      <c r="O29" s="20">
        <v>64</v>
      </c>
      <c r="P29" s="12" t="s">
        <v>104</v>
      </c>
    </row>
    <row r="30" spans="2:16" ht="15" customHeight="1" x14ac:dyDescent="0.25">
      <c r="B30" s="347"/>
      <c r="C30" s="17">
        <v>27</v>
      </c>
      <c r="D30" s="21" t="s">
        <v>167</v>
      </c>
      <c r="J30" s="349"/>
      <c r="K30" s="20">
        <v>27</v>
      </c>
      <c r="L30" s="12" t="s">
        <v>88</v>
      </c>
      <c r="N30" s="349"/>
      <c r="O30" s="20">
        <v>65</v>
      </c>
      <c r="P30" s="14" t="s">
        <v>157</v>
      </c>
    </row>
    <row r="31" spans="2:16" ht="15" customHeight="1" x14ac:dyDescent="0.25">
      <c r="B31" s="347"/>
      <c r="C31" s="17">
        <v>28</v>
      </c>
      <c r="D31" s="21" t="s">
        <v>165</v>
      </c>
      <c r="J31" s="349"/>
      <c r="K31" s="20">
        <v>28</v>
      </c>
      <c r="L31" s="12" t="s">
        <v>92</v>
      </c>
      <c r="N31" s="349"/>
      <c r="O31" s="20">
        <v>66</v>
      </c>
      <c r="P31" s="15" t="s">
        <v>161</v>
      </c>
    </row>
    <row r="32" spans="2:16" ht="15" customHeight="1" x14ac:dyDescent="0.25">
      <c r="B32" s="347"/>
      <c r="C32" s="17">
        <v>29</v>
      </c>
      <c r="D32" s="21" t="s">
        <v>113</v>
      </c>
      <c r="J32" s="349"/>
      <c r="K32" s="20">
        <v>29</v>
      </c>
      <c r="L32" s="12" t="s">
        <v>153</v>
      </c>
      <c r="N32" s="349"/>
      <c r="O32" s="20">
        <v>67</v>
      </c>
      <c r="P32" s="12" t="s">
        <v>68</v>
      </c>
    </row>
    <row r="33" spans="2:16" ht="15" customHeight="1" x14ac:dyDescent="0.25">
      <c r="B33" s="347"/>
      <c r="C33" s="17">
        <v>30</v>
      </c>
      <c r="D33" s="21" t="s">
        <v>51</v>
      </c>
      <c r="J33" s="349"/>
      <c r="K33" s="20">
        <v>30</v>
      </c>
      <c r="L33" s="14" t="s">
        <v>146</v>
      </c>
      <c r="N33" s="349"/>
      <c r="O33" s="20">
        <v>68</v>
      </c>
      <c r="P33" s="14" t="s">
        <v>155</v>
      </c>
    </row>
    <row r="34" spans="2:16" ht="15" customHeight="1" x14ac:dyDescent="0.25">
      <c r="B34" s="347"/>
      <c r="C34" s="17">
        <v>31</v>
      </c>
      <c r="D34" s="21" t="s">
        <v>52</v>
      </c>
      <c r="J34" s="349"/>
      <c r="K34" s="20">
        <v>31</v>
      </c>
      <c r="L34" s="12" t="s">
        <v>126</v>
      </c>
      <c r="N34" s="349"/>
      <c r="O34" s="20">
        <v>69</v>
      </c>
      <c r="P34" s="12" t="s">
        <v>69</v>
      </c>
    </row>
    <row r="35" spans="2:16" ht="15" customHeight="1" x14ac:dyDescent="0.25">
      <c r="B35" s="347"/>
      <c r="C35" s="17">
        <v>32</v>
      </c>
      <c r="D35" s="21" t="s">
        <v>53</v>
      </c>
      <c r="J35" s="349"/>
      <c r="K35" s="20">
        <v>32</v>
      </c>
      <c r="L35" s="12" t="s">
        <v>127</v>
      </c>
      <c r="N35" s="349"/>
      <c r="O35" s="20">
        <v>70</v>
      </c>
      <c r="P35" s="12" t="s">
        <v>101</v>
      </c>
    </row>
    <row r="36" spans="2:16" ht="15" customHeight="1" x14ac:dyDescent="0.25">
      <c r="B36" s="347"/>
      <c r="C36" s="17">
        <v>33</v>
      </c>
      <c r="D36" s="22" t="s">
        <v>81</v>
      </c>
      <c r="J36" s="349"/>
      <c r="K36" s="20">
        <v>33</v>
      </c>
      <c r="L36" s="12" t="s">
        <v>128</v>
      </c>
      <c r="N36" s="349"/>
      <c r="O36" s="20">
        <v>71</v>
      </c>
      <c r="P36" s="15" t="s">
        <v>89</v>
      </c>
    </row>
    <row r="37" spans="2:16" ht="15" customHeight="1" x14ac:dyDescent="0.25">
      <c r="B37" s="347"/>
      <c r="C37" s="17">
        <v>34</v>
      </c>
      <c r="D37" s="22" t="s">
        <v>55</v>
      </c>
      <c r="J37" s="349"/>
      <c r="K37" s="20">
        <v>34</v>
      </c>
      <c r="L37" s="12" t="s">
        <v>129</v>
      </c>
      <c r="N37" s="349"/>
      <c r="O37" s="20">
        <v>72</v>
      </c>
      <c r="P37" s="12" t="s">
        <v>162</v>
      </c>
    </row>
    <row r="38" spans="2:16" ht="15" customHeight="1" x14ac:dyDescent="0.25">
      <c r="B38" s="347"/>
      <c r="C38" s="17">
        <v>35</v>
      </c>
      <c r="D38" s="22" t="s">
        <v>56</v>
      </c>
      <c r="F38" s="350" t="s">
        <v>164</v>
      </c>
      <c r="G38" s="23">
        <v>1</v>
      </c>
      <c r="H38" s="24" t="s">
        <v>62</v>
      </c>
      <c r="J38" s="349"/>
      <c r="K38" s="20">
        <v>35</v>
      </c>
      <c r="L38" s="12" t="s">
        <v>130</v>
      </c>
      <c r="N38" s="349"/>
      <c r="O38" s="20">
        <v>73</v>
      </c>
      <c r="P38" s="15" t="s">
        <v>54</v>
      </c>
    </row>
    <row r="39" spans="2:16" ht="15" customHeight="1" x14ac:dyDescent="0.25">
      <c r="B39" s="347"/>
      <c r="C39" s="17">
        <v>36</v>
      </c>
      <c r="D39" s="22" t="s">
        <v>57</v>
      </c>
      <c r="F39" s="350"/>
      <c r="G39" s="23">
        <v>2</v>
      </c>
      <c r="H39" s="24" t="s">
        <v>168</v>
      </c>
      <c r="J39" s="349"/>
      <c r="K39" s="20">
        <v>36</v>
      </c>
      <c r="L39" s="12" t="s">
        <v>131</v>
      </c>
      <c r="N39" s="349"/>
      <c r="O39" s="20">
        <v>74</v>
      </c>
      <c r="P39" s="15" t="s">
        <v>70</v>
      </c>
    </row>
    <row r="40" spans="2:16" ht="15" customHeight="1" x14ac:dyDescent="0.25">
      <c r="B40" s="347"/>
      <c r="C40" s="17">
        <v>37</v>
      </c>
      <c r="D40" s="22" t="s">
        <v>58</v>
      </c>
      <c r="F40" s="350"/>
      <c r="G40" s="23">
        <v>3</v>
      </c>
      <c r="H40" s="24" t="s">
        <v>163</v>
      </c>
      <c r="J40" s="349"/>
      <c r="K40" s="20">
        <v>37</v>
      </c>
      <c r="L40" s="12" t="s">
        <v>132</v>
      </c>
      <c r="N40" s="349"/>
      <c r="O40" s="20">
        <v>75</v>
      </c>
      <c r="P40" s="13" t="s">
        <v>151</v>
      </c>
    </row>
    <row r="41" spans="2:16" ht="15" customHeight="1" x14ac:dyDescent="0.25">
      <c r="B41" s="347"/>
      <c r="C41" s="17">
        <v>38</v>
      </c>
      <c r="D41" s="21" t="s">
        <v>59</v>
      </c>
      <c r="F41" s="350"/>
      <c r="G41" s="23">
        <v>4</v>
      </c>
      <c r="H41" s="24" t="s">
        <v>66</v>
      </c>
      <c r="J41" s="349"/>
      <c r="K41" s="20">
        <v>38</v>
      </c>
      <c r="L41" s="12" t="s">
        <v>133</v>
      </c>
      <c r="N41" s="349"/>
      <c r="O41" s="20">
        <v>76</v>
      </c>
      <c r="P41" s="12" t="s">
        <v>152</v>
      </c>
    </row>
    <row r="42" spans="2:16" ht="15" customHeight="1" x14ac:dyDescent="0.25">
      <c r="D42" s="25"/>
    </row>
    <row r="43" spans="2:16" ht="15" customHeight="1" x14ac:dyDescent="0.25"/>
    <row r="44" spans="2:16" ht="24.95" customHeight="1" x14ac:dyDescent="0.25">
      <c r="F44" s="346" t="s">
        <v>176</v>
      </c>
      <c r="G44" s="346"/>
      <c r="H44" s="346"/>
      <c r="I44" s="346"/>
      <c r="J44" s="346"/>
      <c r="K44" s="346"/>
      <c r="L44" s="346"/>
    </row>
    <row r="45" spans="2:16" ht="9.9499999999999993" customHeight="1" x14ac:dyDescent="0.25"/>
    <row r="46" spans="2:16" ht="15" customHeight="1" x14ac:dyDescent="0.25">
      <c r="B46" s="351" t="s">
        <v>177</v>
      </c>
      <c r="C46" s="17">
        <v>1</v>
      </c>
      <c r="D46" s="22" t="s">
        <v>108</v>
      </c>
      <c r="F46" s="347" t="s">
        <v>178</v>
      </c>
      <c r="G46" s="17">
        <v>1</v>
      </c>
      <c r="H46" s="22" t="s">
        <v>74</v>
      </c>
      <c r="J46" s="352" t="s">
        <v>179</v>
      </c>
      <c r="K46" s="17">
        <v>1</v>
      </c>
      <c r="L46" s="21" t="s">
        <v>76</v>
      </c>
      <c r="N46" s="347" t="s">
        <v>180</v>
      </c>
      <c r="O46" s="17">
        <v>1</v>
      </c>
      <c r="P46" s="22" t="s">
        <v>43</v>
      </c>
    </row>
    <row r="47" spans="2:16" ht="15" customHeight="1" x14ac:dyDescent="0.25">
      <c r="B47" s="351"/>
      <c r="C47" s="17">
        <v>2</v>
      </c>
      <c r="D47" s="22" t="s">
        <v>60</v>
      </c>
      <c r="F47" s="347"/>
      <c r="G47" s="17">
        <v>2</v>
      </c>
      <c r="H47" s="22" t="s">
        <v>46</v>
      </c>
      <c r="J47" s="352"/>
      <c r="K47" s="17">
        <v>2</v>
      </c>
      <c r="L47" s="21" t="s">
        <v>77</v>
      </c>
      <c r="N47" s="347"/>
      <c r="O47" s="20">
        <v>2</v>
      </c>
      <c r="P47" s="12" t="s">
        <v>137</v>
      </c>
    </row>
    <row r="48" spans="2:16" ht="15" customHeight="1" x14ac:dyDescent="0.25">
      <c r="B48" s="351"/>
      <c r="C48" s="17">
        <v>3</v>
      </c>
      <c r="D48" s="22" t="s">
        <v>109</v>
      </c>
      <c r="F48" s="347"/>
      <c r="G48" s="17">
        <v>3</v>
      </c>
      <c r="H48" s="22" t="s">
        <v>49</v>
      </c>
      <c r="J48" s="352"/>
      <c r="K48" s="17">
        <v>3</v>
      </c>
      <c r="L48" s="21" t="s">
        <v>78</v>
      </c>
      <c r="N48" s="347"/>
      <c r="O48" s="20">
        <v>3</v>
      </c>
      <c r="P48" s="12" t="s">
        <v>122</v>
      </c>
    </row>
    <row r="49" spans="2:16" ht="15" customHeight="1" x14ac:dyDescent="0.25">
      <c r="B49" s="351"/>
      <c r="C49" s="17">
        <v>4</v>
      </c>
      <c r="D49" s="21" t="s">
        <v>110</v>
      </c>
      <c r="F49" s="347"/>
      <c r="G49" s="17">
        <v>4</v>
      </c>
      <c r="H49" s="22" t="s">
        <v>72</v>
      </c>
      <c r="J49" s="352"/>
      <c r="K49" s="17">
        <v>4</v>
      </c>
      <c r="L49" s="21" t="s">
        <v>79</v>
      </c>
      <c r="N49" s="347"/>
      <c r="O49" s="20">
        <v>4</v>
      </c>
      <c r="P49" s="12" t="s">
        <v>123</v>
      </c>
    </row>
    <row r="50" spans="2:16" ht="15" customHeight="1" x14ac:dyDescent="0.25">
      <c r="B50" s="351"/>
      <c r="C50" s="17">
        <v>5</v>
      </c>
      <c r="D50" s="22" t="s">
        <v>181</v>
      </c>
      <c r="F50" s="347"/>
      <c r="G50" s="17">
        <v>5</v>
      </c>
      <c r="H50" s="22" t="s">
        <v>73</v>
      </c>
      <c r="J50" s="352"/>
      <c r="K50" s="17">
        <v>5</v>
      </c>
      <c r="L50" s="21" t="s">
        <v>50</v>
      </c>
      <c r="N50" s="347"/>
      <c r="O50" s="20">
        <v>5</v>
      </c>
      <c r="P50" s="12" t="s">
        <v>138</v>
      </c>
    </row>
    <row r="51" spans="2:16" ht="15" customHeight="1" x14ac:dyDescent="0.25">
      <c r="B51" s="351"/>
      <c r="C51" s="19">
        <v>6</v>
      </c>
      <c r="D51" s="22" t="s">
        <v>45</v>
      </c>
      <c r="F51" s="347"/>
      <c r="G51" s="17">
        <v>6</v>
      </c>
      <c r="H51" s="22" t="s">
        <v>51</v>
      </c>
      <c r="J51" s="352"/>
      <c r="K51" s="17">
        <v>6</v>
      </c>
      <c r="L51" s="21" t="s">
        <v>167</v>
      </c>
      <c r="N51" s="347"/>
      <c r="O51" s="20">
        <v>6</v>
      </c>
      <c r="P51" s="12" t="s">
        <v>121</v>
      </c>
    </row>
    <row r="52" spans="2:16" ht="15" customHeight="1" x14ac:dyDescent="0.25">
      <c r="B52" s="351"/>
      <c r="C52" s="19">
        <v>7</v>
      </c>
      <c r="D52" s="26" t="s">
        <v>39</v>
      </c>
      <c r="F52" s="347"/>
      <c r="G52" s="17">
        <v>7</v>
      </c>
      <c r="H52" s="22" t="s">
        <v>52</v>
      </c>
      <c r="J52" s="352"/>
      <c r="K52" s="17">
        <v>7</v>
      </c>
      <c r="L52" s="21" t="s">
        <v>57</v>
      </c>
      <c r="N52" s="347"/>
      <c r="O52" s="20">
        <v>7</v>
      </c>
      <c r="P52" s="12" t="s">
        <v>124</v>
      </c>
    </row>
    <row r="53" spans="2:16" ht="15" customHeight="1" x14ac:dyDescent="0.25">
      <c r="B53" s="351"/>
      <c r="C53" s="19">
        <v>8</v>
      </c>
      <c r="D53" s="26" t="s">
        <v>117</v>
      </c>
      <c r="F53" s="347"/>
      <c r="G53" s="17">
        <v>8</v>
      </c>
      <c r="H53" s="21" t="s">
        <v>58</v>
      </c>
      <c r="J53" s="352"/>
      <c r="K53" s="17">
        <v>8</v>
      </c>
      <c r="L53" s="21" t="s">
        <v>59</v>
      </c>
      <c r="N53" s="347"/>
      <c r="O53" s="20">
        <v>8</v>
      </c>
      <c r="P53" s="12" t="s">
        <v>139</v>
      </c>
    </row>
    <row r="54" spans="2:16" ht="15" customHeight="1" x14ac:dyDescent="0.25">
      <c r="B54" s="351"/>
      <c r="C54" s="19">
        <v>9</v>
      </c>
      <c r="D54" s="26" t="s">
        <v>83</v>
      </c>
      <c r="F54" s="347"/>
      <c r="G54" s="19">
        <v>9</v>
      </c>
      <c r="H54" s="11" t="s">
        <v>41</v>
      </c>
      <c r="J54" s="352"/>
      <c r="K54" s="19">
        <v>9</v>
      </c>
      <c r="L54" s="11" t="s">
        <v>174</v>
      </c>
      <c r="N54" s="347"/>
      <c r="O54" s="20">
        <v>9</v>
      </c>
      <c r="P54" s="12" t="s">
        <v>125</v>
      </c>
    </row>
    <row r="55" spans="2:16" ht="15" customHeight="1" x14ac:dyDescent="0.25">
      <c r="B55" s="351"/>
      <c r="C55" s="19">
        <v>10</v>
      </c>
      <c r="D55" s="26" t="s">
        <v>116</v>
      </c>
      <c r="F55" s="347"/>
      <c r="G55" s="19">
        <v>10</v>
      </c>
      <c r="H55" s="11" t="s">
        <v>85</v>
      </c>
      <c r="J55" s="352"/>
      <c r="K55" s="19">
        <v>10</v>
      </c>
      <c r="L55" s="11" t="s">
        <v>114</v>
      </c>
      <c r="N55" s="347"/>
      <c r="O55" s="20">
        <v>10</v>
      </c>
      <c r="P55" s="12" t="s">
        <v>126</v>
      </c>
    </row>
    <row r="56" spans="2:16" ht="15" customHeight="1" x14ac:dyDescent="0.25">
      <c r="B56" s="351"/>
      <c r="C56" s="19">
        <v>11</v>
      </c>
      <c r="D56" s="26" t="s">
        <v>82</v>
      </c>
      <c r="F56" s="347"/>
      <c r="G56" s="20">
        <v>11</v>
      </c>
      <c r="H56" s="12" t="s">
        <v>141</v>
      </c>
      <c r="I56" s="10"/>
      <c r="J56" s="352"/>
      <c r="K56" s="19">
        <v>11</v>
      </c>
      <c r="L56" s="11" t="s">
        <v>119</v>
      </c>
      <c r="N56" s="347"/>
      <c r="O56" s="20">
        <v>11</v>
      </c>
      <c r="P56" s="12" t="s">
        <v>127</v>
      </c>
    </row>
    <row r="57" spans="2:16" ht="15" customHeight="1" x14ac:dyDescent="0.25">
      <c r="B57" s="351"/>
      <c r="C57" s="19">
        <v>12</v>
      </c>
      <c r="D57" s="26" t="s">
        <v>175</v>
      </c>
      <c r="F57" s="347"/>
      <c r="G57" s="20">
        <v>12</v>
      </c>
      <c r="H57" s="12" t="s">
        <v>142</v>
      </c>
      <c r="J57" s="352"/>
      <c r="K57" s="20">
        <v>12</v>
      </c>
      <c r="L57" s="12" t="s">
        <v>96</v>
      </c>
      <c r="N57" s="347"/>
      <c r="O57" s="20">
        <v>12</v>
      </c>
      <c r="P57" s="12" t="s">
        <v>128</v>
      </c>
    </row>
    <row r="58" spans="2:16" ht="15" customHeight="1" x14ac:dyDescent="0.25">
      <c r="B58" s="351"/>
      <c r="C58" s="19">
        <v>13</v>
      </c>
      <c r="D58" s="26" t="s">
        <v>115</v>
      </c>
      <c r="F58" s="347"/>
      <c r="G58" s="20">
        <v>13</v>
      </c>
      <c r="H58" s="12" t="s">
        <v>63</v>
      </c>
      <c r="J58" s="352"/>
      <c r="K58" s="20">
        <v>13</v>
      </c>
      <c r="L58" s="12" t="s">
        <v>97</v>
      </c>
      <c r="N58" s="347"/>
      <c r="O58" s="20">
        <v>13</v>
      </c>
      <c r="P58" s="12" t="s">
        <v>129</v>
      </c>
    </row>
    <row r="59" spans="2:16" ht="15" customHeight="1" x14ac:dyDescent="0.25">
      <c r="B59" s="351"/>
      <c r="C59" s="19">
        <v>14</v>
      </c>
      <c r="D59" s="11" t="s">
        <v>118</v>
      </c>
      <c r="F59" s="347"/>
      <c r="G59" s="20">
        <v>14</v>
      </c>
      <c r="H59" s="12" t="s">
        <v>93</v>
      </c>
      <c r="J59" s="352"/>
      <c r="K59" s="20">
        <v>14</v>
      </c>
      <c r="L59" s="12" t="s">
        <v>98</v>
      </c>
      <c r="N59" s="347"/>
      <c r="O59" s="20">
        <v>14</v>
      </c>
      <c r="P59" s="12" t="s">
        <v>130</v>
      </c>
    </row>
    <row r="60" spans="2:16" ht="15" customHeight="1" x14ac:dyDescent="0.25">
      <c r="B60" s="351"/>
      <c r="C60" s="20">
        <v>15</v>
      </c>
      <c r="D60" s="12" t="s">
        <v>182</v>
      </c>
      <c r="F60" s="347"/>
      <c r="G60" s="20">
        <v>15</v>
      </c>
      <c r="H60" s="12" t="s">
        <v>91</v>
      </c>
      <c r="J60" s="352"/>
      <c r="K60" s="20">
        <v>15</v>
      </c>
      <c r="L60" s="12" t="s">
        <v>99</v>
      </c>
      <c r="N60" s="347"/>
      <c r="O60" s="20">
        <v>15</v>
      </c>
      <c r="P60" s="12" t="s">
        <v>131</v>
      </c>
    </row>
    <row r="61" spans="2:16" ht="15" customHeight="1" x14ac:dyDescent="0.25">
      <c r="B61" s="351"/>
      <c r="C61" s="20">
        <v>16</v>
      </c>
      <c r="D61" s="12" t="s">
        <v>120</v>
      </c>
      <c r="F61" s="347"/>
      <c r="G61" s="20">
        <v>16</v>
      </c>
      <c r="H61" s="12" t="s">
        <v>94</v>
      </c>
      <c r="J61" s="352"/>
      <c r="K61" s="20">
        <v>16</v>
      </c>
      <c r="L61" s="12" t="s">
        <v>153</v>
      </c>
      <c r="N61" s="347"/>
      <c r="O61" s="20">
        <v>16</v>
      </c>
      <c r="P61" s="12" t="s">
        <v>132</v>
      </c>
    </row>
    <row r="62" spans="2:16" ht="15" customHeight="1" x14ac:dyDescent="0.25">
      <c r="B62" s="351"/>
      <c r="C62" s="20">
        <v>17</v>
      </c>
      <c r="D62" s="12" t="s">
        <v>87</v>
      </c>
      <c r="F62" s="347"/>
      <c r="G62" s="20">
        <v>17</v>
      </c>
      <c r="H62" s="12" t="s">
        <v>92</v>
      </c>
      <c r="J62" s="352"/>
      <c r="K62" s="20">
        <v>17</v>
      </c>
      <c r="L62" s="12" t="s">
        <v>147</v>
      </c>
      <c r="N62" s="347"/>
      <c r="O62" s="20">
        <v>17</v>
      </c>
      <c r="P62" s="12" t="s">
        <v>133</v>
      </c>
    </row>
    <row r="63" spans="2:16" ht="15" customHeight="1" x14ac:dyDescent="0.25">
      <c r="B63" s="351"/>
      <c r="C63" s="20">
        <v>18</v>
      </c>
      <c r="D63" s="12" t="s">
        <v>154</v>
      </c>
      <c r="F63" s="347"/>
      <c r="G63" s="20">
        <v>18</v>
      </c>
      <c r="H63" s="12" t="s">
        <v>140</v>
      </c>
      <c r="J63" s="352"/>
      <c r="K63" s="20">
        <v>18</v>
      </c>
      <c r="L63" s="12" t="s">
        <v>166</v>
      </c>
      <c r="N63" s="347"/>
      <c r="O63" s="20">
        <v>18</v>
      </c>
      <c r="P63" s="12" t="s">
        <v>90</v>
      </c>
    </row>
    <row r="64" spans="2:16" ht="15" customHeight="1" x14ac:dyDescent="0.25">
      <c r="B64" s="351"/>
      <c r="C64" s="20">
        <v>19</v>
      </c>
      <c r="D64" s="12" t="s">
        <v>155</v>
      </c>
      <c r="J64" s="352"/>
      <c r="K64" s="20">
        <v>19</v>
      </c>
      <c r="L64" s="12" t="s">
        <v>100</v>
      </c>
      <c r="N64" s="347"/>
      <c r="O64" s="20">
        <v>19</v>
      </c>
      <c r="P64" s="12" t="s">
        <v>134</v>
      </c>
    </row>
    <row r="65" spans="2:16" ht="15" customHeight="1" x14ac:dyDescent="0.25">
      <c r="B65" s="351"/>
      <c r="C65" s="20">
        <v>20</v>
      </c>
      <c r="D65" s="12" t="s">
        <v>101</v>
      </c>
      <c r="F65" s="351" t="s">
        <v>183</v>
      </c>
      <c r="G65" s="17">
        <v>1</v>
      </c>
      <c r="H65" s="21" t="s">
        <v>80</v>
      </c>
      <c r="J65" s="352"/>
      <c r="K65" s="20">
        <v>20</v>
      </c>
      <c r="L65" s="12" t="s">
        <v>148</v>
      </c>
      <c r="N65" s="347"/>
      <c r="O65" s="20">
        <v>20</v>
      </c>
      <c r="P65" s="12" t="s">
        <v>136</v>
      </c>
    </row>
    <row r="66" spans="2:16" ht="15" customHeight="1" x14ac:dyDescent="0.25">
      <c r="F66" s="351"/>
      <c r="G66" s="17">
        <v>2</v>
      </c>
      <c r="H66" s="21" t="s">
        <v>81</v>
      </c>
      <c r="J66" s="352"/>
      <c r="K66" s="20">
        <v>21</v>
      </c>
      <c r="L66" s="12" t="s">
        <v>149</v>
      </c>
      <c r="N66" s="347"/>
      <c r="O66" s="20">
        <v>21</v>
      </c>
      <c r="P66" s="12" t="s">
        <v>135</v>
      </c>
    </row>
    <row r="67" spans="2:16" ht="15" customHeight="1" x14ac:dyDescent="0.25">
      <c r="B67" s="353" t="s">
        <v>184</v>
      </c>
      <c r="C67" s="17">
        <v>1</v>
      </c>
      <c r="D67" s="22" t="s">
        <v>40</v>
      </c>
      <c r="F67" s="351"/>
      <c r="G67" s="20">
        <v>3</v>
      </c>
      <c r="H67" s="12" t="s">
        <v>61</v>
      </c>
      <c r="J67" s="352"/>
      <c r="K67" s="20">
        <v>22</v>
      </c>
      <c r="L67" s="12" t="s">
        <v>156</v>
      </c>
    </row>
    <row r="68" spans="2:16" ht="15" customHeight="1" x14ac:dyDescent="0.25">
      <c r="B68" s="353"/>
      <c r="C68" s="17">
        <v>2</v>
      </c>
      <c r="D68" s="22" t="s">
        <v>44</v>
      </c>
      <c r="F68" s="351"/>
      <c r="G68" s="20">
        <v>4</v>
      </c>
      <c r="H68" s="12" t="s">
        <v>105</v>
      </c>
      <c r="J68" s="352"/>
      <c r="K68" s="20">
        <v>23</v>
      </c>
      <c r="L68" s="12" t="s">
        <v>150</v>
      </c>
      <c r="N68" s="354" t="s">
        <v>185</v>
      </c>
      <c r="O68" s="17">
        <v>1</v>
      </c>
      <c r="P68" s="22" t="s">
        <v>38</v>
      </c>
    </row>
    <row r="69" spans="2:16" ht="15" customHeight="1" x14ac:dyDescent="0.25">
      <c r="B69" s="353"/>
      <c r="C69" s="17">
        <v>3</v>
      </c>
      <c r="D69" s="22" t="s">
        <v>165</v>
      </c>
      <c r="F69" s="351"/>
      <c r="G69" s="20">
        <v>5</v>
      </c>
      <c r="H69" s="12" t="s">
        <v>65</v>
      </c>
      <c r="J69" s="352"/>
      <c r="K69" s="20">
        <v>24</v>
      </c>
      <c r="L69" s="12" t="s">
        <v>151</v>
      </c>
      <c r="N69" s="354"/>
      <c r="O69" s="17">
        <v>2</v>
      </c>
      <c r="P69" s="22" t="s">
        <v>42</v>
      </c>
    </row>
    <row r="70" spans="2:16" ht="15" customHeight="1" x14ac:dyDescent="0.25">
      <c r="B70" s="353"/>
      <c r="C70" s="17">
        <v>4</v>
      </c>
      <c r="D70" s="22" t="s">
        <v>113</v>
      </c>
      <c r="F70" s="351"/>
      <c r="G70" s="20">
        <v>6</v>
      </c>
      <c r="H70" s="12" t="s">
        <v>71</v>
      </c>
      <c r="J70" s="352"/>
      <c r="K70" s="20">
        <v>25</v>
      </c>
      <c r="L70" s="12" t="s">
        <v>152</v>
      </c>
      <c r="N70" s="354"/>
      <c r="O70" s="17">
        <v>3</v>
      </c>
      <c r="P70" s="22" t="s">
        <v>48</v>
      </c>
    </row>
    <row r="71" spans="2:16" ht="15" customHeight="1" x14ac:dyDescent="0.25">
      <c r="B71" s="353"/>
      <c r="C71" s="17">
        <v>5</v>
      </c>
      <c r="D71" s="21" t="s">
        <v>53</v>
      </c>
      <c r="F71" s="351"/>
      <c r="G71" s="20">
        <v>7</v>
      </c>
      <c r="H71" s="12" t="s">
        <v>47</v>
      </c>
      <c r="N71" s="354"/>
      <c r="O71" s="17">
        <v>4</v>
      </c>
      <c r="P71" s="22" t="s">
        <v>56</v>
      </c>
    </row>
    <row r="72" spans="2:16" ht="15" customHeight="1" x14ac:dyDescent="0.25">
      <c r="B72" s="353"/>
      <c r="C72" s="19">
        <v>6</v>
      </c>
      <c r="D72" s="21" t="s">
        <v>55</v>
      </c>
      <c r="F72" s="351"/>
      <c r="G72" s="20">
        <v>8</v>
      </c>
      <c r="H72" s="12" t="s">
        <v>106</v>
      </c>
      <c r="J72" s="355" t="s">
        <v>186</v>
      </c>
      <c r="K72" s="17">
        <v>1</v>
      </c>
      <c r="L72" s="21" t="s">
        <v>107</v>
      </c>
      <c r="N72" s="354"/>
      <c r="O72" s="20">
        <v>5</v>
      </c>
      <c r="P72" s="12" t="s">
        <v>89</v>
      </c>
    </row>
    <row r="73" spans="2:16" ht="15" customHeight="1" x14ac:dyDescent="0.25">
      <c r="B73" s="353"/>
      <c r="C73" s="20">
        <v>7</v>
      </c>
      <c r="D73" s="12" t="s">
        <v>67</v>
      </c>
      <c r="F73" s="351"/>
      <c r="G73" s="20">
        <v>9</v>
      </c>
      <c r="H73" s="12" t="s">
        <v>162</v>
      </c>
      <c r="J73" s="355"/>
      <c r="K73" s="17">
        <v>2</v>
      </c>
      <c r="L73" s="21" t="s">
        <v>112</v>
      </c>
    </row>
    <row r="74" spans="2:16" ht="15" customHeight="1" x14ac:dyDescent="0.25">
      <c r="B74" s="353"/>
      <c r="C74" s="20">
        <v>8</v>
      </c>
      <c r="D74" s="12" t="s">
        <v>64</v>
      </c>
      <c r="J74" s="355"/>
      <c r="K74" s="20">
        <v>3</v>
      </c>
      <c r="L74" s="12" t="s">
        <v>102</v>
      </c>
      <c r="N74" s="356" t="s">
        <v>187</v>
      </c>
      <c r="O74" s="23">
        <v>1</v>
      </c>
      <c r="P74" s="24" t="s">
        <v>62</v>
      </c>
    </row>
    <row r="75" spans="2:16" ht="15" customHeight="1" x14ac:dyDescent="0.25">
      <c r="B75" s="353"/>
      <c r="C75" s="20">
        <v>9</v>
      </c>
      <c r="D75" s="12" t="s">
        <v>88</v>
      </c>
      <c r="F75" s="354" t="s">
        <v>188</v>
      </c>
      <c r="G75" s="17">
        <v>1</v>
      </c>
      <c r="H75" s="21" t="s">
        <v>75</v>
      </c>
      <c r="J75" s="355"/>
      <c r="K75" s="20">
        <v>4</v>
      </c>
      <c r="L75" s="12" t="s">
        <v>103</v>
      </c>
      <c r="N75" s="356"/>
      <c r="O75" s="23">
        <v>2</v>
      </c>
      <c r="P75" s="24" t="s">
        <v>168</v>
      </c>
    </row>
    <row r="76" spans="2:16" ht="15" customHeight="1" x14ac:dyDescent="0.25">
      <c r="B76" s="353"/>
      <c r="C76" s="20">
        <v>10</v>
      </c>
      <c r="D76" s="12" t="s">
        <v>68</v>
      </c>
      <c r="F76" s="354"/>
      <c r="G76" s="19">
        <v>2</v>
      </c>
      <c r="H76" s="11" t="s">
        <v>84</v>
      </c>
      <c r="J76" s="355"/>
      <c r="K76" s="20">
        <v>5</v>
      </c>
      <c r="L76" s="12" t="s">
        <v>104</v>
      </c>
      <c r="N76" s="356"/>
      <c r="O76" s="23">
        <v>3</v>
      </c>
      <c r="P76" s="24" t="s">
        <v>163</v>
      </c>
    </row>
    <row r="77" spans="2:16" ht="15" customHeight="1" x14ac:dyDescent="0.25">
      <c r="B77" s="353"/>
      <c r="C77" s="20">
        <v>11</v>
      </c>
      <c r="D77" s="12" t="s">
        <v>69</v>
      </c>
      <c r="F77" s="354"/>
      <c r="G77" s="20">
        <v>3</v>
      </c>
      <c r="H77" s="12" t="s">
        <v>95</v>
      </c>
      <c r="J77" s="355"/>
      <c r="K77" s="20">
        <v>6</v>
      </c>
      <c r="L77" s="12" t="s">
        <v>157</v>
      </c>
      <c r="N77" s="356"/>
      <c r="O77" s="23">
        <v>4</v>
      </c>
      <c r="P77" s="24" t="s">
        <v>66</v>
      </c>
    </row>
    <row r="78" spans="2:16" ht="15" customHeight="1" x14ac:dyDescent="0.25">
      <c r="B78" s="353"/>
      <c r="C78" s="20">
        <v>12</v>
      </c>
      <c r="D78" s="12" t="s">
        <v>54</v>
      </c>
      <c r="F78" s="354"/>
      <c r="G78" s="20">
        <v>4</v>
      </c>
      <c r="H78" s="12" t="s">
        <v>146</v>
      </c>
      <c r="J78" s="355"/>
      <c r="K78" s="20">
        <v>7</v>
      </c>
      <c r="L78" s="12" t="s">
        <v>161</v>
      </c>
    </row>
    <row r="79" spans="2:16" ht="15" customHeight="1" x14ac:dyDescent="0.25">
      <c r="B79" s="353"/>
      <c r="C79" s="20">
        <v>13</v>
      </c>
      <c r="D79" s="12" t="s">
        <v>70</v>
      </c>
      <c r="F79" s="354"/>
      <c r="G79" s="20">
        <v>5</v>
      </c>
      <c r="H79" s="12" t="s">
        <v>143</v>
      </c>
      <c r="J79" s="355"/>
      <c r="K79" s="20">
        <v>8</v>
      </c>
      <c r="L79" s="12" t="s">
        <v>158</v>
      </c>
    </row>
    <row r="80" spans="2:16" ht="15" customHeight="1" x14ac:dyDescent="0.25">
      <c r="F80" s="354"/>
      <c r="G80" s="20">
        <v>6</v>
      </c>
      <c r="H80" s="12" t="s">
        <v>144</v>
      </c>
      <c r="J80" s="355"/>
      <c r="K80" s="20">
        <v>9</v>
      </c>
      <c r="L80" s="12" t="s">
        <v>159</v>
      </c>
    </row>
    <row r="81" spans="4:12" ht="15" customHeight="1" x14ac:dyDescent="0.25">
      <c r="F81" s="354"/>
      <c r="G81" s="20">
        <v>7</v>
      </c>
      <c r="H81" s="12" t="s">
        <v>145</v>
      </c>
      <c r="J81" s="355"/>
      <c r="K81" s="20">
        <v>10</v>
      </c>
      <c r="L81" s="12" t="s">
        <v>160</v>
      </c>
    </row>
    <row r="82" spans="4:12" ht="15" customHeight="1" x14ac:dyDescent="0.25">
      <c r="D82" s="125"/>
    </row>
    <row r="83" spans="4:12" ht="15" customHeight="1" x14ac:dyDescent="0.25">
      <c r="D83" s="126"/>
    </row>
    <row r="84" spans="4:12" ht="15" customHeight="1" x14ac:dyDescent="0.25"/>
    <row r="85" spans="4:12" ht="15" customHeight="1" x14ac:dyDescent="0.25"/>
    <row r="86" spans="4:12" ht="15" customHeight="1" x14ac:dyDescent="0.25"/>
    <row r="87" spans="4:12" ht="15" customHeight="1" x14ac:dyDescent="0.25"/>
    <row r="88" spans="4:12" ht="15" customHeight="1" x14ac:dyDescent="0.25"/>
    <row r="89" spans="4:12" ht="15" customHeight="1" x14ac:dyDescent="0.25"/>
    <row r="90" spans="4:12" ht="15" customHeight="1" x14ac:dyDescent="0.25"/>
    <row r="91" spans="4:12" ht="15" customHeight="1" x14ac:dyDescent="0.25"/>
    <row r="92" spans="4:12" ht="15" customHeight="1" x14ac:dyDescent="0.25"/>
    <row r="93" spans="4:12" ht="15" customHeight="1" x14ac:dyDescent="0.25"/>
    <row r="94" spans="4:12" ht="15" customHeight="1" x14ac:dyDescent="0.25"/>
    <row r="95" spans="4:12" ht="15" customHeight="1" x14ac:dyDescent="0.25"/>
    <row r="96" spans="4:12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</sheetData>
  <sheetProtection sheet="1" objects="1" scenarios="1"/>
  <mergeCells count="17">
    <mergeCell ref="F44:L44"/>
    <mergeCell ref="B46:B65"/>
    <mergeCell ref="F46:F63"/>
    <mergeCell ref="J46:J70"/>
    <mergeCell ref="N46:N66"/>
    <mergeCell ref="F65:F73"/>
    <mergeCell ref="B67:B79"/>
    <mergeCell ref="N68:N72"/>
    <mergeCell ref="J72:J81"/>
    <mergeCell ref="N74:N77"/>
    <mergeCell ref="F75:F81"/>
    <mergeCell ref="F2:L2"/>
    <mergeCell ref="B4:B41"/>
    <mergeCell ref="F4:F17"/>
    <mergeCell ref="J4:J41"/>
    <mergeCell ref="N4:N41"/>
    <mergeCell ref="F38:F41"/>
  </mergeCells>
  <pageMargins left="0" right="0" top="0.19685039370078741" bottom="0.19685039370078741" header="0.11811023622047245" footer="0.11811023622047245"/>
  <pageSetup paperSize="9" scale="90" orientation="landscape" r:id="rId1"/>
  <headerFooter>
    <oddFooter>&amp;L&amp;8GESLO: GOL-NAZ-01&amp;R&amp;7GOL-ŠPORT d.o.o.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B1:I67"/>
  <sheetViews>
    <sheetView view="pageLayout" zoomScaleNormal="100" zoomScaleSheetLayoutView="100" workbookViewId="0">
      <selection activeCell="E1" sqref="E1"/>
    </sheetView>
  </sheetViews>
  <sheetFormatPr defaultRowHeight="15" x14ac:dyDescent="0.2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 x14ac:dyDescent="0.25"/>
    <row r="2" spans="2:8" ht="24.95" customHeight="1" x14ac:dyDescent="0.25">
      <c r="B2" s="303">
        <f>'OSNOVNI PODATKI'!D4</f>
        <v>0</v>
      </c>
      <c r="C2" s="303"/>
      <c r="D2" s="303"/>
      <c r="E2" s="114"/>
      <c r="G2" s="77" t="s">
        <v>18</v>
      </c>
    </row>
    <row r="3" spans="2:8" ht="15" customHeight="1" x14ac:dyDescent="0.25">
      <c r="B3" s="70"/>
      <c r="C3" s="70"/>
      <c r="D3" s="70"/>
      <c r="E3" s="256" t="s">
        <v>348</v>
      </c>
      <c r="F3" s="256"/>
      <c r="G3" s="257">
        <f>+'OSNOVNI PODATKI'!G37</f>
        <v>0</v>
      </c>
      <c r="H3" s="258"/>
    </row>
    <row r="4" spans="2:8" ht="24.95" customHeight="1" x14ac:dyDescent="0.25">
      <c r="B4" s="304" t="s">
        <v>262</v>
      </c>
      <c r="C4" s="304"/>
      <c r="D4" s="304"/>
      <c r="E4" s="304"/>
      <c r="F4" s="304"/>
      <c r="G4" s="304"/>
    </row>
    <row r="5" spans="2:8" ht="15" customHeight="1" x14ac:dyDescent="0.25"/>
    <row r="6" spans="2:8" ht="24.95" customHeight="1" x14ac:dyDescent="0.25">
      <c r="B6" s="305" t="s">
        <v>208</v>
      </c>
      <c r="C6" s="306"/>
      <c r="D6" s="307"/>
      <c r="E6" s="308"/>
      <c r="F6" s="169" t="s">
        <v>222</v>
      </c>
      <c r="G6" s="86"/>
    </row>
    <row r="7" spans="2:8" ht="9.9499999999999993" customHeight="1" x14ac:dyDescent="0.25"/>
    <row r="8" spans="2:8" ht="62.25" customHeight="1" x14ac:dyDescent="0.25">
      <c r="B8" s="309" t="s">
        <v>223</v>
      </c>
      <c r="C8" s="309"/>
      <c r="D8" s="208" t="s">
        <v>362</v>
      </c>
      <c r="E8" s="170" t="s">
        <v>306</v>
      </c>
      <c r="F8" s="170" t="s">
        <v>307</v>
      </c>
      <c r="G8" s="170" t="s">
        <v>308</v>
      </c>
    </row>
    <row r="9" spans="2:8" ht="21.95" customHeight="1" x14ac:dyDescent="0.25">
      <c r="B9" s="175" t="s">
        <v>23</v>
      </c>
      <c r="C9" s="301"/>
      <c r="D9" s="302"/>
      <c r="E9" s="87"/>
      <c r="F9" s="87"/>
      <c r="G9" s="87"/>
    </row>
    <row r="10" spans="2:8" ht="21.95" customHeight="1" x14ac:dyDescent="0.25">
      <c r="B10" s="175" t="s">
        <v>23</v>
      </c>
      <c r="C10" s="301"/>
      <c r="D10" s="302"/>
      <c r="E10" s="87"/>
      <c r="F10" s="87"/>
      <c r="G10" s="87"/>
    </row>
    <row r="11" spans="2:8" ht="21.95" customHeight="1" x14ac:dyDescent="0.25">
      <c r="B11" s="175" t="s">
        <v>23</v>
      </c>
      <c r="C11" s="301"/>
      <c r="D11" s="302"/>
      <c r="E11" s="87"/>
      <c r="F11" s="87"/>
      <c r="G11" s="87"/>
    </row>
    <row r="12" spans="2:8" ht="21.75" customHeight="1" x14ac:dyDescent="0.25">
      <c r="B12" s="175" t="s">
        <v>23</v>
      </c>
      <c r="C12" s="301"/>
      <c r="D12" s="302"/>
      <c r="E12" s="87"/>
      <c r="F12" s="87"/>
      <c r="G12" s="87"/>
    </row>
    <row r="13" spans="2:8" ht="3.75" customHeight="1" x14ac:dyDescent="0.25"/>
    <row r="14" spans="2:8" ht="24.95" customHeight="1" x14ac:dyDescent="0.25">
      <c r="B14" s="309" t="s">
        <v>224</v>
      </c>
      <c r="C14" s="309"/>
      <c r="D14" s="290" t="s">
        <v>209</v>
      </c>
      <c r="E14" s="290"/>
      <c r="F14" s="290" t="s">
        <v>210</v>
      </c>
      <c r="G14" s="290"/>
    </row>
    <row r="15" spans="2:8" ht="21.95" customHeight="1" x14ac:dyDescent="0.25">
      <c r="B15" s="175" t="s">
        <v>225</v>
      </c>
      <c r="C15" s="312"/>
      <c r="D15" s="312"/>
      <c r="E15" s="312"/>
      <c r="F15" s="222"/>
      <c r="G15" s="222"/>
    </row>
    <row r="16" spans="2:8" ht="21.95" customHeight="1" x14ac:dyDescent="0.25">
      <c r="B16" s="175" t="s">
        <v>225</v>
      </c>
      <c r="C16" s="312"/>
      <c r="D16" s="312"/>
      <c r="E16" s="312"/>
      <c r="F16" s="222"/>
      <c r="G16" s="222"/>
    </row>
    <row r="17" spans="2:7" ht="9.9499999999999993" customHeight="1" x14ac:dyDescent="0.25"/>
    <row r="18" spans="2:7" ht="24.95" customHeight="1" x14ac:dyDescent="0.25">
      <c r="B18" s="310" t="s">
        <v>226</v>
      </c>
      <c r="C18" s="310"/>
      <c r="D18" s="295" t="s">
        <v>227</v>
      </c>
      <c r="E18" s="311"/>
      <c r="F18" s="311"/>
      <c r="G18" s="296"/>
    </row>
    <row r="19" spans="2:7" ht="21.95" customHeight="1" x14ac:dyDescent="0.25">
      <c r="B19" s="313"/>
      <c r="C19" s="313"/>
      <c r="D19" s="313"/>
      <c r="E19" s="313"/>
      <c r="F19" s="313"/>
      <c r="G19" s="313"/>
    </row>
    <row r="20" spans="2:7" ht="9.9499999999999993" customHeight="1" x14ac:dyDescent="0.25"/>
    <row r="21" spans="2:7" ht="24.95" customHeight="1" x14ac:dyDescent="0.25">
      <c r="B21" s="309" t="s">
        <v>19</v>
      </c>
      <c r="C21" s="309"/>
      <c r="G21" s="137"/>
    </row>
    <row r="22" spans="2:7" ht="21.95" customHeight="1" x14ac:dyDescent="0.25">
      <c r="B22" s="314" t="s">
        <v>341</v>
      </c>
      <c r="C22" s="315"/>
      <c r="D22" s="316"/>
      <c r="E22" s="316"/>
      <c r="F22" s="174" t="s">
        <v>22</v>
      </c>
      <c r="G22" s="174" t="s">
        <v>21</v>
      </c>
    </row>
    <row r="23" spans="2:7" ht="21.95" customHeight="1" x14ac:dyDescent="0.25">
      <c r="B23" s="317"/>
      <c r="C23" s="318"/>
      <c r="D23" s="312"/>
      <c r="E23" s="312"/>
      <c r="F23" s="85"/>
      <c r="G23" s="85"/>
    </row>
    <row r="24" spans="2:7" ht="21.95" customHeight="1" x14ac:dyDescent="0.25">
      <c r="B24" s="317"/>
      <c r="C24" s="318"/>
      <c r="D24" s="312"/>
      <c r="E24" s="312"/>
      <c r="F24" s="85"/>
      <c r="G24" s="85"/>
    </row>
    <row r="25" spans="2:7" ht="21.95" customHeight="1" x14ac:dyDescent="0.25">
      <c r="B25" s="317"/>
      <c r="C25" s="318"/>
      <c r="D25" s="312"/>
      <c r="E25" s="312"/>
      <c r="F25" s="85"/>
      <c r="G25" s="85"/>
    </row>
    <row r="26" spans="2:7" ht="21.95" customHeight="1" x14ac:dyDescent="0.25">
      <c r="B26" s="317"/>
      <c r="C26" s="318"/>
      <c r="D26" s="312"/>
      <c r="E26" s="312"/>
      <c r="F26" s="85"/>
      <c r="G26" s="85"/>
    </row>
    <row r="27" spans="2:7" ht="21.95" customHeight="1" x14ac:dyDescent="0.25">
      <c r="B27" s="317"/>
      <c r="C27" s="318"/>
      <c r="D27" s="312"/>
      <c r="E27" s="312"/>
      <c r="F27" s="85"/>
      <c r="G27" s="85"/>
    </row>
    <row r="28" spans="2:7" ht="21.95" customHeight="1" x14ac:dyDescent="0.25">
      <c r="B28" s="317"/>
      <c r="C28" s="318"/>
      <c r="D28" s="312"/>
      <c r="E28" s="312"/>
      <c r="F28" s="85"/>
      <c r="G28" s="85"/>
    </row>
    <row r="29" spans="2:7" ht="21.95" customHeight="1" x14ac:dyDescent="0.25">
      <c r="B29" s="317"/>
      <c r="C29" s="318"/>
      <c r="D29" s="312"/>
      <c r="E29" s="312"/>
      <c r="F29" s="85"/>
      <c r="G29" s="85"/>
    </row>
    <row r="30" spans="2:7" ht="21.95" customHeight="1" x14ac:dyDescent="0.25">
      <c r="B30" s="317"/>
      <c r="C30" s="318"/>
      <c r="D30" s="312"/>
      <c r="E30" s="312"/>
      <c r="F30" s="85"/>
      <c r="G30" s="85"/>
    </row>
    <row r="31" spans="2:7" ht="21.95" customHeight="1" x14ac:dyDescent="0.25">
      <c r="B31" s="317"/>
      <c r="C31" s="318"/>
      <c r="D31" s="312"/>
      <c r="E31" s="312"/>
      <c r="F31" s="85"/>
      <c r="G31" s="85"/>
    </row>
    <row r="32" spans="2:7" ht="21.95" customHeight="1" x14ac:dyDescent="0.25">
      <c r="B32" s="317"/>
      <c r="C32" s="318"/>
      <c r="D32" s="312"/>
      <c r="E32" s="312"/>
      <c r="F32" s="85"/>
      <c r="G32" s="85"/>
    </row>
    <row r="33" spans="2:9" ht="21.95" customHeight="1" x14ac:dyDescent="0.25">
      <c r="B33" s="317"/>
      <c r="C33" s="318"/>
      <c r="D33" s="312"/>
      <c r="E33" s="312"/>
      <c r="F33" s="85"/>
      <c r="G33" s="85"/>
    </row>
    <row r="34" spans="2:9" ht="21.95" customHeight="1" x14ac:dyDescent="0.25">
      <c r="B34" s="317"/>
      <c r="C34" s="318"/>
      <c r="D34" s="312"/>
      <c r="E34" s="312"/>
      <c r="F34" s="85"/>
      <c r="G34" s="85"/>
    </row>
    <row r="35" spans="2:9" ht="21.95" customHeight="1" x14ac:dyDescent="0.25">
      <c r="B35" s="317"/>
      <c r="C35" s="318"/>
      <c r="D35" s="312"/>
      <c r="E35" s="312"/>
      <c r="F35" s="85"/>
      <c r="G35" s="85"/>
    </row>
    <row r="36" spans="2:9" ht="21.95" customHeight="1" x14ac:dyDescent="0.25">
      <c r="B36" s="317"/>
      <c r="C36" s="318"/>
      <c r="D36" s="312"/>
      <c r="E36" s="312"/>
      <c r="F36" s="85"/>
      <c r="G36" s="85"/>
    </row>
    <row r="37" spans="2:9" ht="21.95" customHeight="1" x14ac:dyDescent="0.25">
      <c r="B37" s="317"/>
      <c r="C37" s="318"/>
      <c r="D37" s="312"/>
      <c r="E37" s="312"/>
      <c r="F37" s="85"/>
      <c r="G37" s="85"/>
    </row>
    <row r="38" spans="2:9" ht="21.95" customHeight="1" x14ac:dyDescent="0.25">
      <c r="B38" s="317"/>
      <c r="C38" s="318"/>
      <c r="D38" s="312"/>
      <c r="E38" s="312"/>
      <c r="F38" s="85"/>
      <c r="G38" s="85"/>
    </row>
    <row r="39" spans="2:9" x14ac:dyDescent="0.25">
      <c r="B39" s="64"/>
      <c r="C39" s="64"/>
      <c r="D39" s="64"/>
      <c r="E39" s="64"/>
      <c r="F39" s="64"/>
      <c r="G39" s="64"/>
    </row>
    <row r="40" spans="2:9" x14ac:dyDescent="0.25">
      <c r="B40" s="64"/>
      <c r="C40" s="64"/>
      <c r="D40" s="64"/>
      <c r="E40" s="64"/>
      <c r="F40" s="64"/>
      <c r="G40" s="64"/>
    </row>
    <row r="41" spans="2:9" x14ac:dyDescent="0.25">
      <c r="B41" s="64"/>
      <c r="C41" s="64"/>
      <c r="D41" s="64"/>
      <c r="E41" s="64"/>
      <c r="F41" s="64"/>
      <c r="G41" s="64"/>
    </row>
    <row r="42" spans="2:9" ht="15.75" customHeight="1" x14ac:dyDescent="0.25">
      <c r="B42" s="253" t="s">
        <v>309</v>
      </c>
      <c r="C42" s="253"/>
      <c r="D42" s="253"/>
      <c r="E42" s="253"/>
      <c r="F42" s="253"/>
      <c r="G42" s="253"/>
      <c r="H42" s="160"/>
      <c r="I42" s="160"/>
    </row>
    <row r="43" spans="2:9" x14ac:dyDescent="0.25">
      <c r="B43" s="254" t="s">
        <v>237</v>
      </c>
      <c r="C43" s="254"/>
      <c r="D43" s="254"/>
      <c r="E43" s="254"/>
      <c r="F43" s="254"/>
      <c r="G43" s="254"/>
      <c r="H43" s="113"/>
      <c r="I43" s="113"/>
    </row>
    <row r="44" spans="2:9" ht="9.9499999999999993" customHeight="1" x14ac:dyDescent="0.25">
      <c r="B44" s="192"/>
      <c r="C44" s="192"/>
      <c r="D44" s="192"/>
      <c r="E44" s="158"/>
      <c r="F44" s="158"/>
      <c r="G44" s="158"/>
      <c r="H44" s="159"/>
      <c r="I44" s="159"/>
    </row>
    <row r="45" spans="2:9" x14ac:dyDescent="0.25">
      <c r="B45" s="319" t="s">
        <v>290</v>
      </c>
      <c r="C45" s="319"/>
      <c r="D45" s="64"/>
      <c r="E45" s="64"/>
      <c r="F45" s="64"/>
      <c r="G45" s="64"/>
    </row>
    <row r="46" spans="2:9" ht="15.75" customHeight="1" x14ac:dyDescent="0.25">
      <c r="B46" s="320" t="s">
        <v>264</v>
      </c>
      <c r="C46" s="320"/>
      <c r="D46" s="320"/>
      <c r="E46" s="320"/>
      <c r="F46" s="320"/>
      <c r="G46" s="320"/>
    </row>
    <row r="47" spans="2:9" ht="15" customHeight="1" x14ac:dyDescent="0.25">
      <c r="B47" s="321" t="s">
        <v>310</v>
      </c>
      <c r="C47" s="322"/>
      <c r="D47" s="322"/>
      <c r="E47" s="322"/>
      <c r="F47" s="322"/>
      <c r="G47" s="323"/>
    </row>
    <row r="48" spans="2:9" x14ac:dyDescent="0.25">
      <c r="B48" s="324"/>
      <c r="C48" s="325"/>
      <c r="D48" s="325"/>
      <c r="E48" s="325"/>
      <c r="F48" s="325"/>
      <c r="G48" s="326"/>
    </row>
    <row r="49" spans="2:7" x14ac:dyDescent="0.25">
      <c r="B49" s="327"/>
      <c r="C49" s="328"/>
      <c r="D49" s="328"/>
      <c r="E49" s="328"/>
      <c r="F49" s="328"/>
      <c r="G49" s="329"/>
    </row>
    <row r="50" spans="2:7" ht="5.0999999999999996" customHeight="1" x14ac:dyDescent="0.25">
      <c r="B50" s="64"/>
      <c r="C50" s="64"/>
      <c r="D50" s="64"/>
      <c r="E50" s="64"/>
      <c r="F50" s="64"/>
      <c r="G50" s="64"/>
    </row>
    <row r="51" spans="2:7" x14ac:dyDescent="0.25">
      <c r="B51" s="319" t="s">
        <v>311</v>
      </c>
      <c r="C51" s="319"/>
    </row>
    <row r="52" spans="2:7" ht="15" customHeight="1" x14ac:dyDescent="0.25">
      <c r="B52" s="325" t="s">
        <v>350</v>
      </c>
      <c r="C52" s="325"/>
      <c r="D52" s="325"/>
      <c r="E52" s="325"/>
      <c r="F52" s="325"/>
      <c r="G52" s="325"/>
    </row>
    <row r="53" spans="2:7" x14ac:dyDescent="0.25">
      <c r="B53" s="325"/>
      <c r="C53" s="325"/>
      <c r="D53" s="325"/>
      <c r="E53" s="325"/>
      <c r="F53" s="325"/>
      <c r="G53" s="325"/>
    </row>
    <row r="54" spans="2:7" ht="5.0999999999999996" customHeight="1" x14ac:dyDescent="0.25"/>
    <row r="55" spans="2:7" x14ac:dyDescent="0.25">
      <c r="B55" s="319" t="s">
        <v>312</v>
      </c>
      <c r="C55" s="319"/>
    </row>
    <row r="56" spans="2:7" ht="15" customHeight="1" x14ac:dyDescent="0.25">
      <c r="B56" s="325" t="s">
        <v>360</v>
      </c>
      <c r="C56" s="325"/>
      <c r="D56" s="325"/>
      <c r="E56" s="325"/>
      <c r="F56" s="325"/>
      <c r="G56" s="325"/>
    </row>
    <row r="57" spans="2:7" x14ac:dyDescent="0.25">
      <c r="B57" s="325"/>
      <c r="C57" s="325"/>
      <c r="D57" s="325"/>
      <c r="E57" s="325"/>
      <c r="F57" s="325"/>
      <c r="G57" s="325"/>
    </row>
    <row r="58" spans="2:7" ht="5.0999999999999996" customHeight="1" x14ac:dyDescent="0.25"/>
    <row r="59" spans="2:7" x14ac:dyDescent="0.25">
      <c r="B59" s="319" t="s">
        <v>313</v>
      </c>
      <c r="C59" s="319"/>
    </row>
    <row r="60" spans="2:7" ht="15" customHeight="1" x14ac:dyDescent="0.25">
      <c r="B60" s="325" t="s">
        <v>314</v>
      </c>
      <c r="C60" s="325"/>
      <c r="D60" s="325"/>
      <c r="E60" s="325"/>
      <c r="F60" s="325"/>
      <c r="G60" s="325"/>
    </row>
    <row r="61" spans="2:7" ht="5.0999999999999996" customHeight="1" x14ac:dyDescent="0.25"/>
    <row r="62" spans="2:7" x14ac:dyDescent="0.25">
      <c r="B62" s="319" t="s">
        <v>315</v>
      </c>
      <c r="C62" s="319"/>
    </row>
    <row r="63" spans="2:7" ht="15" customHeight="1" x14ac:dyDescent="0.25">
      <c r="B63" s="251" t="s">
        <v>361</v>
      </c>
      <c r="C63" s="251"/>
      <c r="D63" s="251"/>
      <c r="E63" s="251"/>
      <c r="F63" s="251"/>
      <c r="G63" s="251"/>
    </row>
    <row r="64" spans="2:7" x14ac:dyDescent="0.25">
      <c r="B64" s="251"/>
      <c r="C64" s="251"/>
      <c r="D64" s="251"/>
      <c r="E64" s="251"/>
      <c r="F64" s="251"/>
      <c r="G64" s="251"/>
    </row>
    <row r="65" spans="2:7" ht="5.0999999999999996" customHeight="1" x14ac:dyDescent="0.25"/>
    <row r="66" spans="2:7" x14ac:dyDescent="0.25">
      <c r="B66" s="319" t="s">
        <v>316</v>
      </c>
      <c r="C66" s="319"/>
    </row>
    <row r="67" spans="2:7" s="183" customFormat="1" ht="27.75" customHeight="1" x14ac:dyDescent="0.25">
      <c r="B67" s="330" t="s">
        <v>342</v>
      </c>
      <c r="C67" s="330"/>
      <c r="D67" s="330"/>
      <c r="E67" s="330"/>
      <c r="F67" s="330"/>
      <c r="G67" s="330"/>
    </row>
  </sheetData>
  <mergeCells count="71">
    <mergeCell ref="B63:G64"/>
    <mergeCell ref="B66:C66"/>
    <mergeCell ref="B67:G67"/>
    <mergeCell ref="B52:G53"/>
    <mergeCell ref="B55:C55"/>
    <mergeCell ref="B56:G57"/>
    <mergeCell ref="B59:C59"/>
    <mergeCell ref="B60:G60"/>
    <mergeCell ref="B62:C62"/>
    <mergeCell ref="B51:C51"/>
    <mergeCell ref="B36:C36"/>
    <mergeCell ref="D36:E36"/>
    <mergeCell ref="B37:C37"/>
    <mergeCell ref="D37:E37"/>
    <mergeCell ref="B38:C38"/>
    <mergeCell ref="D38:E38"/>
    <mergeCell ref="B42:G42"/>
    <mergeCell ref="B43:G43"/>
    <mergeCell ref="B45:C45"/>
    <mergeCell ref="B46:G46"/>
    <mergeCell ref="B47:G49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19:G19"/>
    <mergeCell ref="B21:C21"/>
    <mergeCell ref="B22:C22"/>
    <mergeCell ref="D22:E22"/>
    <mergeCell ref="B23:C23"/>
    <mergeCell ref="D23:E23"/>
    <mergeCell ref="B18:C18"/>
    <mergeCell ref="D18:G18"/>
    <mergeCell ref="C10:D10"/>
    <mergeCell ref="C11:D11"/>
    <mergeCell ref="C12:D12"/>
    <mergeCell ref="B14:C14"/>
    <mergeCell ref="D14:E14"/>
    <mergeCell ref="F14:G14"/>
    <mergeCell ref="C15:E15"/>
    <mergeCell ref="F15:G15"/>
    <mergeCell ref="C16:E16"/>
    <mergeCell ref="F16:G16"/>
    <mergeCell ref="C9:D9"/>
    <mergeCell ref="B2:D2"/>
    <mergeCell ref="B4:G4"/>
    <mergeCell ref="B6:C6"/>
    <mergeCell ref="D6:E6"/>
    <mergeCell ref="B8:C8"/>
    <mergeCell ref="E3:F3"/>
    <mergeCell ref="G3:H3"/>
  </mergeCells>
  <pageMargins left="0" right="0" top="0.19685039370078741" bottom="0.19685039370078741" header="0.11811023622047245" footer="0.11811023622047245"/>
  <pageSetup paperSize="9" orientation="portrait" r:id="rId1"/>
  <headerFooter>
    <oddHeader xml:space="preserve">&amp;L&amp;"-,Krepko"&amp;8Občina Rogatec, Pot k ribniku 4, 3252 Rogatec&amp;R&amp;"-,Krepko"&amp;8RAZPISNI OBRAZCI JR ŠPORT 2022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B1:I67"/>
  <sheetViews>
    <sheetView view="pageLayout" zoomScaleNormal="100" zoomScaleSheetLayoutView="100" workbookViewId="0">
      <selection activeCell="A13" sqref="A13:XFD13"/>
    </sheetView>
  </sheetViews>
  <sheetFormatPr defaultRowHeight="15" x14ac:dyDescent="0.25"/>
  <cols>
    <col min="1" max="1" width="1.7109375" style="29" customWidth="1"/>
    <col min="2" max="2" width="15.7109375" style="29" customWidth="1"/>
    <col min="3" max="3" width="18.42578125" style="29" customWidth="1"/>
    <col min="4" max="4" width="18.28515625" style="29" customWidth="1"/>
    <col min="5" max="7" width="15.7109375" style="29" customWidth="1"/>
    <col min="8" max="11" width="0.85546875" style="29" customWidth="1"/>
    <col min="12" max="12" width="2.7109375" style="29" customWidth="1"/>
    <col min="13" max="16384" width="9.140625" style="29"/>
  </cols>
  <sheetData>
    <row r="1" spans="2:8" ht="15" customHeight="1" x14ac:dyDescent="0.25"/>
    <row r="2" spans="2:8" ht="24.95" customHeight="1" x14ac:dyDescent="0.25">
      <c r="B2" s="303">
        <f>'OSNOVNI PODATKI'!D4</f>
        <v>0</v>
      </c>
      <c r="C2" s="303"/>
      <c r="D2" s="303"/>
      <c r="E2" s="114"/>
      <c r="G2" s="77" t="s">
        <v>18</v>
      </c>
    </row>
    <row r="3" spans="2:8" ht="15" customHeight="1" x14ac:dyDescent="0.25">
      <c r="B3" s="70"/>
      <c r="C3" s="70"/>
      <c r="D3" s="70"/>
      <c r="E3" s="256" t="s">
        <v>348</v>
      </c>
      <c r="F3" s="256"/>
      <c r="G3" s="257">
        <f>'OSNOVNI PODATKI'!G37</f>
        <v>0</v>
      </c>
      <c r="H3" s="258"/>
    </row>
    <row r="4" spans="2:8" ht="24.95" customHeight="1" x14ac:dyDescent="0.25">
      <c r="B4" s="304" t="s">
        <v>262</v>
      </c>
      <c r="C4" s="304"/>
      <c r="D4" s="304"/>
      <c r="E4" s="304"/>
      <c r="F4" s="304"/>
      <c r="G4" s="304"/>
    </row>
    <row r="5" spans="2:8" ht="15" customHeight="1" x14ac:dyDescent="0.25"/>
    <row r="6" spans="2:8" ht="24.95" customHeight="1" x14ac:dyDescent="0.25">
      <c r="B6" s="305" t="s">
        <v>208</v>
      </c>
      <c r="C6" s="306"/>
      <c r="D6" s="307"/>
      <c r="E6" s="308"/>
      <c r="F6" s="169" t="s">
        <v>222</v>
      </c>
      <c r="G6" s="86"/>
    </row>
    <row r="7" spans="2:8" ht="9.9499999999999993" customHeight="1" x14ac:dyDescent="0.25"/>
    <row r="8" spans="2:8" ht="57" customHeight="1" x14ac:dyDescent="0.25">
      <c r="B8" s="309" t="s">
        <v>223</v>
      </c>
      <c r="C8" s="309"/>
      <c r="D8" s="208" t="s">
        <v>362</v>
      </c>
      <c r="E8" s="170" t="s">
        <v>306</v>
      </c>
      <c r="F8" s="170" t="s">
        <v>307</v>
      </c>
      <c r="G8" s="170" t="s">
        <v>308</v>
      </c>
    </row>
    <row r="9" spans="2:8" ht="21.95" customHeight="1" x14ac:dyDescent="0.25">
      <c r="B9" s="175" t="s">
        <v>23</v>
      </c>
      <c r="C9" s="301"/>
      <c r="D9" s="302"/>
      <c r="E9" s="87"/>
      <c r="F9" s="87"/>
      <c r="G9" s="87"/>
    </row>
    <row r="10" spans="2:8" ht="21.95" customHeight="1" x14ac:dyDescent="0.25">
      <c r="B10" s="175" t="s">
        <v>23</v>
      </c>
      <c r="C10" s="301"/>
      <c r="D10" s="302"/>
      <c r="E10" s="87"/>
      <c r="F10" s="87"/>
      <c r="G10" s="87"/>
    </row>
    <row r="11" spans="2:8" ht="21.95" customHeight="1" x14ac:dyDescent="0.25">
      <c r="B11" s="175" t="s">
        <v>23</v>
      </c>
      <c r="C11" s="301"/>
      <c r="D11" s="302"/>
      <c r="E11" s="87"/>
      <c r="F11" s="87"/>
      <c r="G11" s="87"/>
    </row>
    <row r="12" spans="2:8" ht="21.95" customHeight="1" x14ac:dyDescent="0.25">
      <c r="B12" s="175" t="s">
        <v>23</v>
      </c>
      <c r="C12" s="301"/>
      <c r="D12" s="302"/>
      <c r="E12" s="87"/>
      <c r="F12" s="87"/>
      <c r="G12" s="87"/>
    </row>
    <row r="13" spans="2:8" ht="4.5" customHeight="1" x14ac:dyDescent="0.25"/>
    <row r="14" spans="2:8" ht="24.95" customHeight="1" x14ac:dyDescent="0.25">
      <c r="B14" s="309" t="s">
        <v>224</v>
      </c>
      <c r="C14" s="309"/>
      <c r="D14" s="290" t="s">
        <v>209</v>
      </c>
      <c r="E14" s="290"/>
      <c r="F14" s="290" t="s">
        <v>210</v>
      </c>
      <c r="G14" s="290"/>
    </row>
    <row r="15" spans="2:8" ht="21.95" customHeight="1" x14ac:dyDescent="0.25">
      <c r="B15" s="175" t="s">
        <v>225</v>
      </c>
      <c r="C15" s="312"/>
      <c r="D15" s="312"/>
      <c r="E15" s="312"/>
      <c r="F15" s="222"/>
      <c r="G15" s="222"/>
    </row>
    <row r="16" spans="2:8" ht="21.95" customHeight="1" x14ac:dyDescent="0.25">
      <c r="B16" s="175" t="s">
        <v>225</v>
      </c>
      <c r="C16" s="312"/>
      <c r="D16" s="312"/>
      <c r="E16" s="312"/>
      <c r="F16" s="222"/>
      <c r="G16" s="222"/>
    </row>
    <row r="17" spans="2:7" ht="9.9499999999999993" customHeight="1" x14ac:dyDescent="0.25"/>
    <row r="18" spans="2:7" ht="24.95" customHeight="1" x14ac:dyDescent="0.25">
      <c r="B18" s="310" t="s">
        <v>226</v>
      </c>
      <c r="C18" s="310"/>
      <c r="D18" s="295" t="s">
        <v>227</v>
      </c>
      <c r="E18" s="311"/>
      <c r="F18" s="311"/>
      <c r="G18" s="296"/>
    </row>
    <row r="19" spans="2:7" ht="21.95" customHeight="1" x14ac:dyDescent="0.25">
      <c r="B19" s="313"/>
      <c r="C19" s="313"/>
      <c r="D19" s="313"/>
      <c r="E19" s="313"/>
      <c r="F19" s="313"/>
      <c r="G19" s="313"/>
    </row>
    <row r="20" spans="2:7" ht="9.9499999999999993" customHeight="1" x14ac:dyDescent="0.25"/>
    <row r="21" spans="2:7" ht="24.95" customHeight="1" x14ac:dyDescent="0.25">
      <c r="B21" s="309" t="s">
        <v>19</v>
      </c>
      <c r="C21" s="309"/>
      <c r="G21" s="137"/>
    </row>
    <row r="22" spans="2:7" ht="21.95" customHeight="1" x14ac:dyDescent="0.25">
      <c r="B22" s="314" t="s">
        <v>341</v>
      </c>
      <c r="C22" s="315"/>
      <c r="D22" s="316"/>
      <c r="E22" s="316"/>
      <c r="F22" s="174" t="s">
        <v>22</v>
      </c>
      <c r="G22" s="174" t="s">
        <v>21</v>
      </c>
    </row>
    <row r="23" spans="2:7" ht="21.95" customHeight="1" x14ac:dyDescent="0.25">
      <c r="B23" s="317"/>
      <c r="C23" s="318"/>
      <c r="D23" s="312"/>
      <c r="E23" s="312"/>
      <c r="F23" s="85"/>
      <c r="G23" s="85"/>
    </row>
    <row r="24" spans="2:7" ht="21.95" customHeight="1" x14ac:dyDescent="0.25">
      <c r="B24" s="317"/>
      <c r="C24" s="318"/>
      <c r="D24" s="312"/>
      <c r="E24" s="312"/>
      <c r="F24" s="85"/>
      <c r="G24" s="85"/>
    </row>
    <row r="25" spans="2:7" ht="21.95" customHeight="1" x14ac:dyDescent="0.25">
      <c r="B25" s="317"/>
      <c r="C25" s="318"/>
      <c r="D25" s="312"/>
      <c r="E25" s="312"/>
      <c r="F25" s="85"/>
      <c r="G25" s="85"/>
    </row>
    <row r="26" spans="2:7" ht="21.95" customHeight="1" x14ac:dyDescent="0.25">
      <c r="B26" s="317"/>
      <c r="C26" s="318"/>
      <c r="D26" s="312"/>
      <c r="E26" s="312"/>
      <c r="F26" s="85"/>
      <c r="G26" s="85"/>
    </row>
    <row r="27" spans="2:7" ht="21.95" customHeight="1" x14ac:dyDescent="0.25">
      <c r="B27" s="317"/>
      <c r="C27" s="318"/>
      <c r="D27" s="312"/>
      <c r="E27" s="312"/>
      <c r="F27" s="85"/>
      <c r="G27" s="85"/>
    </row>
    <row r="28" spans="2:7" ht="21.95" customHeight="1" x14ac:dyDescent="0.25">
      <c r="B28" s="317"/>
      <c r="C28" s="318"/>
      <c r="D28" s="312"/>
      <c r="E28" s="312"/>
      <c r="F28" s="85"/>
      <c r="G28" s="85"/>
    </row>
    <row r="29" spans="2:7" ht="21.95" customHeight="1" x14ac:dyDescent="0.25">
      <c r="B29" s="317"/>
      <c r="C29" s="318"/>
      <c r="D29" s="312"/>
      <c r="E29" s="312"/>
      <c r="F29" s="85"/>
      <c r="G29" s="85"/>
    </row>
    <row r="30" spans="2:7" ht="21.95" customHeight="1" x14ac:dyDescent="0.25">
      <c r="B30" s="317"/>
      <c r="C30" s="318"/>
      <c r="D30" s="312"/>
      <c r="E30" s="312"/>
      <c r="F30" s="85"/>
      <c r="G30" s="85"/>
    </row>
    <row r="31" spans="2:7" ht="21.95" customHeight="1" x14ac:dyDescent="0.25">
      <c r="B31" s="317"/>
      <c r="C31" s="318"/>
      <c r="D31" s="312"/>
      <c r="E31" s="312"/>
      <c r="F31" s="85"/>
      <c r="G31" s="85"/>
    </row>
    <row r="32" spans="2:7" ht="21.95" customHeight="1" x14ac:dyDescent="0.25">
      <c r="B32" s="317"/>
      <c r="C32" s="318"/>
      <c r="D32" s="312"/>
      <c r="E32" s="312"/>
      <c r="F32" s="85"/>
      <c r="G32" s="85"/>
    </row>
    <row r="33" spans="2:9" ht="21.95" customHeight="1" x14ac:dyDescent="0.25">
      <c r="B33" s="317"/>
      <c r="C33" s="318"/>
      <c r="D33" s="312"/>
      <c r="E33" s="312"/>
      <c r="F33" s="85"/>
      <c r="G33" s="85"/>
    </row>
    <row r="34" spans="2:9" ht="21.95" customHeight="1" x14ac:dyDescent="0.25">
      <c r="B34" s="317"/>
      <c r="C34" s="318"/>
      <c r="D34" s="312"/>
      <c r="E34" s="312"/>
      <c r="F34" s="85"/>
      <c r="G34" s="85"/>
    </row>
    <row r="35" spans="2:9" ht="21.95" customHeight="1" x14ac:dyDescent="0.25">
      <c r="B35" s="317"/>
      <c r="C35" s="318"/>
      <c r="D35" s="312"/>
      <c r="E35" s="312"/>
      <c r="F35" s="85"/>
      <c r="G35" s="85"/>
    </row>
    <row r="36" spans="2:9" ht="21.95" customHeight="1" x14ac:dyDescent="0.25">
      <c r="B36" s="317"/>
      <c r="C36" s="318"/>
      <c r="D36" s="312"/>
      <c r="E36" s="312"/>
      <c r="F36" s="85"/>
      <c r="G36" s="85"/>
    </row>
    <row r="37" spans="2:9" ht="21.95" customHeight="1" x14ac:dyDescent="0.25">
      <c r="B37" s="317"/>
      <c r="C37" s="318"/>
      <c r="D37" s="312"/>
      <c r="E37" s="312"/>
      <c r="F37" s="85"/>
      <c r="G37" s="85"/>
    </row>
    <row r="38" spans="2:9" ht="21.95" customHeight="1" x14ac:dyDescent="0.25">
      <c r="B38" s="317"/>
      <c r="C38" s="318"/>
      <c r="D38" s="312"/>
      <c r="E38" s="312"/>
      <c r="F38" s="85"/>
      <c r="G38" s="85"/>
    </row>
    <row r="39" spans="2:9" x14ac:dyDescent="0.25">
      <c r="B39" s="64"/>
      <c r="C39" s="64"/>
      <c r="D39" s="64"/>
      <c r="E39" s="64"/>
      <c r="F39" s="64"/>
      <c r="G39" s="64"/>
    </row>
    <row r="40" spans="2:9" x14ac:dyDescent="0.25">
      <c r="B40" s="64"/>
      <c r="C40" s="64"/>
      <c r="D40" s="64"/>
      <c r="E40" s="64"/>
      <c r="F40" s="64"/>
      <c r="G40" s="64"/>
    </row>
    <row r="41" spans="2:9" x14ac:dyDescent="0.25">
      <c r="B41" s="64"/>
      <c r="C41" s="64"/>
      <c r="D41" s="64"/>
      <c r="E41" s="64"/>
      <c r="F41" s="64"/>
      <c r="G41" s="64"/>
    </row>
    <row r="42" spans="2:9" ht="15.75" customHeight="1" x14ac:dyDescent="0.25">
      <c r="B42" s="253" t="s">
        <v>309</v>
      </c>
      <c r="C42" s="253"/>
      <c r="D42" s="253"/>
      <c r="E42" s="253"/>
      <c r="F42" s="253"/>
      <c r="G42" s="253"/>
      <c r="H42" s="160"/>
      <c r="I42" s="160"/>
    </row>
    <row r="43" spans="2:9" x14ac:dyDescent="0.25">
      <c r="B43" s="254" t="s">
        <v>237</v>
      </c>
      <c r="C43" s="254"/>
      <c r="D43" s="254"/>
      <c r="E43" s="254"/>
      <c r="F43" s="254"/>
      <c r="G43" s="254"/>
      <c r="H43" s="113"/>
      <c r="I43" s="113"/>
    </row>
    <row r="44" spans="2:9" ht="9.9499999999999993" customHeight="1" x14ac:dyDescent="0.25">
      <c r="B44" s="192"/>
      <c r="C44" s="192"/>
      <c r="D44" s="192"/>
      <c r="E44" s="158"/>
      <c r="F44" s="158"/>
      <c r="G44" s="158"/>
      <c r="H44" s="159"/>
      <c r="I44" s="159"/>
    </row>
    <row r="45" spans="2:9" x14ac:dyDescent="0.25">
      <c r="B45" s="319" t="s">
        <v>290</v>
      </c>
      <c r="C45" s="319"/>
      <c r="D45" s="64"/>
      <c r="E45" s="64"/>
      <c r="F45" s="64"/>
      <c r="G45" s="64"/>
    </row>
    <row r="46" spans="2:9" ht="15.75" customHeight="1" x14ac:dyDescent="0.25">
      <c r="B46" s="320" t="s">
        <v>264</v>
      </c>
      <c r="C46" s="320"/>
      <c r="D46" s="320"/>
      <c r="E46" s="320"/>
      <c r="F46" s="320"/>
      <c r="G46" s="320"/>
    </row>
    <row r="47" spans="2:9" ht="15" customHeight="1" x14ac:dyDescent="0.25">
      <c r="B47" s="321" t="s">
        <v>310</v>
      </c>
      <c r="C47" s="322"/>
      <c r="D47" s="322"/>
      <c r="E47" s="322"/>
      <c r="F47" s="322"/>
      <c r="G47" s="323"/>
    </row>
    <row r="48" spans="2:9" x14ac:dyDescent="0.25">
      <c r="B48" s="324"/>
      <c r="C48" s="325"/>
      <c r="D48" s="325"/>
      <c r="E48" s="325"/>
      <c r="F48" s="325"/>
      <c r="G48" s="326"/>
    </row>
    <row r="49" spans="2:7" x14ac:dyDescent="0.25">
      <c r="B49" s="327"/>
      <c r="C49" s="328"/>
      <c r="D49" s="328"/>
      <c r="E49" s="328"/>
      <c r="F49" s="328"/>
      <c r="G49" s="329"/>
    </row>
    <row r="50" spans="2:7" ht="5.0999999999999996" customHeight="1" x14ac:dyDescent="0.25">
      <c r="B50" s="64"/>
      <c r="C50" s="64"/>
      <c r="D50" s="64"/>
      <c r="E50" s="64"/>
      <c r="F50" s="64"/>
      <c r="G50" s="64"/>
    </row>
    <row r="51" spans="2:7" x14ac:dyDescent="0.25">
      <c r="B51" s="319" t="s">
        <v>311</v>
      </c>
      <c r="C51" s="319"/>
    </row>
    <row r="52" spans="2:7" ht="15" customHeight="1" x14ac:dyDescent="0.25">
      <c r="B52" s="325" t="s">
        <v>350</v>
      </c>
      <c r="C52" s="325"/>
      <c r="D52" s="325"/>
      <c r="E52" s="325"/>
      <c r="F52" s="325"/>
      <c r="G52" s="325"/>
    </row>
    <row r="53" spans="2:7" x14ac:dyDescent="0.25">
      <c r="B53" s="325"/>
      <c r="C53" s="325"/>
      <c r="D53" s="325"/>
      <c r="E53" s="325"/>
      <c r="F53" s="325"/>
      <c r="G53" s="325"/>
    </row>
    <row r="54" spans="2:7" ht="5.0999999999999996" customHeight="1" x14ac:dyDescent="0.25"/>
    <row r="55" spans="2:7" x14ac:dyDescent="0.25">
      <c r="B55" s="319" t="s">
        <v>312</v>
      </c>
      <c r="C55" s="319"/>
    </row>
    <row r="56" spans="2:7" ht="15" customHeight="1" x14ac:dyDescent="0.25">
      <c r="B56" s="325" t="s">
        <v>360</v>
      </c>
      <c r="C56" s="325"/>
      <c r="D56" s="325"/>
      <c r="E56" s="325"/>
      <c r="F56" s="325"/>
      <c r="G56" s="325"/>
    </row>
    <row r="57" spans="2:7" x14ac:dyDescent="0.25">
      <c r="B57" s="325"/>
      <c r="C57" s="325"/>
      <c r="D57" s="325"/>
      <c r="E57" s="325"/>
      <c r="F57" s="325"/>
      <c r="G57" s="325"/>
    </row>
    <row r="58" spans="2:7" ht="5.0999999999999996" customHeight="1" x14ac:dyDescent="0.25"/>
    <row r="59" spans="2:7" x14ac:dyDescent="0.25">
      <c r="B59" s="319" t="s">
        <v>313</v>
      </c>
      <c r="C59" s="319"/>
    </row>
    <row r="60" spans="2:7" ht="15" customHeight="1" x14ac:dyDescent="0.25">
      <c r="B60" s="325" t="s">
        <v>314</v>
      </c>
      <c r="C60" s="325"/>
      <c r="D60" s="325"/>
      <c r="E60" s="325"/>
      <c r="F60" s="325"/>
      <c r="G60" s="325"/>
    </row>
    <row r="61" spans="2:7" ht="5.0999999999999996" customHeight="1" x14ac:dyDescent="0.25"/>
    <row r="62" spans="2:7" x14ac:dyDescent="0.25">
      <c r="B62" s="319" t="s">
        <v>315</v>
      </c>
      <c r="C62" s="319"/>
    </row>
    <row r="63" spans="2:7" ht="15" customHeight="1" x14ac:dyDescent="0.25">
      <c r="B63" s="251" t="s">
        <v>361</v>
      </c>
      <c r="C63" s="251"/>
      <c r="D63" s="251"/>
      <c r="E63" s="251"/>
      <c r="F63" s="251"/>
      <c r="G63" s="251"/>
    </row>
    <row r="64" spans="2:7" x14ac:dyDescent="0.25">
      <c r="B64" s="251"/>
      <c r="C64" s="251"/>
      <c r="D64" s="251"/>
      <c r="E64" s="251"/>
      <c r="F64" s="251"/>
      <c r="G64" s="251"/>
    </row>
    <row r="65" spans="2:7" ht="5.0999999999999996" customHeight="1" x14ac:dyDescent="0.25"/>
    <row r="66" spans="2:7" x14ac:dyDescent="0.25">
      <c r="B66" s="319" t="s">
        <v>316</v>
      </c>
      <c r="C66" s="319"/>
    </row>
    <row r="67" spans="2:7" s="183" customFormat="1" ht="27.75" customHeight="1" x14ac:dyDescent="0.25">
      <c r="B67" s="330" t="s">
        <v>342</v>
      </c>
      <c r="C67" s="330"/>
      <c r="D67" s="330"/>
      <c r="E67" s="330"/>
      <c r="F67" s="330"/>
      <c r="G67" s="330"/>
    </row>
  </sheetData>
  <mergeCells count="71">
    <mergeCell ref="B63:G64"/>
    <mergeCell ref="B66:C66"/>
    <mergeCell ref="B67:G67"/>
    <mergeCell ref="B52:G53"/>
    <mergeCell ref="B55:C55"/>
    <mergeCell ref="B56:G57"/>
    <mergeCell ref="B59:C59"/>
    <mergeCell ref="B60:G60"/>
    <mergeCell ref="B62:C62"/>
    <mergeCell ref="B51:C51"/>
    <mergeCell ref="B36:C36"/>
    <mergeCell ref="D36:E36"/>
    <mergeCell ref="B37:C37"/>
    <mergeCell ref="D37:E37"/>
    <mergeCell ref="B38:C38"/>
    <mergeCell ref="D38:E38"/>
    <mergeCell ref="B42:G42"/>
    <mergeCell ref="B43:G43"/>
    <mergeCell ref="B45:C45"/>
    <mergeCell ref="B46:G46"/>
    <mergeCell ref="B47:G49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19:G19"/>
    <mergeCell ref="B21:C21"/>
    <mergeCell ref="B22:C22"/>
    <mergeCell ref="D22:E22"/>
    <mergeCell ref="B23:C23"/>
    <mergeCell ref="D23:E23"/>
    <mergeCell ref="B18:C18"/>
    <mergeCell ref="D18:G18"/>
    <mergeCell ref="C10:D10"/>
    <mergeCell ref="C11:D11"/>
    <mergeCell ref="C12:D12"/>
    <mergeCell ref="B14:C14"/>
    <mergeCell ref="D14:E14"/>
    <mergeCell ref="F14:G14"/>
    <mergeCell ref="C15:E15"/>
    <mergeCell ref="F15:G15"/>
    <mergeCell ref="C16:E16"/>
    <mergeCell ref="F16:G16"/>
    <mergeCell ref="C9:D9"/>
    <mergeCell ref="B2:D2"/>
    <mergeCell ref="B4:G4"/>
    <mergeCell ref="B6:C6"/>
    <mergeCell ref="D6:E6"/>
    <mergeCell ref="B8:C8"/>
    <mergeCell ref="E3:F3"/>
    <mergeCell ref="G3:H3"/>
  </mergeCells>
  <pageMargins left="0" right="0" top="0.19685039370078741" bottom="0.19685039370078741" header="0.11811023622047245" footer="0.11811023622047245"/>
  <pageSetup paperSize="9" orientation="portrait" r:id="rId1"/>
  <headerFooter>
    <oddHeader>&amp;L&amp;"-,Krepko"&amp;8Občina Rogatec, Pot k ribniku 4, 3252 Rogatec&amp;R&amp;"-,Krepko"&amp;8RAZPISNI OBRAZCI JR ŠPORT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10</vt:i4>
      </vt:variant>
    </vt:vector>
  </HeadingPairs>
  <TitlesOfParts>
    <vt:vector size="20" baseType="lpstr">
      <vt:lpstr>OSNOVNI PODATKI</vt:lpstr>
      <vt:lpstr>izjava</vt:lpstr>
      <vt:lpstr>OBR-1B</vt:lpstr>
      <vt:lpstr>OBR-2</vt:lpstr>
      <vt:lpstr>PRI-1</vt:lpstr>
      <vt:lpstr>NAVODILA</vt:lpstr>
      <vt:lpstr>ZP-panoge</vt:lpstr>
      <vt:lpstr>PRI-1 (2)</vt:lpstr>
      <vt:lpstr>PRI-1 (3)</vt:lpstr>
      <vt:lpstr>PRI-1 (4)</vt:lpstr>
      <vt:lpstr>izjava!Področje_tiskanja</vt:lpstr>
      <vt:lpstr>NAVODILA!Področje_tiskanja</vt:lpstr>
      <vt:lpstr>'OBR-1B'!Področje_tiskanja</vt:lpstr>
      <vt:lpstr>'OBR-2'!Področje_tiskanja</vt:lpstr>
      <vt:lpstr>'OSNOVNI PODATKI'!Področje_tiskanja</vt:lpstr>
      <vt:lpstr>'PRI-1'!Področje_tiskanja</vt:lpstr>
      <vt:lpstr>'PRI-1 (2)'!Področje_tiskanja</vt:lpstr>
      <vt:lpstr>'PRI-1 (3)'!Področje_tiskanja</vt:lpstr>
      <vt:lpstr>'PRI-1 (4)'!Področje_tiskanja</vt:lpstr>
      <vt:lpstr>'ZP-panoge'!Področje_tiskanja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Agata Tepeš</cp:lastModifiedBy>
  <cp:lastPrinted>2021-02-26T20:17:59Z</cp:lastPrinted>
  <dcterms:created xsi:type="dcterms:W3CDTF">2014-06-07T18:52:22Z</dcterms:created>
  <dcterms:modified xsi:type="dcterms:W3CDTF">2022-02-25T09:54:05Z</dcterms:modified>
</cp:coreProperties>
</file>