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115-15_vrtec rogatec\02_PZI\10_gradivo za razpis\2021 02 - razpis 3_dop vodovod\Popisi vrtec\00 - popis GOI del\"/>
    </mc:Choice>
  </mc:AlternateContent>
  <xr:revisionPtr revIDLastSave="0" documentId="13_ncr:1_{82DFDDA8-EFDF-4D53-B77A-AD99C3752C59}" xr6:coauthVersionLast="46" xr6:coauthVersionMax="46" xr10:uidLastSave="{00000000-0000-0000-0000-000000000000}"/>
  <bookViews>
    <workbookView xWindow="-120" yWindow="-120" windowWidth="29040" windowHeight="15840" xr2:uid="{00000000-000D-0000-FFFF-FFFF00000000}"/>
  </bookViews>
  <sheets>
    <sheet name="REKAPITULACIJA" sheetId="29" r:id="rId1"/>
    <sheet name="PREZRAČEVANJE" sheetId="26" r:id="rId2"/>
    <sheet name="STROJNICA OGREVANJE IN HLAJENJE" sheetId="24" r:id="rId3"/>
    <sheet name="TALNO OGREVANJE IN HLAJENJE" sheetId="22" r:id="rId4"/>
    <sheet name="PLIN" sheetId="23" r:id="rId5"/>
    <sheet name="PLINSKI PRIKLJUČEK" sheetId="27" r:id="rId6"/>
    <sheet name="VODOVODNA INSTALACIJA" sheetId="25" r:id="rId7"/>
  </sheets>
  <definedNames>
    <definedName name="aaaaa" localSheetId="1">#N/A</definedName>
    <definedName name="bbb" localSheetId="1">#N/A</definedName>
    <definedName name="področje" localSheetId="1">PREZRAČEVANJE!$A$1:$F$310</definedName>
    <definedName name="Potrditev1" localSheetId="5">'PLINSKI PRIKLJUČEK'!$B$107</definedName>
    <definedName name="Potrditev1" localSheetId="1">PREZRAČEVANJE!#REF!</definedName>
    <definedName name="Potrditev1" localSheetId="0">REKAPITULACIJA!#REF!</definedName>
    <definedName name="Potrditev1" localSheetId="2">'STROJNICA OGREVANJE IN HLAJENJE'!#REF!</definedName>
    <definedName name="Potrditev1" localSheetId="3">'TALNO OGREVANJE IN HLAJENJE'!#REF!</definedName>
    <definedName name="Potrditev1" localSheetId="6">'VODOVODNA INSTALACIJA'!#REF!</definedName>
    <definedName name="Potrditev2" localSheetId="5">'PLINSKI PRIKLJUČEK'!$C$107</definedName>
    <definedName name="Potrditev2" localSheetId="1">PREZRAČEVANJE!#REF!</definedName>
    <definedName name="Potrditev2" localSheetId="0">REKAPITULACIJA!#REF!</definedName>
    <definedName name="Potrditev2" localSheetId="2">'STROJNICA OGREVANJE IN HLAJENJE'!#REF!</definedName>
    <definedName name="Potrditev2" localSheetId="3">'TALNO OGREVANJE IN HLAJENJE'!#REF!</definedName>
    <definedName name="Potrditev2" localSheetId="6">'VODOVODNA INSTALACIJA'!#REF!</definedName>
    <definedName name="Potrditev3" localSheetId="5">'PLINSKI PRIKLJUČEK'!#REF!</definedName>
    <definedName name="Potrditev3" localSheetId="1">PREZRAČEVANJE!#REF!</definedName>
    <definedName name="Potrditev3" localSheetId="0">REKAPITULACIJA!#REF!</definedName>
    <definedName name="Potrditev3" localSheetId="2">'STROJNICA OGREVANJE IN HLAJENJE'!#REF!</definedName>
    <definedName name="Potrditev3" localSheetId="3">'TALNO OGREVANJE IN HLAJENJE'!#REF!</definedName>
    <definedName name="Potrditev3" localSheetId="6">'VODOVODNA INSTALACIJA'!#REF!</definedName>
    <definedName name="Potrditev4" localSheetId="5">'PLINSKI PRIKLJUČEK'!$B$117</definedName>
    <definedName name="Potrditev4" localSheetId="1">PREZRAČEVANJE!#REF!</definedName>
    <definedName name="Potrditev4" localSheetId="0">REKAPITULACIJA!#REF!</definedName>
    <definedName name="Potrditev4" localSheetId="2">'STROJNICA OGREVANJE IN HLAJENJE'!#REF!</definedName>
    <definedName name="Potrditev4" localSheetId="3">'TALNO OGREVANJE IN HLAJENJE'!#REF!</definedName>
    <definedName name="Potrditev4" localSheetId="6">'VODOVODNA INSTALACIJA'!#REF!</definedName>
    <definedName name="_xlnm.Print_Area" localSheetId="4">PLIN!$A$1:$F$76</definedName>
    <definedName name="_xlnm.Print_Area" localSheetId="5">'PLINSKI PRIKLJUČEK'!$A$1:$F$89</definedName>
    <definedName name="_xlnm.Print_Area" localSheetId="1">PREZRAČEVANJE!$A$1:$F$318</definedName>
    <definedName name="_xlnm.Print_Area" localSheetId="0">REKAPITULACIJA!$A$1:$F$12</definedName>
    <definedName name="_xlnm.Print_Area" localSheetId="2">'STROJNICA OGREVANJE IN HLAJENJE'!$A$1:$F$317</definedName>
    <definedName name="_xlnm.Print_Area" localSheetId="3">'TALNO OGREVANJE IN HLAJENJE'!$A$1:$F$90</definedName>
    <definedName name="_xlnm.Print_Area" localSheetId="6">'VODOVODNA INSTALACIJA'!$A$1:$F$464</definedName>
    <definedName name="_xlnm.Print_Titles" localSheetId="5">'PLINSKI PRIKLJUČEK'!$A:$A,'PLINSKI PRIKLJUČEK'!$1:$1</definedName>
    <definedName name="_xlnm.Print_Titles" localSheetId="1">PREZRAČEVANJE!$1:$1</definedName>
    <definedName name="_xlnm.Print_Titles" localSheetId="0">REKAPITULACIJA!$1:$1</definedName>
    <definedName name="_xlnm.Print_Titles" localSheetId="2">'STROJNICA OGREVANJE IN HLAJENJE'!$1:$1</definedName>
    <definedName name="_xlnm.Print_Titles" localSheetId="3">'TALNO OGREVANJE IN HLAJENJE'!$1:$1</definedName>
    <definedName name="_xlnm.Print_Titles" localSheetId="6">'VODOVODNA INSTALACIJA'!$1:$1</definedName>
    <definedName name="tiskanje" localSheetId="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29" l="1"/>
  <c r="F307" i="26"/>
  <c r="A4" i="27"/>
  <c r="A6" i="27" s="1"/>
  <c r="F4" i="27"/>
  <c r="F5" i="27"/>
  <c r="F6" i="27"/>
  <c r="F7" i="27"/>
  <c r="F8" i="27"/>
  <c r="F9" i="27"/>
  <c r="F10" i="27"/>
  <c r="F11" i="27"/>
  <c r="F12" i="27"/>
  <c r="F13" i="27"/>
  <c r="F14" i="27"/>
  <c r="F15" i="27"/>
  <c r="F16" i="27"/>
  <c r="F17" i="27"/>
  <c r="F18" i="27"/>
  <c r="F19" i="27"/>
  <c r="F20" i="27"/>
  <c r="F21" i="27"/>
  <c r="F22" i="27"/>
  <c r="F23" i="27"/>
  <c r="F24" i="27"/>
  <c r="F25" i="27"/>
  <c r="F26" i="27"/>
  <c r="F27" i="27"/>
  <c r="F28" i="27"/>
  <c r="F29" i="27"/>
  <c r="F30" i="27"/>
  <c r="F31" i="27"/>
  <c r="A37" i="27"/>
  <c r="A47" i="27" s="1"/>
  <c r="F38" i="27"/>
  <c r="F39" i="27"/>
  <c r="F40" i="27"/>
  <c r="F41" i="27"/>
  <c r="F42" i="27"/>
  <c r="F43" i="27"/>
  <c r="F44" i="27"/>
  <c r="F45" i="27"/>
  <c r="F46" i="27"/>
  <c r="F47" i="27"/>
  <c r="F48" i="27"/>
  <c r="F49" i="27"/>
  <c r="F50" i="27"/>
  <c r="F51" i="27"/>
  <c r="F52" i="27"/>
  <c r="F53" i="27"/>
  <c r="F54" i="27"/>
  <c r="F55" i="27"/>
  <c r="F56" i="27"/>
  <c r="F57" i="27"/>
  <c r="F58" i="27"/>
  <c r="F59" i="27"/>
  <c r="F60" i="27"/>
  <c r="F61" i="27"/>
  <c r="F62" i="27"/>
  <c r="F63" i="27"/>
  <c r="F64" i="27"/>
  <c r="F65" i="27"/>
  <c r="F66" i="27"/>
  <c r="F67" i="27"/>
  <c r="F68" i="27"/>
  <c r="F69" i="27"/>
  <c r="F70" i="27"/>
  <c r="F71" i="27"/>
  <c r="F72" i="27"/>
  <c r="F73" i="27"/>
  <c r="F74" i="27"/>
  <c r="F75" i="27"/>
  <c r="F76" i="27"/>
  <c r="F77" i="27"/>
  <c r="F78" i="27"/>
  <c r="F79" i="27"/>
  <c r="A7" i="26"/>
  <c r="F133" i="26"/>
  <c r="F262" i="26"/>
  <c r="F282" i="26"/>
  <c r="F303" i="26"/>
  <c r="F305" i="26"/>
  <c r="F312" i="26" l="1"/>
  <c r="F81" i="27"/>
  <c r="F8" i="29" s="1"/>
  <c r="A126" i="26"/>
  <c r="A129" i="26" s="1"/>
  <c r="A132" i="26" s="1"/>
  <c r="A9" i="27"/>
  <c r="A12" i="27" s="1"/>
  <c r="A50" i="27"/>
  <c r="A9" i="25"/>
  <c r="F15" i="25"/>
  <c r="F16" i="25"/>
  <c r="F17" i="25"/>
  <c r="F18" i="25"/>
  <c r="F19" i="25"/>
  <c r="F2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A62" i="25"/>
  <c r="F62" i="25"/>
  <c r="F63" i="25"/>
  <c r="F64" i="25"/>
  <c r="F65" i="25"/>
  <c r="F66" i="25"/>
  <c r="F67" i="25"/>
  <c r="F68"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101" i="25"/>
  <c r="F102" i="25"/>
  <c r="F103" i="25"/>
  <c r="F104" i="25"/>
  <c r="F105" i="25"/>
  <c r="F106" i="25"/>
  <c r="F107" i="25"/>
  <c r="F108" i="25"/>
  <c r="F109" i="25"/>
  <c r="F110" i="25"/>
  <c r="F111" i="25"/>
  <c r="F112"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F215" i="25"/>
  <c r="F216" i="25"/>
  <c r="F217" i="25"/>
  <c r="F218" i="25"/>
  <c r="F219" i="25"/>
  <c r="F220" i="25"/>
  <c r="F221" i="25"/>
  <c r="F222" i="25"/>
  <c r="F223" i="25"/>
  <c r="F224" i="25"/>
  <c r="F225" i="25"/>
  <c r="F226" i="25"/>
  <c r="F227" i="25"/>
  <c r="F228" i="25"/>
  <c r="F229" i="25"/>
  <c r="F230" i="25"/>
  <c r="F231" i="25"/>
  <c r="F232" i="25"/>
  <c r="F233" i="25"/>
  <c r="F234" i="25"/>
  <c r="F235" i="25"/>
  <c r="F236" i="25"/>
  <c r="F237" i="25"/>
  <c r="F238" i="25"/>
  <c r="F239" i="25"/>
  <c r="F240" i="25"/>
  <c r="F241" i="25"/>
  <c r="F242" i="25"/>
  <c r="F243" i="25"/>
  <c r="F244" i="25"/>
  <c r="F245" i="25"/>
  <c r="F246" i="25"/>
  <c r="F247" i="25"/>
  <c r="F248" i="25"/>
  <c r="F249" i="25"/>
  <c r="F250" i="25"/>
  <c r="F251" i="25"/>
  <c r="F252" i="25"/>
  <c r="F253" i="25"/>
  <c r="F254" i="25"/>
  <c r="F255" i="25"/>
  <c r="F256" i="25"/>
  <c r="F257" i="25"/>
  <c r="F258" i="25"/>
  <c r="F259" i="25"/>
  <c r="F260" i="25"/>
  <c r="F261" i="25"/>
  <c r="F262" i="25"/>
  <c r="F263" i="25"/>
  <c r="F264" i="25"/>
  <c r="F265" i="25"/>
  <c r="F266" i="25"/>
  <c r="F267" i="25"/>
  <c r="F268" i="25"/>
  <c r="F269" i="25"/>
  <c r="F270" i="25"/>
  <c r="F271" i="25"/>
  <c r="F272" i="25"/>
  <c r="F273" i="25"/>
  <c r="F274" i="25"/>
  <c r="F275" i="25"/>
  <c r="F276" i="25"/>
  <c r="F277" i="25"/>
  <c r="F278" i="25"/>
  <c r="F279" i="25"/>
  <c r="F280" i="25"/>
  <c r="F281" i="25"/>
  <c r="F282" i="25"/>
  <c r="F283" i="25"/>
  <c r="F284" i="25"/>
  <c r="F285" i="25"/>
  <c r="F286" i="25"/>
  <c r="F287" i="25"/>
  <c r="F288" i="25"/>
  <c r="F289" i="25"/>
  <c r="F290" i="25"/>
  <c r="F291" i="25"/>
  <c r="F292" i="25"/>
  <c r="F293" i="25"/>
  <c r="F294" i="25"/>
  <c r="F295" i="25"/>
  <c r="F296" i="25"/>
  <c r="F297" i="25"/>
  <c r="F298" i="25"/>
  <c r="F299" i="25"/>
  <c r="F300" i="25"/>
  <c r="F301" i="25"/>
  <c r="F302" i="25"/>
  <c r="F303" i="25"/>
  <c r="F304" i="25"/>
  <c r="F305" i="25"/>
  <c r="F306" i="25"/>
  <c r="F307" i="25"/>
  <c r="F308" i="25"/>
  <c r="F309" i="25"/>
  <c r="F310" i="25"/>
  <c r="F311" i="25"/>
  <c r="F312" i="25"/>
  <c r="F313" i="25"/>
  <c r="F314" i="25"/>
  <c r="F315" i="25"/>
  <c r="F316" i="25"/>
  <c r="F317" i="25"/>
  <c r="F318" i="25"/>
  <c r="F319" i="25"/>
  <c r="F320" i="25"/>
  <c r="F321" i="25"/>
  <c r="F322" i="25"/>
  <c r="F323" i="25"/>
  <c r="F324" i="25"/>
  <c r="F325" i="25"/>
  <c r="F326" i="25"/>
  <c r="F327" i="25"/>
  <c r="F328" i="25"/>
  <c r="F329" i="25"/>
  <c r="F330" i="25"/>
  <c r="F331" i="25"/>
  <c r="F332" i="25"/>
  <c r="F333" i="25"/>
  <c r="F334" i="25"/>
  <c r="F335" i="25"/>
  <c r="F336" i="25"/>
  <c r="F337" i="25"/>
  <c r="F338" i="25"/>
  <c r="F339" i="25"/>
  <c r="F340" i="25"/>
  <c r="F341" i="25"/>
  <c r="F342" i="25"/>
  <c r="F343" i="25"/>
  <c r="F344" i="25"/>
  <c r="F345" i="25"/>
  <c r="F346" i="25"/>
  <c r="F347" i="25"/>
  <c r="F348" i="25"/>
  <c r="F349" i="25"/>
  <c r="F350" i="25"/>
  <c r="F351" i="25"/>
  <c r="F352" i="25"/>
  <c r="F353" i="25"/>
  <c r="F354" i="25"/>
  <c r="F355" i="25"/>
  <c r="F356" i="25"/>
  <c r="F357" i="25"/>
  <c r="F358" i="25"/>
  <c r="F359" i="25"/>
  <c r="F360" i="25"/>
  <c r="F361" i="25"/>
  <c r="F362" i="25"/>
  <c r="F363" i="25"/>
  <c r="F364" i="25"/>
  <c r="F365" i="25"/>
  <c r="F366" i="25"/>
  <c r="F367" i="25"/>
  <c r="F368" i="25"/>
  <c r="F369" i="25"/>
  <c r="F370" i="25"/>
  <c r="F371" i="25"/>
  <c r="F372" i="25"/>
  <c r="F373" i="25"/>
  <c r="F374" i="25"/>
  <c r="F375" i="25"/>
  <c r="F376" i="25"/>
  <c r="F377" i="25"/>
  <c r="F378" i="25"/>
  <c r="F379" i="25"/>
  <c r="F380" i="25"/>
  <c r="F381" i="25"/>
  <c r="F382" i="25"/>
  <c r="F383" i="25"/>
  <c r="F384" i="25"/>
  <c r="F385" i="25"/>
  <c r="F386" i="25"/>
  <c r="F387" i="25"/>
  <c r="F388" i="25"/>
  <c r="F389" i="25"/>
  <c r="F390" i="25"/>
  <c r="F391" i="25"/>
  <c r="F392" i="25"/>
  <c r="F393" i="25"/>
  <c r="F394" i="25"/>
  <c r="F395" i="25"/>
  <c r="F396" i="25"/>
  <c r="F397" i="25"/>
  <c r="F398" i="25"/>
  <c r="F399" i="25"/>
  <c r="F400" i="25"/>
  <c r="F401" i="25"/>
  <c r="F402" i="25"/>
  <c r="F403" i="25"/>
  <c r="F404" i="25"/>
  <c r="F405" i="25"/>
  <c r="F406" i="25"/>
  <c r="F407" i="25"/>
  <c r="F408" i="25"/>
  <c r="F409" i="25"/>
  <c r="F410" i="25"/>
  <c r="F411" i="25"/>
  <c r="F412" i="25"/>
  <c r="F413" i="25"/>
  <c r="F414" i="25"/>
  <c r="F415" i="25"/>
  <c r="F416" i="25"/>
  <c r="F417" i="25"/>
  <c r="F418" i="25"/>
  <c r="F419" i="25"/>
  <c r="F420" i="25"/>
  <c r="F421" i="25"/>
  <c r="F422" i="25"/>
  <c r="F423" i="25"/>
  <c r="F424" i="25"/>
  <c r="F425" i="25"/>
  <c r="F426" i="25"/>
  <c r="F427" i="25"/>
  <c r="F428" i="25"/>
  <c r="F429" i="25"/>
  <c r="F430" i="25"/>
  <c r="F431" i="25"/>
  <c r="F432" i="25"/>
  <c r="F433" i="25"/>
  <c r="F434" i="25"/>
  <c r="F435" i="25"/>
  <c r="F436" i="25"/>
  <c r="F437" i="25"/>
  <c r="F438" i="25"/>
  <c r="F439" i="25"/>
  <c r="F440" i="25"/>
  <c r="F441" i="25"/>
  <c r="F442" i="25"/>
  <c r="F443" i="25"/>
  <c r="F444" i="25"/>
  <c r="F445" i="25"/>
  <c r="F446" i="25"/>
  <c r="F447" i="25"/>
  <c r="F448" i="25"/>
  <c r="F449" i="25"/>
  <c r="F450" i="25"/>
  <c r="F451" i="25"/>
  <c r="F452" i="25"/>
  <c r="F453" i="25"/>
  <c r="F454" i="25"/>
  <c r="F456" i="25" l="1"/>
  <c r="F9" i="29" s="1"/>
  <c r="F4" i="29"/>
  <c r="A17" i="25"/>
  <c r="A20" i="25" s="1"/>
  <c r="A15" i="27"/>
  <c r="A53" i="27"/>
  <c r="A56" i="27" s="1"/>
  <c r="A135" i="26"/>
  <c r="A8" i="24"/>
  <c r="A60" i="24" s="1"/>
  <c r="F8" i="24"/>
  <c r="F9" i="24"/>
  <c r="F10" i="24"/>
  <c r="F11" i="24"/>
  <c r="F12" i="24"/>
  <c r="F13" i="24"/>
  <c r="F14" i="24"/>
  <c r="F15" i="24"/>
  <c r="F16" i="24"/>
  <c r="F17" i="24"/>
  <c r="F18" i="24"/>
  <c r="F19" i="24"/>
  <c r="F20" i="24"/>
  <c r="F21" i="24"/>
  <c r="F22" i="24"/>
  <c r="F23" i="24"/>
  <c r="F26" i="24"/>
  <c r="F29" i="24"/>
  <c r="F30" i="24"/>
  <c r="F31" i="24"/>
  <c r="F32" i="24"/>
  <c r="F33" i="24"/>
  <c r="F34" i="24"/>
  <c r="F36" i="24"/>
  <c r="F37" i="24"/>
  <c r="F39" i="24"/>
  <c r="F40" i="24"/>
  <c r="F41" i="24"/>
  <c r="F42" i="24"/>
  <c r="F43" i="24"/>
  <c r="F44" i="24"/>
  <c r="F45" i="24"/>
  <c r="F46"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F134" i="24"/>
  <c r="F135" i="24"/>
  <c r="F136" i="24"/>
  <c r="F137" i="24"/>
  <c r="F138" i="24"/>
  <c r="F139" i="24"/>
  <c r="F140" i="24"/>
  <c r="F141" i="24"/>
  <c r="F142" i="24"/>
  <c r="F143" i="24"/>
  <c r="F144" i="24"/>
  <c r="F145" i="24"/>
  <c r="F146" i="24"/>
  <c r="F147" i="24"/>
  <c r="F148" i="24"/>
  <c r="F149" i="24"/>
  <c r="F150" i="24"/>
  <c r="F151" i="24"/>
  <c r="F152" i="24"/>
  <c r="F153" i="24"/>
  <c r="F154" i="24"/>
  <c r="F155" i="24"/>
  <c r="F156" i="24"/>
  <c r="F157" i="24"/>
  <c r="F158" i="24"/>
  <c r="F159" i="24"/>
  <c r="F160" i="24"/>
  <c r="F161" i="24"/>
  <c r="F162" i="24"/>
  <c r="F163" i="24"/>
  <c r="F164" i="24"/>
  <c r="F165" i="24"/>
  <c r="F166" i="24"/>
  <c r="F167" i="24"/>
  <c r="F168" i="24"/>
  <c r="F169" i="24"/>
  <c r="F170" i="24"/>
  <c r="F171" i="24"/>
  <c r="F172" i="24"/>
  <c r="F173" i="24"/>
  <c r="F174" i="24"/>
  <c r="F175" i="24"/>
  <c r="F176" i="24"/>
  <c r="F177" i="24"/>
  <c r="F178" i="24"/>
  <c r="F179" i="24"/>
  <c r="F180" i="24"/>
  <c r="F181" i="24"/>
  <c r="F182" i="24"/>
  <c r="F183" i="24"/>
  <c r="F184" i="24"/>
  <c r="F185" i="24"/>
  <c r="F186" i="24"/>
  <c r="F187" i="24"/>
  <c r="F188" i="24"/>
  <c r="F189" i="24"/>
  <c r="F190" i="24"/>
  <c r="F191" i="24"/>
  <c r="F192" i="24"/>
  <c r="F193" i="24"/>
  <c r="F194" i="24"/>
  <c r="F195" i="24"/>
  <c r="F196" i="24"/>
  <c r="F197" i="24"/>
  <c r="F198" i="24"/>
  <c r="F199" i="24"/>
  <c r="F200" i="24"/>
  <c r="F201" i="24"/>
  <c r="F202" i="24"/>
  <c r="F203" i="24"/>
  <c r="F204" i="24"/>
  <c r="F205" i="24"/>
  <c r="F206" i="24"/>
  <c r="F207" i="24"/>
  <c r="F208" i="24"/>
  <c r="F209" i="24"/>
  <c r="F210" i="24"/>
  <c r="F211" i="24"/>
  <c r="F212" i="24"/>
  <c r="F213" i="24"/>
  <c r="F214" i="24"/>
  <c r="F215" i="24"/>
  <c r="F216" i="24"/>
  <c r="F217" i="24"/>
  <c r="F218" i="24"/>
  <c r="F219" i="24"/>
  <c r="F220" i="24"/>
  <c r="F221" i="24"/>
  <c r="F222" i="24"/>
  <c r="F223" i="24"/>
  <c r="F224" i="24"/>
  <c r="F225" i="24"/>
  <c r="F226" i="24"/>
  <c r="F227" i="24"/>
  <c r="F228" i="24"/>
  <c r="F229" i="24"/>
  <c r="F230" i="24"/>
  <c r="F231" i="24"/>
  <c r="F232" i="24"/>
  <c r="F233" i="24"/>
  <c r="F234" i="24"/>
  <c r="F235" i="24"/>
  <c r="F236" i="24"/>
  <c r="F237" i="24"/>
  <c r="F238" i="24"/>
  <c r="F239" i="24"/>
  <c r="F240" i="24"/>
  <c r="F241" i="24"/>
  <c r="F242" i="24"/>
  <c r="F243" i="24"/>
  <c r="F244" i="24"/>
  <c r="F245" i="24"/>
  <c r="F246" i="24"/>
  <c r="F247" i="24"/>
  <c r="F248" i="24"/>
  <c r="F249" i="24"/>
  <c r="F250" i="24"/>
  <c r="F251" i="24"/>
  <c r="F252" i="24"/>
  <c r="F253" i="24"/>
  <c r="F254" i="24"/>
  <c r="F255" i="24"/>
  <c r="F256" i="24"/>
  <c r="F257" i="24"/>
  <c r="F258" i="24"/>
  <c r="F259" i="24"/>
  <c r="F260" i="24"/>
  <c r="F261" i="24"/>
  <c r="F262" i="24"/>
  <c r="F263" i="24"/>
  <c r="F264" i="24"/>
  <c r="F265" i="24"/>
  <c r="F266" i="24"/>
  <c r="F267" i="24"/>
  <c r="F268" i="24"/>
  <c r="F269" i="24"/>
  <c r="F270" i="24"/>
  <c r="F271" i="24"/>
  <c r="F272" i="24"/>
  <c r="F273" i="24"/>
  <c r="F274" i="24"/>
  <c r="F275" i="24"/>
  <c r="F276" i="24"/>
  <c r="F277" i="24"/>
  <c r="F278" i="24"/>
  <c r="F279" i="24"/>
  <c r="F280" i="24"/>
  <c r="F281" i="24"/>
  <c r="F282" i="24"/>
  <c r="F283" i="24"/>
  <c r="F284" i="24"/>
  <c r="F285" i="24"/>
  <c r="F286" i="24"/>
  <c r="F287" i="24"/>
  <c r="F288" i="24"/>
  <c r="F289" i="24"/>
  <c r="F290" i="24"/>
  <c r="F291" i="24"/>
  <c r="F292" i="24"/>
  <c r="F293" i="24"/>
  <c r="F295" i="24"/>
  <c r="F296" i="24"/>
  <c r="F297" i="24"/>
  <c r="F298" i="24"/>
  <c r="F299" i="24"/>
  <c r="F300" i="24"/>
  <c r="F301" i="24"/>
  <c r="F302" i="24"/>
  <c r="F303" i="24"/>
  <c r="F304" i="24"/>
  <c r="F305" i="24"/>
  <c r="F306" i="24"/>
  <c r="F307" i="24"/>
  <c r="F308" i="24"/>
  <c r="F310" i="24" l="1"/>
  <c r="A27" i="25"/>
  <c r="A31" i="25" s="1"/>
  <c r="A18" i="27"/>
  <c r="A59" i="27"/>
  <c r="A62" i="27" s="1"/>
  <c r="A147" i="26"/>
  <c r="A155" i="26" s="1"/>
  <c r="A63" i="24"/>
  <c r="A6" i="23"/>
  <c r="A12" i="23" s="1"/>
  <c r="F10" i="23"/>
  <c r="F11" i="23"/>
  <c r="F12" i="23"/>
  <c r="F13" i="23"/>
  <c r="F14" i="23"/>
  <c r="F15" i="23"/>
  <c r="F16" i="23"/>
  <c r="F17" i="23"/>
  <c r="F18" i="23"/>
  <c r="F19" i="23"/>
  <c r="F20" i="23"/>
  <c r="F21" i="23"/>
  <c r="F22" i="23"/>
  <c r="F23" i="23"/>
  <c r="F24" i="23"/>
  <c r="F25" i="23"/>
  <c r="F26" i="23"/>
  <c r="F27" i="23"/>
  <c r="F28" i="23"/>
  <c r="F29" i="23"/>
  <c r="F30" i="23"/>
  <c r="F31" i="23"/>
  <c r="F32" i="23"/>
  <c r="F33" i="23"/>
  <c r="F34" i="23"/>
  <c r="F35" i="23"/>
  <c r="F36" i="23"/>
  <c r="F37" i="23"/>
  <c r="F38" i="23"/>
  <c r="F39" i="23"/>
  <c r="F40" i="23"/>
  <c r="F41" i="23"/>
  <c r="F42" i="23"/>
  <c r="F43" i="23"/>
  <c r="F44" i="23"/>
  <c r="F45" i="23"/>
  <c r="F46" i="23"/>
  <c r="F47" i="23"/>
  <c r="F48" i="23"/>
  <c r="F49" i="23"/>
  <c r="F50" i="23"/>
  <c r="F51" i="23"/>
  <c r="F52" i="23"/>
  <c r="F53" i="23"/>
  <c r="F54" i="23"/>
  <c r="F55" i="23"/>
  <c r="F56" i="23"/>
  <c r="F57" i="23"/>
  <c r="F58" i="23"/>
  <c r="F59" i="23"/>
  <c r="F60" i="23"/>
  <c r="F61" i="23"/>
  <c r="F62" i="23"/>
  <c r="F63" i="23"/>
  <c r="F64" i="23"/>
  <c r="F65" i="23"/>
  <c r="F66" i="23"/>
  <c r="A34" i="25" l="1"/>
  <c r="F69" i="23"/>
  <c r="F7" i="29" s="1"/>
  <c r="A161" i="26"/>
  <c r="A65" i="27"/>
  <c r="A68" i="27"/>
  <c r="A71" i="27" s="1"/>
  <c r="A24" i="27"/>
  <c r="A167" i="26"/>
  <c r="A174" i="26" s="1"/>
  <c r="A66" i="24"/>
  <c r="A16" i="23"/>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11" i="22"/>
  <c r="F12" i="22"/>
  <c r="F13" i="22"/>
  <c r="F14" i="22"/>
  <c r="F15" i="22"/>
  <c r="F16" i="22"/>
  <c r="F17" i="22"/>
  <c r="F18" i="22"/>
  <c r="F19" i="22"/>
  <c r="F20" i="22"/>
  <c r="F21" i="22"/>
  <c r="F22" i="22"/>
  <c r="F23" i="22"/>
  <c r="F24" i="22"/>
  <c r="F25" i="22"/>
  <c r="F26" i="22"/>
  <c r="F10" i="22"/>
  <c r="A39" i="25" l="1"/>
  <c r="A46" i="25" s="1"/>
  <c r="F80" i="22"/>
  <c r="F6" i="29" s="1"/>
  <c r="F12" i="29" s="1"/>
  <c r="A69" i="24"/>
  <c r="A27" i="27"/>
  <c r="A74" i="27"/>
  <c r="A181" i="26"/>
  <c r="A22" i="23"/>
  <c r="A7" i="22"/>
  <c r="A50" i="25" l="1"/>
  <c r="A70" i="25" s="1"/>
  <c r="A72" i="24"/>
  <c r="A75" i="24" s="1"/>
  <c r="A79" i="24" s="1"/>
  <c r="A83" i="24" s="1"/>
  <c r="A76" i="27"/>
  <c r="A78" i="27" s="1"/>
  <c r="A30" i="27"/>
  <c r="A187" i="26"/>
  <c r="A24" i="23"/>
  <c r="A77" i="25" l="1"/>
  <c r="A81" i="25" s="1"/>
  <c r="A193" i="26"/>
  <c r="A197" i="26" s="1"/>
  <c r="A201" i="26" s="1"/>
  <c r="A204" i="26" s="1"/>
  <c r="A206" i="26" s="1"/>
  <c r="A216" i="26" s="1"/>
  <c r="A224" i="26" s="1"/>
  <c r="A226" i="26" s="1"/>
  <c r="A231" i="26" s="1"/>
  <c r="A236" i="26" s="1"/>
  <c r="A243" i="26" s="1"/>
  <c r="A246" i="26" s="1"/>
  <c r="A249" i="26" s="1"/>
  <c r="A252" i="26" s="1"/>
  <c r="A257" i="26" s="1"/>
  <c r="A265" i="26" s="1"/>
  <c r="A270" i="26" s="1"/>
  <c r="A275" i="26" s="1"/>
  <c r="A278" i="26" s="1"/>
  <c r="A281" i="26" s="1"/>
  <c r="A284" i="26" s="1"/>
  <c r="A286" i="26" s="1"/>
  <c r="A302" i="26" s="1"/>
  <c r="A305" i="26" s="1"/>
  <c r="A307" i="26" s="1"/>
  <c r="A87" i="24"/>
  <c r="A95" i="24"/>
  <c r="A27" i="23"/>
  <c r="A84" i="25" l="1"/>
  <c r="A89" i="25"/>
  <c r="A98" i="24"/>
  <c r="A101" i="24" s="1"/>
  <c r="A104" i="24" s="1"/>
  <c r="A32" i="23"/>
  <c r="A96" i="25" l="1"/>
  <c r="A102" i="25" s="1"/>
  <c r="A107" i="24"/>
  <c r="A37" i="23"/>
  <c r="A41" i="23" s="1"/>
  <c r="A113" i="25" l="1"/>
  <c r="A110" i="25"/>
  <c r="A110" i="24"/>
  <c r="A44" i="23"/>
  <c r="A54" i="23" s="1"/>
  <c r="A57" i="23" s="1"/>
  <c r="A59" i="23" s="1"/>
  <c r="A62" i="23" s="1"/>
  <c r="A64" i="23" s="1"/>
  <c r="A66" i="23" s="1"/>
  <c r="A120" i="25" l="1"/>
  <c r="A124" i="25" s="1"/>
  <c r="A134" i="25" s="1"/>
  <c r="A138" i="25" s="1"/>
  <c r="A145" i="25" s="1"/>
  <c r="A148" i="25" s="1"/>
  <c r="A160" i="25" s="1"/>
  <c r="A169" i="25" s="1"/>
  <c r="A127" i="25"/>
  <c r="A113" i="24"/>
  <c r="A116" i="24"/>
  <c r="A119" i="24" s="1"/>
  <c r="A123" i="24" s="1"/>
  <c r="A129" i="24" s="1"/>
  <c r="A139" i="24" s="1"/>
  <c r="A148" i="24" s="1"/>
  <c r="A157" i="24" s="1"/>
  <c r="A195" i="24" s="1"/>
  <c r="A202" i="24" s="1"/>
  <c r="A208" i="24" s="1"/>
  <c r="A215" i="24" s="1"/>
  <c r="A219" i="24" s="1"/>
  <c r="A222" i="24" s="1"/>
  <c r="A225" i="24" s="1"/>
  <c r="A227" i="24" s="1"/>
  <c r="A230" i="24" s="1"/>
  <c r="A233" i="24" s="1"/>
  <c r="A241" i="24" s="1"/>
  <c r="A249" i="24" s="1"/>
  <c r="A257" i="24" s="1"/>
  <c r="A261" i="24" s="1"/>
  <c r="A264" i="24" s="1"/>
  <c r="A283" i="24" s="1"/>
  <c r="A290" i="24" s="1"/>
  <c r="A292" i="24" s="1"/>
  <c r="A295" i="24" s="1"/>
  <c r="A297" i="24" s="1"/>
  <c r="A302" i="24" s="1"/>
  <c r="A304" i="24" s="1"/>
  <c r="A306" i="24" s="1"/>
  <c r="A308" i="24" s="1"/>
  <c r="A172" i="25" l="1"/>
  <c r="A176" i="25"/>
  <c r="A183" i="25" l="1"/>
  <c r="A187" i="25" s="1"/>
  <c r="A190" i="25" s="1"/>
  <c r="A193" i="25" s="1"/>
  <c r="A200" i="25" l="1"/>
  <c r="A203" i="25"/>
  <c r="A210" i="25" l="1"/>
  <c r="A216" i="25" s="1"/>
  <c r="A225" i="25" s="1"/>
  <c r="A232" i="25" s="1"/>
  <c r="A240" i="25" s="1"/>
  <c r="A238" i="25" l="1"/>
  <c r="A243" i="25" s="1"/>
  <c r="A246" i="25" l="1"/>
  <c r="A249" i="25" s="1"/>
  <c r="A252" i="25" s="1"/>
  <c r="A255" i="25" s="1"/>
  <c r="A258" i="25" s="1"/>
  <c r="A261" i="25" s="1"/>
  <c r="A264" i="25" s="1"/>
  <c r="A267" i="25" s="1"/>
  <c r="A282" i="25" l="1"/>
  <c r="A272" i="25"/>
  <c r="A277" i="25" s="1"/>
  <c r="A289" i="25" s="1"/>
  <c r="A311" i="25" s="1"/>
  <c r="A295" i="25" l="1"/>
  <c r="A301" i="25" s="1"/>
  <c r="A305" i="25" s="1"/>
  <c r="A308" i="25" s="1"/>
  <c r="A314" i="25" l="1"/>
  <c r="A417" i="25" s="1"/>
  <c r="A330" i="25"/>
  <c r="A342" i="25" s="1"/>
  <c r="A355" i="25" s="1"/>
  <c r="A392" i="25" l="1"/>
  <c r="A366" i="25"/>
  <c r="A389" i="25"/>
  <c r="A375" i="25"/>
  <c r="A395" i="25" s="1"/>
  <c r="A398" i="25" s="1"/>
  <c r="A401" i="25" s="1"/>
  <c r="A405" i="25" s="1"/>
  <c r="A413" i="25" s="1"/>
  <c r="A422" i="25" l="1"/>
  <c r="A427" i="25" s="1"/>
  <c r="A430" i="25" s="1"/>
  <c r="A434" i="25" s="1"/>
  <c r="A437" i="25" s="1"/>
  <c r="A440" i="25" s="1"/>
  <c r="A443" i="25" l="1"/>
  <c r="A446" i="25" s="1"/>
  <c r="A449" i="25"/>
  <c r="A452" i="25" l="1"/>
</calcChain>
</file>

<file path=xl/sharedStrings.xml><?xml version="1.0" encoding="utf-8"?>
<sst xmlns="http://schemas.openxmlformats.org/spreadsheetml/2006/main" count="1405" uniqueCount="814">
  <si>
    <r>
      <t>f</t>
    </r>
    <r>
      <rPr>
        <b/>
        <sz val="11"/>
        <rFont val="Arial"/>
        <family val="2"/>
      </rPr>
      <t xml:space="preserve"> 16x2 mm</t>
    </r>
  </si>
  <si>
    <t>Skupaj [€]</t>
  </si>
  <si>
    <t>cena / enoto</t>
  </si>
  <si>
    <t>kpl</t>
  </si>
  <si>
    <t>m</t>
  </si>
  <si>
    <t>kos</t>
  </si>
  <si>
    <t>Poz.</t>
  </si>
  <si>
    <t>Opis dela oz. dobave</t>
  </si>
  <si>
    <t>količina</t>
  </si>
  <si>
    <t>OPOMBA: Pred naročilom preveriti število opreme in preveriti ustreznost pri proizvajalcu.</t>
  </si>
  <si>
    <t>SKUPAJ [€]:</t>
  </si>
  <si>
    <t>NETO [€]:</t>
  </si>
  <si>
    <t>Ustreza proizvod Armacell Armaflex XG oz. proizvod enakih ali boljših karakteristik.</t>
  </si>
  <si>
    <t>Pred izdelavo ponudbe naj si ponudnik pridobi ustrezne informacije s strani predstavnikov investitorja, nadzora oz. projektanta.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</si>
  <si>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Ustreza proizvod proizvajalca VOGEL&amp;NOOT FLOORTEC oziroma proizvod drugega proizvajalca enakih ali boljših karakteristik.</t>
  </si>
  <si>
    <r>
      <rPr>
        <b/>
        <sz val="11"/>
        <rFont val="Arial"/>
        <family val="2"/>
        <charset val="238"/>
      </rPr>
      <t xml:space="preserve">Omarice za razdelilnik </t>
    </r>
    <r>
      <rPr>
        <sz val="11"/>
        <rFont val="Arial"/>
        <family val="2"/>
        <charset val="238"/>
      </rPr>
      <t>- vgradnja (podometna), pločevinaste izvedbe pobarvaba na RAL 9010.</t>
    </r>
  </si>
  <si>
    <t>Višina: 630-730 mm</t>
  </si>
  <si>
    <t>Globina: 110-165 mm</t>
  </si>
  <si>
    <r>
      <rPr>
        <b/>
        <sz val="11"/>
        <rFont val="Arial CE"/>
        <charset val="238"/>
      </rPr>
      <t xml:space="preserve">Vijačna spojka </t>
    </r>
    <r>
      <rPr>
        <sz val="11"/>
        <rFont val="Arial CE"/>
        <family val="2"/>
        <charset val="238"/>
      </rPr>
      <t>za priključitev PEX cevi na razdelilec. Notranji navoj 3/4- eurokonus.</t>
    </r>
  </si>
  <si>
    <r>
      <rPr>
        <b/>
        <sz val="11"/>
        <rFont val="Arial CE"/>
        <charset val="238"/>
      </rPr>
      <t xml:space="preserve">Cevni lok 90°, </t>
    </r>
    <r>
      <rPr>
        <sz val="11"/>
        <rFont val="Arial CE"/>
        <charset val="238"/>
      </rPr>
      <t>kot opora oziroma držalo za PE-X cevi v predelu razdelilca.</t>
    </r>
  </si>
  <si>
    <t>Ustreza proizvod proizvajalca VOGEL&amp;NOOT FLOORTEC razdelilna omara za 2-3 GK oziroma proizvod drugega proizvajalca enakih ali boljših karakteristik.</t>
  </si>
  <si>
    <r>
      <rPr>
        <b/>
        <sz val="11"/>
        <rFont val="Arial CE"/>
        <charset val="238"/>
      </rPr>
      <t>Izolacijski trak</t>
    </r>
    <r>
      <rPr>
        <sz val="11"/>
        <rFont val="Arial CE"/>
        <family val="2"/>
        <charset val="238"/>
      </rPr>
      <t>, za ločevanje estriha od ometa, napeljav in prebojev.</t>
    </r>
  </si>
  <si>
    <t>PE-F 8x160 mm</t>
  </si>
  <si>
    <r>
      <rPr>
        <b/>
        <sz val="11"/>
        <rFont val="Arial"/>
        <family val="2"/>
        <charset val="238"/>
      </rPr>
      <t>Dodatek za estrih</t>
    </r>
    <r>
      <rPr>
        <sz val="11"/>
        <rFont val="Arial"/>
        <family val="2"/>
        <charset val="238"/>
      </rPr>
      <t>, za uporabo s cementnimi estrihi, homogenizira in izboljša kvaliteto materiala kot tudi izboljša toplotno prevodnost. Čas vezanja in sušenja 21 dni. Poraba 0,2 l/m2.</t>
    </r>
  </si>
  <si>
    <t>l</t>
  </si>
  <si>
    <r>
      <rPr>
        <b/>
        <sz val="11"/>
        <rFont val="Arial CE"/>
        <charset val="238"/>
      </rPr>
      <t>Razmejitveni profil</t>
    </r>
    <r>
      <rPr>
        <sz val="11"/>
        <rFont val="Arial CE"/>
        <family val="2"/>
        <charset val="238"/>
      </rPr>
      <t>, iz polietilenske pene, za ločitev odsekov estriha in za absorbiranje raztezanja estriha. dimenzije 8x100 mm, dolžine 2 m.</t>
    </r>
  </si>
  <si>
    <r>
      <rPr>
        <b/>
        <sz val="11"/>
        <rFont val="Arial CE"/>
        <charset val="238"/>
      </rPr>
      <t xml:space="preserve">Zaščitna cev, </t>
    </r>
    <r>
      <rPr>
        <sz val="11"/>
        <rFont val="Arial CE"/>
        <charset val="238"/>
      </rPr>
      <t>za zaščito cevi pri prehodih preko razmejitvenega profila.</t>
    </r>
  </si>
  <si>
    <t>za cevi dimenzije do 20x2 mm</t>
  </si>
  <si>
    <r>
      <rPr>
        <b/>
        <sz val="11"/>
        <rFont val="Arial CE"/>
        <charset val="238"/>
      </rPr>
      <t xml:space="preserve">Cev za talno ogrevanje </t>
    </r>
    <r>
      <rPr>
        <sz val="11"/>
        <rFont val="Arial CE"/>
        <charset val="238"/>
      </rPr>
      <t xml:space="preserve">dimenzije 17x2,0 mm iz visokotlačno zamreženega polietilena  PEX-a z difuzijsko zaporo po DIN 4726 in omogočeno izjemno upogljivostjo, proizvedene po DIN 16892. </t>
    </r>
  </si>
  <si>
    <t>št. art.:FBROTHEPI81600A0</t>
  </si>
  <si>
    <t>št. art.: FBROTHECE20000A0</t>
  </si>
  <si>
    <t>FBROTHEFB17000A0</t>
  </si>
  <si>
    <t>št. art.: FBROTHEFR04000A0</t>
  </si>
  <si>
    <t>št. art.:FBROTHEFP81020A0</t>
  </si>
  <si>
    <t>Dobava in montaža Armaflex XG elastomerne fleksibilne izolacije na osnovi sintetičnega kavčuka za izolacijo cevovodov, zračnih kanalov, rezervoarjev, ventilov, fitingov, prirobnic v hladilni in klimatski tehniki in procesni industriji za preprečevanje kondenzacije in energijske prihranke. EU požarna klasifikacija B-s3,d0; toplotna prevodnost λ pri 0°C je 0,036 W/m.K ( plošče debeline 6mm do 25mm in cevi debeline 6mm do 25mm; za ostale debeline cevi in plošč je  λ pri 0°C  0,038 W/m.K; koef. upora difuziji vodne pare je 10.000; za temp. območje od -50°C  do  +110°C; trakovi in plošče lepljeni na površino do maks. +85°C. Toplotne mostove potrebno zaščititi s cevnimi nosilci Armafix AF  oziroma Armafix X. Spoje (vzdožne, prečne, površino) potrebno lepiti z original Armaflex lepilom,  za čiščenje orodja, rok in razmaščevanje pa Armaflex Čistilo. CE certifikat v skladu z EN 14304. Na zunanjih instalacijah je izolacijo potrebno zaščititi z:  Armafinish 99 - zaščitni premaz v beli in sivi barvi  ali z oblogo Arma-Chek.</t>
  </si>
  <si>
    <t>za cevi dimenzije 16x2 mm</t>
  </si>
  <si>
    <t>št. art.: FBVAMFNE16E20MA0</t>
  </si>
  <si>
    <t>10- odcepov, dolžina 613 mm</t>
  </si>
  <si>
    <t>št. art.: FBVMSST1031324A0</t>
  </si>
  <si>
    <t>11- odcepov, dolžina 663 mm</t>
  </si>
  <si>
    <t>št. art.: FBVMSST1131324A0</t>
  </si>
  <si>
    <t>12- odcepov, dolžina 663 mm</t>
  </si>
  <si>
    <t>9- odcepov, dolžina 563 mm</t>
  </si>
  <si>
    <r>
      <rPr>
        <b/>
        <sz val="11"/>
        <color theme="1"/>
        <rFont val="Arial"/>
        <family val="2"/>
        <charset val="238"/>
      </rPr>
      <t>Razdelilnik  iz nerjaveče pločevine</t>
    </r>
    <r>
      <rPr>
        <sz val="11"/>
        <color theme="1"/>
        <rFont val="Arial"/>
        <family val="2"/>
        <charset val="238"/>
      </rPr>
      <t xml:space="preserve"> (INOX-a) za talno ogrevanje / talno hlajenje. Sestavljen je iz: predtoka z vgrajenimi termostatskimi ventili, ki se lahko regulirajo ročno ali s pomočjo nadgrajenih elektro termičnih pogonov; povratka z vgrajenimi merilci pretoka, ki omogočajo natančno nastavitev pretoka; krogličnega ventila, odzračevalne pipice, pritrdilnih konzol in pripadajočih priključnih matic za spoj cevi z razdelilnikom.</t>
    </r>
  </si>
  <si>
    <t>Širina: 850 mm</t>
  </si>
  <si>
    <t>št. art.: FBVCFS10A63085A0</t>
  </si>
  <si>
    <t>Širina: 1000 mm</t>
  </si>
  <si>
    <t>št. art.: FBVCFS12A63100A0</t>
  </si>
  <si>
    <r>
      <t>za cevi dimenzije 16x2 90</t>
    </r>
    <r>
      <rPr>
        <sz val="11"/>
        <rFont val="Calibri"/>
        <family val="2"/>
        <charset val="238"/>
      </rPr>
      <t>°</t>
    </r>
  </si>
  <si>
    <t>OPOMBA:</t>
  </si>
  <si>
    <t>Sistemske plošče za izvedbo talnega ogrevanja / talnega hlajenja so predmet dobave in montaže gradbenega dela načrta.</t>
  </si>
  <si>
    <t>Termopogoni in prostorski termostati in tipala za potrebe talnega ogrevanja in hlajenja so predmet dobave in vgradnje elektro načrta.</t>
  </si>
  <si>
    <t>št. art.:FBBPTAC1620200A0</t>
  </si>
  <si>
    <r>
      <t xml:space="preserve">Toplotna izolacija razvoda </t>
    </r>
    <r>
      <rPr>
        <b/>
        <sz val="11"/>
        <rFont val="Arial"/>
        <family val="2"/>
      </rPr>
      <t xml:space="preserve">tople vode </t>
    </r>
    <r>
      <rPr>
        <sz val="11"/>
        <rFont val="Arial"/>
        <family val="2"/>
      </rPr>
      <t>s cevno izolacijo, z naslednjimi karakteristikami:</t>
    </r>
  </si>
  <si>
    <t>Cevovodi iz vroče pocinkanih cevi DIN EN 10255, DIN 2440, spajanje s stisljivimi fitingi. Vključno s fitingi in spojnimi kosi. Vključno pritrditev cevi.</t>
  </si>
  <si>
    <r>
      <t xml:space="preserve">JE </t>
    </r>
    <r>
      <rPr>
        <b/>
        <sz val="11"/>
        <rFont val="Symbol"/>
        <family val="1"/>
        <charset val="2"/>
      </rPr>
      <t>f</t>
    </r>
    <r>
      <rPr>
        <b/>
        <sz val="11"/>
        <rFont val="Arial"/>
        <family val="2"/>
      </rPr>
      <t xml:space="preserve"> 28x1,5 mm</t>
    </r>
  </si>
  <si>
    <r>
      <t xml:space="preserve">JE </t>
    </r>
    <r>
      <rPr>
        <b/>
        <sz val="11"/>
        <rFont val="Symbol"/>
        <family val="1"/>
        <charset val="2"/>
      </rPr>
      <t>f</t>
    </r>
    <r>
      <rPr>
        <b/>
        <sz val="11"/>
        <rFont val="Arial"/>
        <family val="2"/>
      </rPr>
      <t xml:space="preserve"> 42x1,5 mm</t>
    </r>
  </si>
  <si>
    <r>
      <t xml:space="preserve">JE </t>
    </r>
    <r>
      <rPr>
        <b/>
        <sz val="11"/>
        <rFont val="Symbol"/>
        <family val="1"/>
        <charset val="2"/>
      </rPr>
      <t>f</t>
    </r>
    <r>
      <rPr>
        <b/>
        <sz val="11"/>
        <rFont val="Arial"/>
        <family val="2"/>
      </rPr>
      <t xml:space="preserve"> 54x1,5 mm</t>
    </r>
  </si>
  <si>
    <r>
      <t xml:space="preserve">JE </t>
    </r>
    <r>
      <rPr>
        <b/>
        <sz val="11"/>
        <rFont val="Symbol"/>
        <family val="1"/>
        <charset val="2"/>
      </rPr>
      <t>f</t>
    </r>
    <r>
      <rPr>
        <b/>
        <sz val="11"/>
        <rFont val="Arial"/>
        <family val="2"/>
      </rPr>
      <t xml:space="preserve"> 76x2,0 mm</t>
    </r>
  </si>
  <si>
    <t>XG-19x028</t>
  </si>
  <si>
    <t>XG-25x042</t>
  </si>
  <si>
    <t>XG-32x054</t>
  </si>
  <si>
    <t>XG-32x076</t>
  </si>
  <si>
    <t>TALNO OGREVANJE IN HLAJENJE</t>
  </si>
  <si>
    <t>2.</t>
  </si>
  <si>
    <r>
      <rPr>
        <b/>
        <sz val="11"/>
        <color theme="1"/>
        <rFont val="Arial"/>
        <family val="2"/>
        <charset val="238"/>
      </rPr>
      <t>Nastavitev trošil:</t>
    </r>
    <r>
      <rPr>
        <sz val="11"/>
        <color theme="1"/>
        <rFont val="Arial"/>
        <family val="2"/>
        <charset val="238"/>
      </rPr>
      <t xml:space="preserve">
Nastavitev trošil na nazivno obremenitev in preizkus delovanja dimnovodne napeljave ter pridobitev zapisnika s strani pooblaščenega serviserja.</t>
    </r>
  </si>
  <si>
    <r>
      <t xml:space="preserve">Preizkus cevovoda, armatur in spojev na tesnost:
</t>
    </r>
    <r>
      <rPr>
        <sz val="11"/>
        <rFont val="Arial"/>
        <family val="2"/>
        <charset val="238"/>
      </rPr>
      <t>Preizkus cevovoda, armatur in spojev na tesnost s komprimiranim zrakom ali drugim inertnim plinom tlaka 110 mbar po predhodnem premazu z milnico.</t>
    </r>
  </si>
  <si>
    <r>
      <t xml:space="preserve">Preizkus cevovoda, armatur in spojev na trdnost:
</t>
    </r>
    <r>
      <rPr>
        <sz val="11"/>
        <rFont val="Arial"/>
        <family val="2"/>
        <charset val="238"/>
      </rPr>
      <t>Preizkus cevovoda, armatur in spojev na trdnost s komprimiranim zrakom ali drugim inertnim plinom tlaka 1 bar - obremenilni preizkus.</t>
    </r>
  </si>
  <si>
    <r>
      <rPr>
        <sz val="11"/>
        <rFont val="Calibri"/>
        <family val="2"/>
        <charset val="238"/>
      </rPr>
      <t>Ø</t>
    </r>
    <r>
      <rPr>
        <sz val="11"/>
        <rFont val="Arial"/>
        <family val="2"/>
        <charset val="238"/>
      </rPr>
      <t>76</t>
    </r>
  </si>
  <si>
    <r>
      <t>Preboj:</t>
    </r>
    <r>
      <rPr>
        <sz val="11"/>
        <rFont val="Arial"/>
        <family val="2"/>
        <charset val="238"/>
      </rPr>
      <t xml:space="preserve">
Zaščitna cev pri  preboju  skozi zid, zaščitena pred korozijo in zatesnjena s   trajno   elastičnim   materialom, izdelana po priloženi skici.</t>
    </r>
  </si>
  <si>
    <t>Dobava in vgradnja dvostopenjskega plinskega regulatorja za notranjo namestitev, za regulacijo iz visokega tlaka 3 bar na nizek tlak 23 mbar, z vsem pritrdilnim in tesnilnim materialom.</t>
  </si>
  <si>
    <r>
      <t xml:space="preserve">Dobava in montaža mehovnega plinomera </t>
    </r>
    <r>
      <rPr>
        <b/>
        <sz val="11"/>
        <rFont val="Arial"/>
        <family val="2"/>
        <charset val="238"/>
      </rPr>
      <t>ROMBACH G10, DN 40</t>
    </r>
    <r>
      <rPr>
        <sz val="11"/>
        <rFont val="Arial"/>
        <family val="2"/>
        <charset val="238"/>
      </rPr>
      <t>, vključno z tesnilnim in pritrdilnim materialom ter montažno konzolo po priloženem detajlu.</t>
    </r>
  </si>
  <si>
    <t>Plinomer:</t>
  </si>
  <si>
    <t>DN50 tip PV8NC</t>
  </si>
  <si>
    <t>Ustreza proizvod JAKŠA VENTILI oz. proizvod drugega proizvajalca enakih ali boljših karakteristik.</t>
  </si>
  <si>
    <t>*Priklop na napetost 230VAC prek priložene priključnice z usmernikom.
Izvedba za aplikacije, ki zahtevajo tiho delovanje.</t>
  </si>
  <si>
    <t>Tuljava ne sme biti trajno pod napetostjo! (ED 20%)</t>
  </si>
  <si>
    <t>Proženje ventila je impulzno - dolžina impulza največ 5 sekund.</t>
  </si>
  <si>
    <t>Ventili se uporabljajo izključno v kombinaciji z detektorjem plina!</t>
  </si>
  <si>
    <t>Ventil je dobavljen v zaprtem položaju; pred uporabo potegnite gumb na vrhu ventila, da se zaskoči - ventil je tako odprt.</t>
  </si>
  <si>
    <t>Priporočamo, da ventil vgradite v vodoravnem položaju, s tuljavo navzgor.</t>
  </si>
  <si>
    <r>
      <t xml:space="preserve">Dobava in montaža </t>
    </r>
    <r>
      <rPr>
        <b/>
        <sz val="11"/>
        <rFont val="Arial"/>
        <family val="2"/>
        <charset val="238"/>
      </rPr>
      <t>elektromagnetnega plinskega varnostnega ventila</t>
    </r>
    <r>
      <rPr>
        <sz val="11"/>
        <rFont val="Arial"/>
        <family val="2"/>
        <charset val="238"/>
      </rPr>
      <t>, vključno s tesnilnim in pritrdilnim materialom.</t>
    </r>
  </si>
  <si>
    <t>DN 25</t>
  </si>
  <si>
    <r>
      <t>Plinska pipa s termičnim varovalom:</t>
    </r>
    <r>
      <rPr>
        <sz val="11"/>
        <rFont val="Arial"/>
        <family val="2"/>
        <charset val="238"/>
      </rPr>
      <t xml:space="preserve">
Krogelna pipa z navojnim priključkom s termičnim varovalom, z navojnima priključkoma, NP 4, preizkušeno po DVGW-VP-301, skupaj s tesnilnim materialom.</t>
    </r>
  </si>
  <si>
    <t>DN 50</t>
  </si>
  <si>
    <t>DN 40</t>
  </si>
  <si>
    <r>
      <t>Krogelna pipa:</t>
    </r>
    <r>
      <rPr>
        <sz val="11"/>
        <rFont val="Arial"/>
        <family val="2"/>
        <charset val="238"/>
      </rPr>
      <t xml:space="preserve">
Krogelna pipa z navojnima priključkoma,  tlačne  stopnje NP 16, standardne  dolžine,  atestirana  za zemeljski    plin,    z    ročko   za posluževanje,  skupaj s tesnilnim materialom.</t>
    </r>
  </si>
  <si>
    <r>
      <t>DN 50 (</t>
    </r>
    <r>
      <rPr>
        <sz val="11"/>
        <rFont val="Calibri"/>
        <family val="2"/>
        <charset val="238"/>
      </rPr>
      <t>Ø</t>
    </r>
    <r>
      <rPr>
        <sz val="11"/>
        <rFont val="Arial"/>
        <family val="2"/>
        <charset val="238"/>
      </rPr>
      <t>54 x 1,5)</t>
    </r>
  </si>
  <si>
    <r>
      <t>DN 40 (</t>
    </r>
    <r>
      <rPr>
        <sz val="11"/>
        <rFont val="Calibri"/>
        <family val="2"/>
        <charset val="238"/>
      </rPr>
      <t>Ø</t>
    </r>
    <r>
      <rPr>
        <sz val="11"/>
        <rFont val="Arial"/>
        <family val="2"/>
        <charset val="238"/>
      </rPr>
      <t>42 x 1,5)</t>
    </r>
  </si>
  <si>
    <r>
      <t>DN 25 (</t>
    </r>
    <r>
      <rPr>
        <sz val="11"/>
        <rFont val="Calibri"/>
        <family val="2"/>
        <charset val="238"/>
      </rPr>
      <t>Ø</t>
    </r>
    <r>
      <rPr>
        <sz val="11"/>
        <rFont val="Arial"/>
        <family val="2"/>
        <charset val="238"/>
      </rPr>
      <t>28 x 1,2)</t>
    </r>
  </si>
  <si>
    <t>Dobava in montaža nerjavne jeklene cevi in fitingov iz nerjavnega jekla 1.4401. Nerjavne jeklene cevi cevi morajo biti skladne z EN 10088 in DVGW GW 541. Nerjavni jekleni fitingi morajo biti skladni z EN 1057 in DWGW GW 392 ter imati oznako GAS PN 5 GT/5.</t>
  </si>
  <si>
    <t>Ustreza proizvod proizvajalca BUDERUS oz. proizvod enakih ali boljših karakteristik.</t>
  </si>
  <si>
    <t>Z vsem pritrdilnim in tesnilnim materialom, dobavo in montažo.</t>
  </si>
  <si>
    <t>sestavljen iz:
 - AZ strešna prevodnica kos 1,                                     - ravna dimniška obroba kos 1,                                              - dimniška cev 1.0 m….kos 3,
 - AZ revizijski kos, raven kos 1,                                              - pritrditvena objemka (AZ cev) kos 1,</t>
  </si>
  <si>
    <t>Dobava in montaža sistema za odvajanje dimnih plinov in dovajanje zraka (AZ) iz umetne mase (PPs) za navpično speljavo skozi streho (vrsta C33x po CEN/TR 1749), premer dimovodnega sistema ∅110/160 mm</t>
  </si>
  <si>
    <r>
      <rPr>
        <b/>
        <sz val="11"/>
        <rFont val="Arial"/>
        <family val="2"/>
        <charset val="238"/>
      </rPr>
      <t>Varnostna skupina po DIN 1988 DN 15</t>
    </r>
    <r>
      <rPr>
        <sz val="11"/>
        <rFont val="Arial"/>
        <family val="2"/>
        <charset val="238"/>
      </rPr>
      <t>, za ogrevalnike
sanitarne vode do prostornine 200 l
vsebuje:
- zaporni ventil,
- preprečevalnik povratnega toka in preizkuševalni nastavek,
- nastavek za priključek manometra
- membranski varnostni ventil 10 bar.</t>
    </r>
  </si>
  <si>
    <t>Kompletno ožičenje na avtomatiko plinske peči.</t>
  </si>
  <si>
    <r>
      <t xml:space="preserve">tip </t>
    </r>
    <r>
      <rPr>
        <b/>
        <sz val="11"/>
        <rFont val="Arial"/>
        <family val="2"/>
        <charset val="238"/>
      </rPr>
      <t>R 4121</t>
    </r>
  </si>
  <si>
    <t>za krmiljenje - enega ogrevalnega kroga z mešalnim ventilom in enega ogrevalnega kroga brez mešalnega ventila ter krog sanitarne vode s cirkulacijsko crpalko z vsem pritrdilnim, tesnilnim in elektrovezalnim materialom, dobavo in montažo.</t>
  </si>
  <si>
    <t>za stenske kondenzacijske kotle, možna dograditev max. enega funkcijskega modula</t>
  </si>
  <si>
    <t>Nizkotemperaturna regulacija</t>
  </si>
  <si>
    <r>
      <t xml:space="preserve">tip </t>
    </r>
    <r>
      <rPr>
        <b/>
        <sz val="11"/>
        <rFont val="Arial"/>
        <family val="2"/>
        <charset val="238"/>
      </rPr>
      <t>NE 1.1</t>
    </r>
  </si>
  <si>
    <r>
      <rPr>
        <b/>
        <sz val="11"/>
        <rFont val="Arial"/>
        <family val="2"/>
        <charset val="238"/>
      </rPr>
      <t>Nevtralizacijska naprava</t>
    </r>
    <r>
      <rPr>
        <sz val="11"/>
        <rFont val="Arial"/>
        <family val="2"/>
        <charset val="238"/>
      </rPr>
      <t xml:space="preserve"> (crpalka 2m, granulat) z vsem pritrdilnim in tesnilnim materialom, dobavo in montažo.</t>
    </r>
  </si>
  <si>
    <r>
      <t xml:space="preserve">tip </t>
    </r>
    <r>
      <rPr>
        <b/>
        <sz val="11"/>
        <rFont val="Arial"/>
        <family val="2"/>
        <charset val="238"/>
      </rPr>
      <t>GB 162-100</t>
    </r>
  </si>
  <si>
    <t>vsebuje: 
predmešalni ploskovni keramicni gorilnik, ventilator za prisilni dovod zgorevalnega zraka in odvod dimnih plinov, specialni aluminjasti toplotni prenosnik s tehnologijo ALU plus - površinska plast izdelana po metodi plazma polimerizacije, univerzalni krmilni avtomat EMS za optimalno delovanje kotla, ventilator, stenski nosilec, ionizacijska elektroda, dimniški prikljucni kos</t>
  </si>
  <si>
    <t xml:space="preserve">Kotel dosega normne izkoristke do 110, 5%, omogoca zvezno modulirano delovanje v obmocju od 15 - 100% nazivne moci, optimalno prilagajanje trenutnim potrebam po toploti ob minimalni porabi plina, ekološki znak "modri angel" zagotavlja zelo nizke emisije dimnih plinov, izredno tiho delovanje omogoca vgradnjo tudi v neposrednji bližini bivalnih prostorov, spiralna oblika notranjosti cevi toplotnega izmenjevalnika kar bistveno izbojša prenos toplote, uporabniku zelo prijazno in enostavno nastavljanje regulacijskih funkcij, preprost za servisiranje in vzdrževanje, uporabniku zelo prijazno in enostavno nastavljanje regulacijskih funkcij </t>
  </si>
  <si>
    <t>Kondenzacijski stenski plinski kotel; moci: 19,3-96,5 kW na zemeljski plin</t>
  </si>
  <si>
    <t>INTERNA PLINSKA INSTALACIJA</t>
  </si>
  <si>
    <t>5.</t>
  </si>
  <si>
    <t>enota</t>
  </si>
  <si>
    <t>SKUPAJ €:</t>
  </si>
  <si>
    <t>Polnjenje, poskusno obratovanje in regulacija sistema ogrevanja, ki obsega:
- odzračevanje sistema toplotne postaje;
- optimizacija delovanja sistema toplotne postaje;
- pregled delovanja in čiščenje vseh naprav;
- pregled in nastavitev delovanja vgrajene avtomatike;
- meritve tlakov in temperatur na vseh vejah sistema;
- nastavitve dušilnih loput na predvidene parametre;
- pregled in nastavitev delovanja črpalk.</t>
  </si>
  <si>
    <t>m2</t>
  </si>
  <si>
    <t xml:space="preserve">Pleskanje neizoliranih delov konstrukcije, dvakrat z lakom odpornim proti visoki  temperaturi. Dela v toplotni  postaji. </t>
  </si>
  <si>
    <t xml:space="preserve">Pleskanje cevovodov in konzol, dvakrat z osnovnim premazom po predhodnem čiščenju rje.  Dela v toplotni postaji. </t>
  </si>
  <si>
    <t>kg</t>
  </si>
  <si>
    <t>Izdelava in montaža antikorozijsko zaščitenega pritrdilnega materiala, za obešanje in pritrjevanje cevi.</t>
  </si>
  <si>
    <t>ETHYLENE GLYCOL</t>
  </si>
  <si>
    <t>Dobava in ponjenje sistema z mešanico voda 60% in 40% ETHYLENE GLYCOL (cevna povezava med toplotno črpalko in toplotnim izmenjevalcem primarna stran ter ogrevanje sanitarne vode z odpadno toploto toplotne črpalke (bojler spodnja spirala).</t>
  </si>
  <si>
    <t>Dobava in montaža zalogovnika ogrevalne vode AUSTRIA EMAIL tip PSM 1000 volumna 1000 litrov, dimenzije v=2050 mm, ∅790 mm (∅990 mm), vključno z eco skin izolacijo debeline 100 mm.</t>
  </si>
  <si>
    <t>Dobava in montaža hidravlične ločnica tip 160/80 pretok ogrevalne / hladilne vode do 10 m³/h, priključni nastavki s privarjeno prirobnico DN65, R 2 navojni nastavki za kaluženje, Rp 1/2 obojka za senzor temperature, vključno s potopnim tulcem, stojna noga z izvrtinami za pritrditev na tla, toplotna izolacija tip 160/80</t>
  </si>
  <si>
    <t>dimenzij 1200x500x150 mm,</t>
  </si>
  <si>
    <r>
      <t xml:space="preserve">Dobava in vgradnja </t>
    </r>
    <r>
      <rPr>
        <b/>
        <sz val="10"/>
        <rFont val="Arial Narrow"/>
        <family val="2"/>
        <charset val="238"/>
      </rPr>
      <t>lijaka za odpadno vodo</t>
    </r>
    <r>
      <rPr>
        <sz val="10"/>
        <rFont val="Arial Narrow"/>
        <family val="2"/>
        <charset val="238"/>
      </rPr>
      <t xml:space="preserve"> pri odzračevanju in prelivu, izdelan iz 2 mm debele pločevine z izvedeno smradno zaporo DN40 in sifonom, vključno z vsem pritrdilnim in tesnilnim materialom ter minizirano.</t>
    </r>
  </si>
  <si>
    <t>Cevni razdelilnik in cevni zbiralnik sta izolirana s toplotno izolacijo debeline 60 mm in zaščitena z Al pločevino, vključno s pritrdilnim, tesnilnim ter ostalim pripadajočim materialom.</t>
  </si>
  <si>
    <t>1x DN 20 - izpust</t>
  </si>
  <si>
    <t>1x DN 65</t>
  </si>
  <si>
    <t>1x DN 32</t>
  </si>
  <si>
    <t>1x DN 50</t>
  </si>
  <si>
    <t>Dobava in vgradnja cevnega razdelilnika, ter cevnega zbiralnika dolžine cca. 1250 mm, izdelan iz jeklene brezšivne cevi DN 100 s priključki za odvodnjavanje DN 20, s priključki DN15 za termometer in manometer, dvakrat miniziran in z odcepi:</t>
  </si>
  <si>
    <r>
      <rPr>
        <sz val="10"/>
        <rFont val="Arial Narrow"/>
        <family val="2"/>
        <charset val="238"/>
      </rPr>
      <t>tip</t>
    </r>
    <r>
      <rPr>
        <b/>
        <sz val="10"/>
        <rFont val="Arial Narrow"/>
        <family val="2"/>
        <charset val="238"/>
      </rPr>
      <t xml:space="preserve"> SV 23 SETTER Bypass SD DN40 - Talno ogrevanje / talno hlajenje</t>
    </r>
  </si>
  <si>
    <t>Vmax= 120,0 l/min</t>
  </si>
  <si>
    <t>Vmin= 30,0 l/min</t>
  </si>
  <si>
    <t>V = 44,85 l/min - poleti</t>
  </si>
  <si>
    <t>V = 103,95 l/min - pozimi</t>
  </si>
  <si>
    <r>
      <rPr>
        <sz val="10"/>
        <rFont val="Arial Narrow"/>
        <family val="2"/>
        <charset val="238"/>
      </rPr>
      <t>tip</t>
    </r>
    <r>
      <rPr>
        <b/>
        <sz val="10"/>
        <rFont val="Arial Narrow"/>
        <family val="2"/>
        <charset val="238"/>
      </rPr>
      <t xml:space="preserve"> SV 23 SETTER Bypass SD DN25 - klimat vodni grelnik</t>
    </r>
  </si>
  <si>
    <t>Vmax= 40,0 l/min</t>
  </si>
  <si>
    <t>Vmin= 10,0 l/min</t>
  </si>
  <si>
    <t>V = 18,52 l/min</t>
  </si>
  <si>
    <r>
      <rPr>
        <sz val="10"/>
        <rFont val="Arial Narrow"/>
        <family val="2"/>
        <charset val="238"/>
      </rPr>
      <t>tip</t>
    </r>
    <r>
      <rPr>
        <b/>
        <sz val="10"/>
        <rFont val="Arial Narrow"/>
        <family val="2"/>
        <charset val="238"/>
      </rPr>
      <t xml:space="preserve"> SV 23 SETTER Bypass SD DN40 - klimat vodni hadilnik</t>
    </r>
  </si>
  <si>
    <t>V = 97,77 l/min</t>
  </si>
  <si>
    <t>Ustreza proizvod proizvajalca  TACONOVA oz. proizvod enakih ali boljših karakteristik.</t>
  </si>
  <si>
    <r>
      <t>Dobava in vgradnja</t>
    </r>
    <r>
      <rPr>
        <b/>
        <sz val="10"/>
        <rFont val="Arial Narrow"/>
        <family val="2"/>
        <charset val="238"/>
      </rPr>
      <t xml:space="preserve"> ročni regulacijski ventil</t>
    </r>
    <r>
      <rPr>
        <sz val="10"/>
        <rFont val="Arial Narrow"/>
        <family val="2"/>
        <charset val="238"/>
      </rPr>
      <t xml:space="preserve"> z indikacijo pretočne količine, komplet z montažnim materialom.</t>
    </r>
  </si>
  <si>
    <t>Vstop G 3/4", Izhod 1", tlak odpiranja 3 bar</t>
  </si>
  <si>
    <r>
      <t xml:space="preserve">Dobava in montaža </t>
    </r>
    <r>
      <rPr>
        <b/>
        <sz val="10"/>
        <color theme="1"/>
        <rFont val="Arial Narrow"/>
        <family val="2"/>
        <charset val="238"/>
      </rPr>
      <t xml:space="preserve">varnostni ventil </t>
    </r>
    <r>
      <rPr>
        <sz val="10"/>
        <color theme="1"/>
        <rFont val="Arial Narrow"/>
        <family val="2"/>
        <charset val="238"/>
      </rPr>
      <t>na vzmet, za PN10 z navojnimi priključki, kompletno z vsem tesnilnim in pritrdilnim materialom.</t>
    </r>
  </si>
  <si>
    <t>DN 20</t>
  </si>
  <si>
    <r>
      <rPr>
        <b/>
        <sz val="10"/>
        <rFont val="Arial Narrow"/>
        <family val="2"/>
        <charset val="238"/>
      </rPr>
      <t>Servisni ventil:</t>
    </r>
    <r>
      <rPr>
        <sz val="10"/>
        <rFont val="Arial Narrow"/>
        <family val="2"/>
        <charset val="238"/>
      </rPr>
      <t xml:space="preserve">
Dobava in vgradnja servisnega zapornega ventila za priključitev varnostne raztezne posode na ogrevni sistem, za ogrevno vodo 90°C, PN 10. Z odvitjem spojnice in dvigom posode prekinemo pretok vode v obe smeri. Varnostno raztezno posodo lahko tako odstranimo, ne da bi bilo potrebno izprazniti ogrevalni sistem. Komplet s tesnilnim in pritrdilnim materialom.</t>
    </r>
  </si>
  <si>
    <r>
      <rPr>
        <sz val="10"/>
        <rFont val="Arial Narrow"/>
        <family val="2"/>
        <charset val="238"/>
      </rPr>
      <t>tip</t>
    </r>
    <r>
      <rPr>
        <b/>
        <sz val="10"/>
        <rFont val="Arial Narrow"/>
        <family val="2"/>
        <charset val="238"/>
      </rPr>
      <t xml:space="preserve"> NG 25 opremljena z zidnim nosilcem</t>
    </r>
  </si>
  <si>
    <t>dim. ∅280, H=490 mm</t>
  </si>
  <si>
    <t>priključek: DN 20</t>
  </si>
  <si>
    <t>pv/pmax=1,5/6,0 bar</t>
  </si>
  <si>
    <t>Vcel = 25 l, PN 6</t>
  </si>
  <si>
    <t>Ustreza proizvod proizvajalca  REFLEX oz. proizvod enakih ali boljših karakteristik.</t>
  </si>
  <si>
    <r>
      <rPr>
        <b/>
        <sz val="10"/>
        <rFont val="Arial Narrow"/>
        <family val="2"/>
        <charset val="238"/>
      </rPr>
      <t>Ekspanzijska posoda za ogrevanje tople sanitarne vode v bojlerju (spodnja spirala oz. toplotni prenosnik) z odpadno toploto toplotne črpalke</t>
    </r>
    <r>
      <rPr>
        <sz val="10"/>
        <rFont val="Arial Narrow"/>
        <family val="2"/>
        <charset val="238"/>
      </rPr>
      <t>, stoječa izvedba z zidnim nosilcem, okvir iz jekla, z osnovnim zunanjim premazom, s standardnimi priključki, kompletno z povezovalnim in tesnilnim ter montažnim materialom.</t>
    </r>
  </si>
  <si>
    <r>
      <rPr>
        <sz val="10"/>
        <rFont val="Arial Narrow"/>
        <family val="2"/>
        <charset val="238"/>
      </rPr>
      <t>tip</t>
    </r>
    <r>
      <rPr>
        <b/>
        <sz val="10"/>
        <rFont val="Arial Narrow"/>
        <family val="2"/>
        <charset val="238"/>
      </rPr>
      <t xml:space="preserve"> N300</t>
    </r>
  </si>
  <si>
    <t>dim. ∅634, H=1092 mm</t>
  </si>
  <si>
    <t>priključek: DN 25</t>
  </si>
  <si>
    <t>Vcel = 300 l, PN 6</t>
  </si>
  <si>
    <r>
      <rPr>
        <b/>
        <sz val="10"/>
        <rFont val="Arial Narrow"/>
        <family val="2"/>
        <charset val="238"/>
      </rPr>
      <t>Ekspanzijska posoda za ogrevno/hladilno vodo na sekundarni strani toplotnega izmenjevalca</t>
    </r>
    <r>
      <rPr>
        <sz val="10"/>
        <rFont val="Arial Narrow"/>
        <family val="2"/>
        <charset val="238"/>
      </rPr>
      <t>, stoječa izvedba z nogami, okvir iz jekla, z osnovnim zunanjim premazom, s standardnimi priključki, kompletno z povezovalnim in tesnilnim ter montažnim materialom.</t>
    </r>
  </si>
  <si>
    <r>
      <rPr>
        <sz val="10"/>
        <rFont val="Arial Narrow"/>
        <family val="2"/>
        <charset val="238"/>
      </rPr>
      <t>tip</t>
    </r>
    <r>
      <rPr>
        <b/>
        <sz val="10"/>
        <rFont val="Arial Narrow"/>
        <family val="2"/>
        <charset val="238"/>
      </rPr>
      <t xml:space="preserve"> NG35</t>
    </r>
  </si>
  <si>
    <t>dim. ∅354, H=459 mm</t>
  </si>
  <si>
    <t>Vcel = 35 l, PN 6</t>
  </si>
  <si>
    <r>
      <rPr>
        <b/>
        <sz val="10"/>
        <rFont val="Arial Narrow"/>
        <family val="2"/>
        <charset val="238"/>
      </rPr>
      <t>Ekspanzijska posoda za ogrevno/hladilno vodo na primarni strani toplotnega izmenjevalca</t>
    </r>
    <r>
      <rPr>
        <sz val="10"/>
        <rFont val="Arial Narrow"/>
        <family val="2"/>
        <charset val="238"/>
      </rPr>
      <t>, stoječa izvedba z nogami, okvir iz jekla, z osnovnim zunanjim premazom, s standardnimi priključki, kompletno z povezovalnim in tesnilnim ter montažnim materialom.</t>
    </r>
  </si>
  <si>
    <t>DN 65</t>
  </si>
  <si>
    <t>Dobava in vgradnja gumi kompenzatorja, vključno z vsem pritrdilnim, tesnilnim ter ostalim pripadajočim materialom.</t>
  </si>
  <si>
    <t>Dobava in vgradnja dušilnega ventila, vključno z vsem pritrdilnim, tesnilnim ter ostalim pripadajočim materialom.</t>
  </si>
  <si>
    <t>Avtomatski odzračevalni lonček z zapornim ventilom DN 10, s pritrdilnim, tesnilnim ter ostalim pripadajočim materialom.</t>
  </si>
  <si>
    <t>tmax=120 °C</t>
  </si>
  <si>
    <t>Dobava in vgradnja termometra v okroglem ohišju, z merilnim območjem 0 do 120°C, zaščitno tulko DN15,  navojnim priključkom DN15, s pritrdilnim, tesnilnim ter ostalim pripadajočim materialom.</t>
  </si>
  <si>
    <t>Pmax=6 bar</t>
  </si>
  <si>
    <t>Dobava in vgradnja manometra 0-6 bar s priključnim nastavkom DN15, Ø40 mm ter manometerska pipa DN15, s pritrdilnim, tesnilnim ter ostalim pripadajočim materialom.</t>
  </si>
  <si>
    <t>DN 15</t>
  </si>
  <si>
    <t>Dobava in vgradnja polnilno/praznilnega ventila za vodo 120°C PN6, s pritrdilnim, tesnilnim ter ostalim pripadajočim materialom.</t>
  </si>
  <si>
    <t>DN 32</t>
  </si>
  <si>
    <t>Dobava in vgradnja protipovratnega ventila/pipe za vodo 120°C PN6, s pritrdilnim, tesnilnim ter ostalim pripadajočim materialom.</t>
  </si>
  <si>
    <t>Dobava in vgradnja lovilca nesnage za vodo 120°C PN6, z magnetnim vložkom, fino mrežo, pritrdilnim, tesnilnim ter ostalim pripadajočim materialom.</t>
  </si>
  <si>
    <t>Dobava in vgradnja zapornega ventila/pipe za vodo 120°C PN6 s pritrdilnim, tesnilnim ter ostalim pripadajočim materialom.</t>
  </si>
  <si>
    <t>Ustreza proizvod GRUNDFOS tip MAGNA 3 32-100 N</t>
  </si>
  <si>
    <t>Pel = 5..22  W, 1~230V</t>
  </si>
  <si>
    <t>dp = 60 kPa</t>
  </si>
  <si>
    <t>V = 2,691 m3/h hlajenje poleti</t>
  </si>
  <si>
    <t>V = 6,237 m3/h ogrevanje pozimi</t>
  </si>
  <si>
    <t>(Talno ogrevanje pozimi / talno hlajenje poleti).</t>
  </si>
  <si>
    <t>Ustreza proizvod GRUNDFOS tip ALPHA2 L 25-40 130</t>
  </si>
  <si>
    <t>dp = 20 kPa</t>
  </si>
  <si>
    <t>V = 1,11 m3/h</t>
  </si>
  <si>
    <t>(Klimat - vodni grelnik).</t>
  </si>
  <si>
    <t>Ustreza proizvod GRUNDFOS tip MAGNA 3 25-60</t>
  </si>
  <si>
    <t>Pel = 65  W, 1~230V</t>
  </si>
  <si>
    <t>V = 5,866 m3/h</t>
  </si>
  <si>
    <t>(Klimat - vodni hladilnik).</t>
  </si>
  <si>
    <t>Ustreza proizvod GRUNDFOS tip ALPHA2 L 20-40 130</t>
  </si>
  <si>
    <t>dp = 23,27 kPa</t>
  </si>
  <si>
    <t>V = 1,19 m3/h</t>
  </si>
  <si>
    <t>(Ogrevanje bojlerja - toplotna črpalka).</t>
  </si>
  <si>
    <t>V = 1,3 m3/h</t>
  </si>
  <si>
    <t>(Ogrevanje bojlerja plinski kotel - pregravanje vode).</t>
  </si>
  <si>
    <t>Ustreza proizvod GRUNDFOS tip MAGNA 1 25-100 N</t>
  </si>
  <si>
    <t>Pel = 9..176  W, 1~230V</t>
  </si>
  <si>
    <t>dp = 30 kPa</t>
  </si>
  <si>
    <t>V = 7,35 m3/h</t>
  </si>
  <si>
    <t>(Ogrevanje objekta plinski kotel).</t>
  </si>
  <si>
    <t>Obtočna črpalka z zvezno regulacijo vrtilne hitrosti, komplet s pritrdilnim, tesnilnim ter ostalim pripadajočim materialom.</t>
  </si>
  <si>
    <r>
      <t>m</t>
    </r>
    <r>
      <rPr>
        <sz val="10"/>
        <rFont val="Calibri"/>
        <family val="2"/>
        <charset val="238"/>
      </rPr>
      <t>²</t>
    </r>
  </si>
  <si>
    <t>za cev DN 65, debelina 50 mm</t>
  </si>
  <si>
    <t>za cev DN 50, debelina 50 mm</t>
  </si>
  <si>
    <t>za cev DN 40, debelina 50 mm</t>
  </si>
  <si>
    <t>za cev DN 32, debelina 40 mm</t>
  </si>
  <si>
    <t>za cev DN 25, debelina 40 mm</t>
  </si>
  <si>
    <t>za cev DN 20, debelina 40 mm</t>
  </si>
  <si>
    <t>za cev DN 15, debelina 40 mm</t>
  </si>
  <si>
    <t>Izolacija cevi iz neomočljive in negorljive izolacije. Zaščitni ovoj je izdelan iz Al pločevine in spet s kniping vijaki.</t>
  </si>
  <si>
    <t xml:space="preserve">Cevovodi vključno s fazoni in cevnimi pritrdili, iz jeklenih cevi za cevni navoj, po DIN 2440, material St 33, spajanje z varjenjem. </t>
  </si>
  <si>
    <t>Ustreza proizvod IPROS tip NT50X CDH-10</t>
  </si>
  <si>
    <t>Sistem napolnjen od toplotne črpalke do toplotnega izmenjevalca v razmerju 60% voda in 40% ETHYLENE GLYCOL</t>
  </si>
  <si>
    <r>
      <t>SEKUNDAR: 12/7°C, pretok 12,7 m</t>
    </r>
    <r>
      <rPr>
        <sz val="10"/>
        <rFont val="Calibri"/>
        <family val="2"/>
        <charset val="238"/>
      </rPr>
      <t>³</t>
    </r>
    <r>
      <rPr>
        <sz val="10"/>
        <rFont val="Arial Narrow"/>
        <family val="2"/>
        <charset val="238"/>
      </rPr>
      <t>/h, PN6, dps = 0,13 bar</t>
    </r>
  </si>
  <si>
    <r>
      <t>PRIMAR: 5/10°C, PN16, pretok 14,4 m</t>
    </r>
    <r>
      <rPr>
        <sz val="10"/>
        <rFont val="Calibri"/>
        <family val="2"/>
        <charset val="238"/>
      </rPr>
      <t>³</t>
    </r>
    <r>
      <rPr>
        <sz val="10"/>
        <rFont val="Arial Narrow"/>
        <family val="2"/>
        <charset val="238"/>
      </rPr>
      <t>/h, dpp = 0,24 bar</t>
    </r>
  </si>
  <si>
    <t>Qhl=74,0 kW</t>
  </si>
  <si>
    <r>
      <t>SEKUNDAR: 45/55°C, pretok 8,71 m</t>
    </r>
    <r>
      <rPr>
        <sz val="10"/>
        <rFont val="Calibri"/>
        <family val="2"/>
        <charset val="238"/>
      </rPr>
      <t>³</t>
    </r>
    <r>
      <rPr>
        <sz val="10"/>
        <rFont val="Arial Narrow"/>
        <family val="2"/>
        <charset val="238"/>
      </rPr>
      <t>/h, PN6, dps = 0,06 bar</t>
    </r>
  </si>
  <si>
    <r>
      <t>PRIMAR: 58/48°C, PN16, pretok 9,66 m</t>
    </r>
    <r>
      <rPr>
        <sz val="10"/>
        <rFont val="Calibri"/>
        <family val="2"/>
        <charset val="238"/>
      </rPr>
      <t>³</t>
    </r>
    <r>
      <rPr>
        <sz val="10"/>
        <rFont val="Arial Narrow"/>
        <family val="2"/>
        <charset val="238"/>
      </rPr>
      <t>/h, dpp = 0,09 bar</t>
    </r>
  </si>
  <si>
    <t>Qogr=100,0 kW</t>
  </si>
  <si>
    <t>Dobava in montaža ploščnega prenosnika toplote lotane izvedbe iz nerjavnega jekla, z vsem pritrdilnim, tesnilnim ter ostalim pripadajočim materialom.</t>
  </si>
  <si>
    <t>KOTLOVNICA (ČRPALKE, VENTILI, RAZTEZNE POSODE, ..)</t>
  </si>
  <si>
    <t>ustreza: SAUTER tip AVM115SF132</t>
  </si>
  <si>
    <t>ustreza: SAUTER tip BUN032F300</t>
  </si>
  <si>
    <t>3p regulacijski ventil, zunanji navoj,z elektromotornim pogonom, 0..10V, 24V, 
- dimenzija:32
- kvs: 16 m3/h
komplet z priključnimi spoji; 
(hladilnik)</t>
  </si>
  <si>
    <t>ustreza: SAUTER tip AVM105SF132</t>
  </si>
  <si>
    <t>ustreza: SAUTER tip BUN015F300</t>
  </si>
  <si>
    <t>3p regulacijski ventil, zunanji navoj,z elektromotornim pogonom, 0..10V, 24V, 
- dimenzija:15
- kvs: 4 m3/h
komplet z priključnimi spoji; 
(grelnik)</t>
  </si>
  <si>
    <t>ustreza: SAUTER tip ASM124SF132</t>
  </si>
  <si>
    <t>Elektro motorni pogon; SUT;24V~;90°=60/120s;15Nm</t>
  </si>
  <si>
    <t>ustreza: SAUTER tip ASF122F122</t>
  </si>
  <si>
    <t>Elektromotorni pogon žaluzij; on-off; 24V; 18Nm, vzmet</t>
  </si>
  <si>
    <t>ustreza: SAUTER tip DDL105F001</t>
  </si>
  <si>
    <t>Diferenčno tlačno stikalo 0,05-0,5 KPa / 0,5-5 mbar</t>
  </si>
  <si>
    <t>ustreza: SAUTER tip DDLU225F001</t>
  </si>
  <si>
    <t>Tipalo diferenčnega tlaka; kanalsko; merilno območje 0...10/16/25 mbar 0..10V</t>
  </si>
  <si>
    <t>ustreza: SAUTER tip HBC111F001</t>
  </si>
  <si>
    <t>Higrostat_kanalski 15-95%inox</t>
  </si>
  <si>
    <t>ustreza: SAUTER tip EGH111F031</t>
  </si>
  <si>
    <t>Tipalo vlage RH+temp. , kanalsko;2x0-10V+Ni1000</t>
  </si>
  <si>
    <t>ustreza: SAUTER tip TFL201F002</t>
  </si>
  <si>
    <t>Protizmrzovalni termostat; zrak -5..15°C; dolžina kapilare = 3m</t>
  </si>
  <si>
    <t>ustreza: SAUTER tip EGT347F102+0300360003</t>
  </si>
  <si>
    <t>Tipalo temp.; stebelno; Ni1000;-50-160°C;L=200mm, kompletno z prirobnico za montažo</t>
  </si>
  <si>
    <t>Periferna oprema - senzorji (temp. tipala, termostati, tlačna tipala,…) -  prezračevanje</t>
  </si>
  <si>
    <t>PERIFERNA OPREMA ZA STROJNE NAPRAVE - KLIMA NAPRAVA</t>
  </si>
  <si>
    <t>ustreza: SAUTER tip AVM115F122</t>
  </si>
  <si>
    <t>ustreza: SAUTER tip VUN015F300</t>
  </si>
  <si>
    <t xml:space="preserve">2p zaporni ventil, zunanji navoj,z elektromotornim pogonom, on/off, 24V
- dimenzija:15
- kvs: 4 m3/h
komplet z priključnimi spoji; 
</t>
  </si>
  <si>
    <t>ustreza: SAUTER tip VUN040F300</t>
  </si>
  <si>
    <t xml:space="preserve">2p zaporni ventil, zunanji navoj,z elektromotornim pogonom, on/off, 24V
- dimenzija:40
- kvs: 22 m3/h
komplet z priključnimi spoji; 
</t>
  </si>
  <si>
    <t>ustreza: SAUTER tip AVF125SF132</t>
  </si>
  <si>
    <t>ustreza: SAUTER tip BUN050F300</t>
  </si>
  <si>
    <t>3p regulacijski ventil, zunanji navoj,z elektromotornim pogonom, 0..10V, 24V, z vzmetjo
- dimenzija:50
- kvs: 28 m3/h
komplet z priključnimi spoji; 
(veja talno ogr.)</t>
  </si>
  <si>
    <t>3p regulacijski ventil, zunanji navoj,z elektromotornim pogonom, 0..10V, 24V,
- dimenzija:15
- kvs: 4 m3/h
komplet z priključnimi spoji; 
(veja klimat)</t>
  </si>
  <si>
    <t xml:space="preserve">ustreza: SAUTER tip DSU206F002 </t>
  </si>
  <si>
    <t>Tipalo tlaka 24V za območje 0-6 bar; 0..10V</t>
  </si>
  <si>
    <t>ustreza: SAUTER tip TUC105F001</t>
  </si>
  <si>
    <t>Varnostni termostat, 15-95°C, v kompletu z tulko L= 100 mm</t>
  </si>
  <si>
    <t>ustreza: SAUTER tip EGT347F102+0391011200</t>
  </si>
  <si>
    <t>Tipalo temperature; stebelno; Ni1000; L=120mm; d=6.5;  v kompletu z tulko 
L= 120 mm</t>
  </si>
  <si>
    <t>ustreza: SAUTER tip EGT346F102+0391011100</t>
  </si>
  <si>
    <t>ustreza: SAUTER tip EGT301F102</t>
  </si>
  <si>
    <t>Tipalo temperature zunaje.; Ni1000; bel</t>
  </si>
  <si>
    <t>Periferna oprema - senzorji (temp. tipala, termostati, tlačna tipala,…) -  ogrevanje</t>
  </si>
  <si>
    <t xml:space="preserve">PERIFERNA OPREMA ZA STROJNE NAPRAVE - TOPLOTNA POSTAJA </t>
  </si>
  <si>
    <t>PERIFERNA OPREMA</t>
  </si>
  <si>
    <t>OPOMBA: "SMART DEFROST"! Konstrukcija naprave je narejena tako da sta oba freonska kroga fizično ločena in imata svojo vrsto ventilatorjev ter delujeta neodvisno. Logika delovanja - regulacije zagotavlja, da v primeru odtaljevanja enega kroga, drugi krog normalno deluje in imamo na voljo vedno 50% celotne moči za ogrevanje!!!</t>
  </si>
  <si>
    <t xml:space="preserve">Opomba:toplotna črpalka pripravlja ogrevno vodo 60°C pri zunanji temperaturi -10°C, delovanje do zunanje temperature -18°C =&gt; priprava 55°C ogrevne vode.  </t>
  </si>
  <si>
    <t>- PED certifikat o tlačnem preskusu</t>
  </si>
  <si>
    <t>- ENERGIJSKI RAZRED A (HLAJENJE IN GRETJE)</t>
  </si>
  <si>
    <t>- Certifikat EUROVENT!</t>
  </si>
  <si>
    <t>2932x1100x1417mm</t>
  </si>
  <si>
    <t>-Enota ne sme presegati dimenzij (DxŠxV):</t>
  </si>
  <si>
    <t>- Masa v obratovanju:</t>
  </si>
  <si>
    <t>-Fazni monitor</t>
  </si>
  <si>
    <t>- Komunikacijski modul RS485/MODBUS</t>
  </si>
  <si>
    <t>- Korektor jalove energije (cos fi&gt;0,9)</t>
  </si>
  <si>
    <t>- Manometri za visok in nizek tlak</t>
  </si>
  <si>
    <t>- Vzmetne protivibracijske nogice</t>
  </si>
  <si>
    <t>- Eco Breeze (zvezna regulacija vrtljajev na kondenzatorjih)</t>
  </si>
  <si>
    <t>- IS4…dodatna zvočna in toplotna izolacija kompresorjev</t>
  </si>
  <si>
    <t>- SFSTR4N (mehki zagon)</t>
  </si>
  <si>
    <t>kW</t>
  </si>
  <si>
    <t>- D…delna (parcialna rekuperacija)</t>
  </si>
  <si>
    <t>Dodatna oprema:</t>
  </si>
  <si>
    <t>-Posluževalni daljinski tablo</t>
  </si>
  <si>
    <t>dB(A)</t>
  </si>
  <si>
    <t>≤ 66</t>
  </si>
  <si>
    <t>- tiha akustična konfiguracija: zvočni tlak merjeno na 1m po EUROVENTU 8/1 (ISO9614)</t>
  </si>
  <si>
    <t>R407C</t>
  </si>
  <si>
    <t>-  hladilni medij</t>
  </si>
  <si>
    <t>- št. aksialnih ventilatorjev (2 vrsti po 4)</t>
  </si>
  <si>
    <t>- št. stopenj regulacije</t>
  </si>
  <si>
    <t>- št. hladilnih krogov</t>
  </si>
  <si>
    <t>- št. hermetičnih scroll kompresorjev</t>
  </si>
  <si>
    <t>≥ 3,47</t>
  </si>
  <si>
    <t>- COP (upoštevana tudi el.energija za ventilatorje, obtočne črpalke in pa upoštevani odtaljevalni cikli….)</t>
  </si>
  <si>
    <t>- El. priključna moč (napetost 400/3/50Hz)</t>
  </si>
  <si>
    <t>- grelna moč (režim 40/45°C, zunanja temperatura zraka 7°C)</t>
  </si>
  <si>
    <t>≥ 3,18</t>
  </si>
  <si>
    <t>- EER (upoštevana tudi el.energija za ventilatorje, obtočne črpalke,….)</t>
  </si>
  <si>
    <t>- hladilna moč (režim 5/10°C, zunanja temperatura zraka 35°C)</t>
  </si>
  <si>
    <t>Karakteristike:</t>
  </si>
  <si>
    <t>PROIZVOD CLIVET, tip ELFOEnergy Medium WBAN-S-302-400TN-1PUS-D</t>
  </si>
  <si>
    <t>Hidravlični sklop vsebuje:
o        Varnostni ventil,
o        Čistilni kos,
o        Črpalni sklop (centrifugalna črpalka) dp=183 kPa
o        Protizmrzovalno zaščito na črpalki,
o        Odzračevalni ventil,</t>
  </si>
  <si>
    <t>o        Kontrolni del enote vsebuje:
o        kompenzacija "set pointa" glede na temp. okolice,
o        proporcionalna in integralno krmiljenje temperature vode,
o        protizmrzovalna zaščita,
o        timer kompresorjev / LED signal delovanja,
o        samodiagnostični sistem s takojšnjim izpisom napake,
o        funkcijski in upravljalni gumbi,
o        zaslon za prikazovanje števila obratovalnih ur kompresorjev,
o        možnost daljinskega vklopa (ON/OFF) – proste sponke,
o        rele za daljinsko signaliziranje napake,
o        vhod za nastavitev obratovalnih pogojev (signal 0-10V ali 4-20m za omejitev maksimalne absorbirane električne moči),
o        funkcija opozorila približevanja visokemu tlaku v hladilnem sistemu,
o        funkcija opozorila približevanja nizkim zunanjim temperaturam (proti zmrzovanju),
o        prikaz nastavljenih vrednosti, alarmov, parametrov delovanja,…
o        tipka za resetiranje in vklop/izklop enote,
o        krmiljenje črpalke.</t>
  </si>
  <si>
    <t>Električni panel: 
o        Močnostni del enote vsebuje:
o        Glavno izolirano stikalo,
o        Izoliran transformator za dodatno napajanje,
o        Varovalke kompresorjev in rele proti termični preobremenitvi,
o        Varovalke ventilatorjev,
o        Kontaktorji za kontrolo delovanja kompresorjev,
o        Kontaktorji za kontrolo črpalke,
o        Varovanje centrifugalne črpalke,
o        Kontrola ventilatorjev (rezanje faz).</t>
  </si>
  <si>
    <t>Hladilen krog vsebuje:
o        zamenljivo kislinsko odporno sušilno patrono,
o        protizmrzovalni sistem na dnu zunanjega izmenjevalca,
o        indikator vlage in hladiva,
o        stikalo visokega tlaka,
o        stikalo nizkega tlaka,
o        sprejemnik tekoče faze,
o        varnostni ventil visokega tlaka,
o        termostatski ekspanzijski ventil z regulatorjem,
o        4-potni (reverzibilni) ventil,
o        nepovratni ventil,
o        tlačna stikala,</t>
  </si>
  <si>
    <r>
      <t xml:space="preserve">- </t>
    </r>
    <r>
      <rPr>
        <b/>
        <sz val="10"/>
        <rFont val="Arial Narrow"/>
        <family val="2"/>
        <charset val="238"/>
      </rPr>
      <t>Ventilatorji:</t>
    </r>
    <r>
      <rPr>
        <sz val="10"/>
        <rFont val="Arial Narrow"/>
        <family val="2"/>
        <charset val="238"/>
      </rPr>
      <t xml:space="preserve"> Spiralni ventilatorji s tlačno litimi aluminijastimi lopaticami, rotorji motorjev s termično zaščito so direktno vezani na trifazno napetost. Zaščita IP54. Vstavljeni so v aerodinamično oblikovano ohišje in zaščiteni s protekcijsko zaščitno mrežo.</t>
    </r>
  </si>
  <si>
    <r>
      <t xml:space="preserve"> '- </t>
    </r>
    <r>
      <rPr>
        <b/>
        <sz val="10"/>
        <rFont val="Arial Narrow"/>
        <family val="2"/>
        <charset val="238"/>
      </rPr>
      <t>Zunanji izmenjevalec (kondenzator):</t>
    </r>
    <r>
      <rPr>
        <sz val="10"/>
        <rFont val="Arial Narrow"/>
        <family val="2"/>
        <charset val="238"/>
      </rPr>
      <t xml:space="preserve"> prenosnik je izdelan iz aluminijastih lamel, katere so z ekspanzijo bakrenih cevi pritrjene na cevi. Prenosnik je naddimenzioniran in omogoča podhlajevanje hladiva s čimer se zagotavlja ustrezna količina hladiva ekspanzijskemu ventilu.</t>
    </r>
  </si>
  <si>
    <r>
      <t xml:space="preserve">- </t>
    </r>
    <r>
      <rPr>
        <b/>
        <sz val="10"/>
        <rFont val="Arial Narrow"/>
        <family val="2"/>
        <charset val="238"/>
      </rPr>
      <t>Notranji izmenjevalec:</t>
    </r>
    <r>
      <rPr>
        <sz val="10"/>
        <rFont val="Arial Narrow"/>
        <family val="2"/>
        <charset val="238"/>
      </rPr>
      <t xml:space="preserve"> direktni ekspanzijski toplotni lotani izmenjevalec, izdelan iz nerjavnih (AISI 316) lamel z veliko površino za prenos toplote; toplotno protikondenzacijsko izoliran. Standardno opremljen z varnostnim diferencialnim tlačnim stikalom na vodni strani in protizmrzovalno zaščito.</t>
    </r>
  </si>
  <si>
    <r>
      <t xml:space="preserve">- </t>
    </r>
    <r>
      <rPr>
        <b/>
        <sz val="10"/>
        <rFont val="Arial Narrow"/>
        <family val="2"/>
        <charset val="238"/>
      </rPr>
      <t xml:space="preserve">Paneli: </t>
    </r>
    <r>
      <rPr>
        <sz val="10"/>
        <rFont val="Arial Narrow"/>
        <family val="2"/>
        <charset val="238"/>
      </rPr>
      <t>Zunanje površine naprave so izdelane iz barvane aluminijaste in pocinkane pločevine. Stranski pokrovi so demontažni in omogočajo dostop do vseh vitalni elementov naprave. Pokrovi so zvočno izolirani.</t>
    </r>
  </si>
  <si>
    <r>
      <t xml:space="preserve">- </t>
    </r>
    <r>
      <rPr>
        <b/>
        <sz val="10"/>
        <rFont val="Arial Narrow"/>
        <family val="2"/>
        <charset val="238"/>
      </rPr>
      <t xml:space="preserve">Konstrukcija: </t>
    </r>
    <r>
      <rPr>
        <sz val="10"/>
        <rFont val="Arial Narrow"/>
        <family val="2"/>
        <charset val="238"/>
      </rPr>
      <t>Ohišje je izdelano iz aluminijastih profilov ter profilov iz pocinkane pločevine.</t>
    </r>
  </si>
  <si>
    <r>
      <t xml:space="preserve">- </t>
    </r>
    <r>
      <rPr>
        <b/>
        <sz val="10"/>
        <rFont val="Arial Narrow"/>
        <family val="2"/>
        <charset val="238"/>
      </rPr>
      <t>Kompresorji</t>
    </r>
    <r>
      <rPr>
        <sz val="10"/>
        <rFont val="Arial Narrow"/>
        <family val="2"/>
        <charset val="238"/>
      </rPr>
      <t>: hermetični scroll kompresorji s termično zaščito pred preobremenitvijo, montirani na protivibracijskih nogicah ter tovarniško polnjeni z oljem. Oljni grelnik se vključi takoj po izklopu kompresorja, zaradi preprečitve redčenja olja s hladivom.</t>
    </r>
  </si>
  <si>
    <t>Zračno hlajen reverzibilen hladilen agragat, kompaktne izvedbe za zunanjo postavitev. Sestavljen iz naslednjih komponent:</t>
  </si>
  <si>
    <t>OPREMA IN NAPRAVE</t>
  </si>
  <si>
    <t>REVERZIBILEN HLADILNI AGREGAT - TOPLOTNA ČRPALKA</t>
  </si>
  <si>
    <t>HLAJENJE &amp; OGREVANJE</t>
  </si>
  <si>
    <t>Toplotna črpalka, plinski kotel, bojler, zalogovnik, …</t>
  </si>
  <si>
    <t>OPOMBA: Pred naročilom preveriti število opreme in preveriti ustreznost pri proizvajalcu.
Pred izdelavo ponudbe naj si ponudnik pridobi ustrezne informacije s strani predstavnikov investitorja. Material in oprema morata biti najboljše kvalitete,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</si>
  <si>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STROJNICA OGREVANJA IN HLAJENJA</t>
  </si>
  <si>
    <t>1.</t>
  </si>
  <si>
    <r>
      <t>m</t>
    </r>
    <r>
      <rPr>
        <vertAlign val="superscript"/>
        <sz val="11"/>
        <rFont val="Arial CE"/>
        <family val="2"/>
        <charset val="238"/>
      </rPr>
      <t>2</t>
    </r>
  </si>
  <si>
    <t>Zaščitno barvanje vseh nezaščitenih delov sistema (obešala, nosilni material) po predhodnem čiščenju in grundiranju.</t>
  </si>
  <si>
    <t>Dobava in montaža konstrukcije iz profilnega jekla za podpore, obešala ter posebne pritrditve, vključno s pritrdilnim materialom, z osnovnim premazom.</t>
  </si>
  <si>
    <t>DN15</t>
  </si>
  <si>
    <r>
      <t xml:space="preserve">Dobava in montaža </t>
    </r>
    <r>
      <rPr>
        <b/>
        <sz val="11"/>
        <rFont val="Arial"/>
        <family val="2"/>
        <charset val="238"/>
      </rPr>
      <t>zapornega ventila za PN10 z izpustno pipico</t>
    </r>
    <r>
      <rPr>
        <sz val="11"/>
        <rFont val="Arial"/>
        <family val="2"/>
        <charset val="238"/>
      </rPr>
      <t xml:space="preserve"> vključno s tesnilnim in pritrdilnim materialom.</t>
    </r>
  </si>
  <si>
    <r>
      <t xml:space="preserve">Dobava in vgradnja </t>
    </r>
    <r>
      <rPr>
        <b/>
        <sz val="11"/>
        <rFont val="Arial"/>
        <family val="2"/>
        <charset val="238"/>
      </rPr>
      <t>plastičnega ventilskega jašla</t>
    </r>
    <r>
      <rPr>
        <sz val="11"/>
        <rFont val="Arial"/>
        <family val="2"/>
        <charset val="238"/>
      </rPr>
      <t xml:space="preserve"> dimenzije 50x37x30 cm. </t>
    </r>
  </si>
  <si>
    <t>DN32</t>
  </si>
  <si>
    <r>
      <t>Dobava in vgradnja</t>
    </r>
    <r>
      <rPr>
        <b/>
        <sz val="11"/>
        <rFont val="Arial"/>
        <family val="2"/>
        <charset val="238"/>
      </rPr>
      <t xml:space="preserve"> lovilec nesnage</t>
    </r>
    <r>
      <rPr>
        <sz val="11"/>
        <rFont val="Arial"/>
        <family val="2"/>
      </rPr>
      <t xml:space="preserve"> z ohišjem iz sive litine, sitom iz nerjavne žice, poklopcem iz sive litine, protiprirobnicami, tesnili, vijaki in maticami za vodo 110°C in NP 6 in montažo.</t>
    </r>
  </si>
  <si>
    <r>
      <t xml:space="preserve">Dobava in vgradnja </t>
    </r>
    <r>
      <rPr>
        <b/>
        <sz val="11"/>
        <rFont val="Arial"/>
        <family val="2"/>
        <charset val="238"/>
      </rPr>
      <t>manometra</t>
    </r>
    <r>
      <rPr>
        <sz val="11"/>
        <rFont val="Arial"/>
        <family val="2"/>
      </rPr>
      <t xml:space="preserve"> v okroglem ohišju, z merilnim območjem do 10 bar, z varilnim kolčakom, navojnim priključkom DN15, manometersko navojno pipico DN15, tesnilnim in pritrdilnim materialom.</t>
    </r>
  </si>
  <si>
    <t>DN10</t>
  </si>
  <si>
    <r>
      <t xml:space="preserve">Dobava in vgradnja </t>
    </r>
    <r>
      <rPr>
        <b/>
        <sz val="11"/>
        <rFont val="Arial"/>
        <family val="2"/>
        <charset val="238"/>
      </rPr>
      <t>polnilno - praznilne pipe</t>
    </r>
    <r>
      <rPr>
        <sz val="11"/>
        <rFont val="Arial"/>
        <family val="2"/>
      </rPr>
      <t xml:space="preserve"> z ročico, vključno s tesnilnim in pritrdilnim materialom.</t>
    </r>
  </si>
  <si>
    <r>
      <t xml:space="preserve">Dobava in vgradnja </t>
    </r>
    <r>
      <rPr>
        <b/>
        <sz val="11"/>
        <rFont val="Arial"/>
        <family val="2"/>
        <charset val="238"/>
      </rPr>
      <t>protipovratnega ventila - lopute</t>
    </r>
    <r>
      <rPr>
        <sz val="11"/>
        <rFont val="Arial"/>
        <family val="2"/>
      </rPr>
      <t xml:space="preserve"> </t>
    </r>
    <r>
      <rPr>
        <b/>
        <sz val="11"/>
        <rFont val="Arial"/>
        <family val="2"/>
        <charset val="238"/>
      </rPr>
      <t xml:space="preserve">za PN10 </t>
    </r>
    <r>
      <rPr>
        <sz val="11"/>
        <rFont val="Arial"/>
        <family val="2"/>
        <charset val="238"/>
      </rPr>
      <t>za sanitarno vodo</t>
    </r>
    <r>
      <rPr>
        <sz val="11"/>
        <rFont val="Arial"/>
        <family val="2"/>
      </rPr>
      <t>, vključno s tesnilnim in pritrdilnim materialom.</t>
    </r>
  </si>
  <si>
    <t>DN20/25</t>
  </si>
  <si>
    <r>
      <t xml:space="preserve">Dobava in montaža </t>
    </r>
    <r>
      <rPr>
        <b/>
        <sz val="11"/>
        <color theme="1"/>
        <rFont val="Arial"/>
        <family val="2"/>
        <charset val="238"/>
      </rPr>
      <t>varnostni ventil za sanitarno vodo</t>
    </r>
    <r>
      <rPr>
        <sz val="11"/>
        <color theme="1"/>
        <rFont val="Arial"/>
        <family val="2"/>
        <charset val="238"/>
      </rPr>
      <t xml:space="preserve"> na vzmet, za PN10 z navojnimi priključki, kompletno z vsem tesnilnim in pritrdilnim materialom.</t>
    </r>
  </si>
  <si>
    <t>DN20</t>
  </si>
  <si>
    <t>Zaporni ventil PN10 za vodo 130°C z vsem pritrdilnim in tesnilnim materialom.</t>
  </si>
  <si>
    <t>Zaporni ventil PN10 za vodo za vodo 90°C z izpustno pipicoz vsem pritrdilnim in tesnilnim materialom.</t>
  </si>
  <si>
    <r>
      <t xml:space="preserve">tip </t>
    </r>
    <r>
      <rPr>
        <b/>
        <sz val="11"/>
        <color theme="1"/>
        <rFont val="Arial"/>
        <family val="2"/>
        <charset val="238"/>
      </rPr>
      <t>ALPHA2 25-40 N 130</t>
    </r>
  </si>
  <si>
    <t>Ustreza proizvod proizvajalca  GRUNDFOS  oz. proizvod drugega proizvajalca enakih ali boljših karakteristik.</t>
  </si>
  <si>
    <r>
      <t xml:space="preserve">Dobava in montaža </t>
    </r>
    <r>
      <rPr>
        <b/>
        <sz val="11"/>
        <color theme="1"/>
        <rFont val="Arial"/>
        <family val="2"/>
        <charset val="238"/>
      </rPr>
      <t>cirkulacijske črpalke</t>
    </r>
    <r>
      <rPr>
        <sz val="11"/>
        <color theme="1"/>
        <rFont val="Arial"/>
        <family val="2"/>
        <charset val="238"/>
      </rPr>
      <t xml:space="preserve"> s časovnim stikalom za sanitarno vodo z montažnim in tesnilnim materialom ter električno vezavo.</t>
    </r>
  </si>
  <si>
    <r>
      <t xml:space="preserve">tip: </t>
    </r>
    <r>
      <rPr>
        <b/>
        <sz val="11"/>
        <color theme="1"/>
        <rFont val="Arial"/>
        <family val="2"/>
        <charset val="238"/>
      </rPr>
      <t>DD33 (33l)</t>
    </r>
  </si>
  <si>
    <t>Ustreza proizvod proizvajalca  REFLEX oz. proizvod drugega proizvajalca enakih ali boljših karakteristik.</t>
  </si>
  <si>
    <t>dim.∅354x468 mm</t>
  </si>
  <si>
    <t>priključek: DN20</t>
  </si>
  <si>
    <t>ppred: 4,0 bar</t>
  </si>
  <si>
    <t>VOLUMEN: 33 L; PN10</t>
  </si>
  <si>
    <r>
      <t>Dobava in vgradnja</t>
    </r>
    <r>
      <rPr>
        <b/>
        <sz val="11"/>
        <color theme="1"/>
        <rFont val="Arial"/>
        <family val="2"/>
        <charset val="238"/>
      </rPr>
      <t xml:space="preserve"> ekspanzijske posode za sanitarno vodo</t>
    </r>
    <r>
      <rPr>
        <sz val="11"/>
        <color theme="1"/>
        <rFont val="Arial"/>
        <family val="2"/>
        <charset val="238"/>
      </rPr>
      <t>, s priključkom DN 20, pritrdilnim in tesnilnim materialom ter servisnim ventilom.</t>
    </r>
  </si>
  <si>
    <t>Volumen: 10000L; dimenzije V/P/T: 2350/ 1000 mm
Izolacija: 10cm PU (visokoucinkovita zaprto celicna izolacija), plocevinast plašc srebrno sive barve
Delovni tlak: max. 10 bar;
Delovna temp.: max. 95°C;
Cirkulacija: zunanji navoj 1";
Zašcita: emajliran po DIN 4753, Mg anoda;
Možnost razlicnih pozicij tipala (kanal za tipalo);
Oprema: termometer</t>
  </si>
  <si>
    <t>BOJLER VT-S 1000 FRMR</t>
  </si>
  <si>
    <t>ročni gasilnik na prah S6 - 6 kg</t>
  </si>
  <si>
    <r>
      <t xml:space="preserve">Dobava in montaža </t>
    </r>
    <r>
      <rPr>
        <b/>
        <sz val="11"/>
        <rFont val="Arial CE"/>
        <family val="2"/>
        <charset val="238"/>
      </rPr>
      <t>gasilnega aparata</t>
    </r>
    <r>
      <rPr>
        <sz val="11"/>
        <rFont val="Arial CE"/>
        <family val="2"/>
        <charset val="238"/>
      </rPr>
      <t xml:space="preserve"> (po Študiji požarne varnosti).</t>
    </r>
  </si>
  <si>
    <r>
      <t>Dobava in montaža kombiniranega</t>
    </r>
    <r>
      <rPr>
        <b/>
        <sz val="11"/>
        <color theme="1"/>
        <rFont val="Arial"/>
        <family val="2"/>
        <charset val="238"/>
      </rPr>
      <t xml:space="preserve"> EURO hidranta</t>
    </r>
    <r>
      <rPr>
        <sz val="11"/>
        <color theme="1"/>
        <rFont val="Arial"/>
        <family val="2"/>
        <charset val="238"/>
      </rPr>
      <t xml:space="preserve"> priključek 2" tip </t>
    </r>
    <r>
      <rPr>
        <b/>
        <sz val="11"/>
        <color theme="1"/>
        <rFont val="Arial"/>
        <family val="2"/>
        <charset val="238"/>
      </rPr>
      <t>1-C/K2-30  GALLUS</t>
    </r>
    <r>
      <rPr>
        <sz val="11"/>
        <color theme="1"/>
        <rFont val="Arial"/>
        <family val="2"/>
        <charset val="238"/>
      </rPr>
      <t xml:space="preserve"> v podometni omarici (po študiji požarne varnosti) ; kolut, cev 30m, ročnik in ventil, vključno z vsem pritrdilnim materialom in priklopom na hidrantno omrežje dim. omarice 500+740x840x250mm. Po montaži izvesti meritve hidrantnega omrežja.</t>
    </r>
  </si>
  <si>
    <t>SCHELL 09 410 06 99</t>
  </si>
  <si>
    <t>Dobava in montaža kotnega mešalnega ventila za toplo sanitarno vodo, za nastavitev temperature tople vode pri otroških umivalnikih, skupaj s tesnilnim in pritrdilnim materialom.</t>
  </si>
  <si>
    <t>Dobava in montaža mešalnega ventila za toplo sanitarno vodo, za nastavitev temperature tople vode pri otroških umivalnikih, skupaj s tesnilnim in pritrdilnim materialom.</t>
  </si>
  <si>
    <t>PF-SOF-1-SIM ECO</t>
  </si>
  <si>
    <t>50 kg soli za regeneracijo</t>
  </si>
  <si>
    <t>predfilter 5 mikron</t>
  </si>
  <si>
    <t>avtomatska regeneracija glede na količino mehčane vode</t>
  </si>
  <si>
    <t>max temperatura 45°C</t>
  </si>
  <si>
    <t>tlak 8 bar</t>
  </si>
  <si>
    <t>kapaciteta 3,4 m3/h (DP=1 bar)</t>
  </si>
  <si>
    <t>125 litrov solnik</t>
  </si>
  <si>
    <t>25 litrov ionske mase</t>
  </si>
  <si>
    <t>bi-block izvedba</t>
  </si>
  <si>
    <t>ohišje armirani polietilen</t>
  </si>
  <si>
    <t>Dobava in montaža savtomatska ionska mehčalna naprava (polnjenje ogrevalnih in hladilnih sistemov) z vsem pritrdilnim in tesnilnim materialom.</t>
  </si>
  <si>
    <t>POLAR PCS</t>
  </si>
  <si>
    <t>DN20/DN25/DN32</t>
  </si>
  <si>
    <t>delovni/testni tlak 25/40 bar</t>
  </si>
  <si>
    <t>max temperatura 180°C</t>
  </si>
  <si>
    <t>izpustna pipa</t>
  </si>
  <si>
    <t>magnetni filter</t>
  </si>
  <si>
    <t>ohišje bron RG5</t>
  </si>
  <si>
    <t>Dobava in montaža spiro ciklonski separatpr delcev z vsem pritrdilnim in tesnilnim materialom.</t>
  </si>
  <si>
    <t>POLAR Pi18LF</t>
  </si>
  <si>
    <t>dodan vortex sistem za povečan učinek</t>
  </si>
  <si>
    <t>max temperatura 120°C</t>
  </si>
  <si>
    <t>kapaciteta 0,1-0,84 m3/h</t>
  </si>
  <si>
    <t>magnetni filter rje</t>
  </si>
  <si>
    <t>norveški galvanski nevtralizator vodnega kamna in korozije</t>
  </si>
  <si>
    <t>ohišje nodularna litina + krom</t>
  </si>
  <si>
    <t>Dobava in montaža galvanski nevtralizator vodnega kamna in korozije z vsem pritrdilnim in tesnilnim materialom.</t>
  </si>
  <si>
    <t>POLAR PMS/Pi20C</t>
  </si>
  <si>
    <t>kapaciteta 1,4 - 5,6 m3/h</t>
  </si>
  <si>
    <t>POLAR žrtvena anoda</t>
  </si>
  <si>
    <t>permanentni magnet</t>
  </si>
  <si>
    <t>galvanski nevtralizator vodnega kamna in korozije</t>
  </si>
  <si>
    <t>1500 mikron inox filter mrežica</t>
  </si>
  <si>
    <t xml:space="preserve">SATI AQUASPEED AS F1 L1 </t>
  </si>
  <si>
    <t>DN40</t>
  </si>
  <si>
    <t>kapaciteta 15 m3/h</t>
  </si>
  <si>
    <t>tlak 16 bar</t>
  </si>
  <si>
    <t>max temperatura 60°C</t>
  </si>
  <si>
    <t>protitočno izpiranje</t>
  </si>
  <si>
    <t>časovna avtomatika</t>
  </si>
  <si>
    <t>tlačna avtomatika</t>
  </si>
  <si>
    <t>120 mikron inox AISI 316 filter mrežica</t>
  </si>
  <si>
    <t>ohišje AISI304</t>
  </si>
  <si>
    <t>Dobava in montaža avtomatski samočistilni filter z vsem pritrdilnim in tesnilnim materialom.</t>
  </si>
  <si>
    <t xml:space="preserve">DOROT S100PR </t>
  </si>
  <si>
    <t>PN25</t>
  </si>
  <si>
    <t>proti-kavitacijska zasnova</t>
  </si>
  <si>
    <t>tovarniška prednastavitev 3,5 bar</t>
  </si>
  <si>
    <t>manometri</t>
  </si>
  <si>
    <t>normalno zaprta pozicija</t>
  </si>
  <si>
    <t>tipala vstopnega in izstopnega tlaka</t>
  </si>
  <si>
    <t>membrana NDR</t>
  </si>
  <si>
    <t>zaporna loputa/disk inox AISI316</t>
  </si>
  <si>
    <t>ohišje nodularna litina + epoksi premaz</t>
  </si>
  <si>
    <t>Dobava in montaža avtomatski hidravlični regulator tlaka z vsem pritrdilnim in tesnilnim materialom.</t>
  </si>
  <si>
    <r>
      <t>f</t>
    </r>
    <r>
      <rPr>
        <sz val="11"/>
        <rFont val="Arial"/>
        <family val="2"/>
      </rPr>
      <t>32</t>
    </r>
  </si>
  <si>
    <t>Izolacija kondenznih cevi os fleksibilnimi cevaki debeline 19 mm (ustreza AF/Armaflex ali podobno).</t>
  </si>
  <si>
    <r>
      <t>f</t>
    </r>
    <r>
      <rPr>
        <sz val="11"/>
        <rFont val="Arial"/>
        <family val="2"/>
      </rPr>
      <t>110</t>
    </r>
  </si>
  <si>
    <r>
      <rPr>
        <b/>
        <sz val="11"/>
        <rFont val="Arial CE"/>
        <charset val="238"/>
      </rPr>
      <t>Strešna oddušna kapa</t>
    </r>
    <r>
      <rPr>
        <sz val="11"/>
        <rFont val="Arial CE"/>
        <family val="2"/>
        <charset val="238"/>
      </rPr>
      <t xml:space="preserve"> za kanalizacijske cevi, z vsem pritrdilnim in tesnilnim materialom, najmanj 50 cm nad streho.</t>
    </r>
  </si>
  <si>
    <t>Dobava in montaža čistilnega kosa za fekalno kanalizacijo.</t>
  </si>
  <si>
    <r>
      <t xml:space="preserve">Dobava in montaža </t>
    </r>
    <r>
      <rPr>
        <b/>
        <sz val="11"/>
        <rFont val="Arial"/>
        <family val="2"/>
        <charset val="238"/>
      </rPr>
      <t>PVC kanalizacijske cevi</t>
    </r>
    <r>
      <rPr>
        <sz val="11"/>
        <rFont val="Arial"/>
        <family val="2"/>
      </rPr>
      <t xml:space="preserve"> s fazonskimi kosi, kolena, odcepi, čistilni kosi ter vsem pritrdilnim in tesnilnim materialom.</t>
    </r>
  </si>
  <si>
    <r>
      <t>f</t>
    </r>
    <r>
      <rPr>
        <sz val="11"/>
        <rFont val="Arial"/>
        <family val="2"/>
      </rPr>
      <t>50</t>
    </r>
  </si>
  <si>
    <r>
      <t xml:space="preserve">Dobava in montaža nizko šumne </t>
    </r>
    <r>
      <rPr>
        <b/>
        <sz val="11"/>
        <rFont val="Arial"/>
        <family val="2"/>
        <charset val="238"/>
      </rPr>
      <t>kanalizacijske cevi</t>
    </r>
    <r>
      <rPr>
        <sz val="11"/>
        <rFont val="Arial"/>
        <family val="2"/>
      </rPr>
      <t xml:space="preserve">  s fazonskimi kosi, kolena, odcepi, čistilni kosi ter vsem pritrdilnim in tesnilnim materialom.</t>
    </r>
  </si>
  <si>
    <t>XG-13x040</t>
  </si>
  <si>
    <t>XG-13x035</t>
  </si>
  <si>
    <t>XG-13x022</t>
  </si>
  <si>
    <r>
      <rPr>
        <b/>
        <sz val="11"/>
        <rFont val="Arial"/>
        <family val="2"/>
        <charset val="238"/>
      </rPr>
      <t>Toplotna izolacija razvoda tople vode in cirkulacije</t>
    </r>
    <r>
      <rPr>
        <b/>
        <sz val="11"/>
        <rFont val="Arial"/>
        <family val="2"/>
      </rPr>
      <t xml:space="preserve"> </t>
    </r>
    <r>
      <rPr>
        <sz val="11"/>
        <rFont val="Arial"/>
        <family val="2"/>
      </rPr>
      <t xml:space="preserve">s cevno izolacijo debeline </t>
    </r>
    <r>
      <rPr>
        <b/>
        <sz val="11"/>
        <rFont val="Arial"/>
        <family val="2"/>
        <charset val="238"/>
      </rPr>
      <t>13 mm</t>
    </r>
    <r>
      <rPr>
        <sz val="11"/>
        <rFont val="Arial"/>
        <family val="2"/>
      </rPr>
      <t>, z naslednjimi karakteristikami:</t>
    </r>
  </si>
  <si>
    <t>XG-09x060</t>
  </si>
  <si>
    <t>XG-09x040</t>
  </si>
  <si>
    <t>XG-09x035</t>
  </si>
  <si>
    <r>
      <rPr>
        <b/>
        <sz val="11"/>
        <rFont val="Arial"/>
        <family val="2"/>
        <charset val="238"/>
      </rPr>
      <t>Toplotna izolacija razvoda hladne vode</t>
    </r>
    <r>
      <rPr>
        <b/>
        <sz val="11"/>
        <rFont val="Arial"/>
        <family val="2"/>
      </rPr>
      <t xml:space="preserve"> </t>
    </r>
    <r>
      <rPr>
        <sz val="11"/>
        <rFont val="Arial"/>
        <family val="2"/>
      </rPr>
      <t xml:space="preserve">s cevno izolacijo debeline </t>
    </r>
    <r>
      <rPr>
        <b/>
        <sz val="11"/>
        <rFont val="Arial"/>
        <family val="2"/>
        <charset val="238"/>
      </rPr>
      <t>9 mm</t>
    </r>
    <r>
      <rPr>
        <sz val="11"/>
        <rFont val="Arial"/>
        <family val="2"/>
      </rPr>
      <t>, z naslednjimi karakteristikami:</t>
    </r>
  </si>
  <si>
    <t>Pozicija vključuje izvedbo  fiksnih točk, cevnih vodil, drsnih vodil ter nosilno konstrukcijo s pritrdilnim in montažnim materialom, vse proizvode (lokacije in dimenzije fiksnih točk ter detajli izvedbe so razvidni iz načrtov)</t>
  </si>
  <si>
    <t>Hitromontažne konzole ustreza npr. proizvod MEFA z gumo namenjene za vodovodno instalacijo.</t>
  </si>
  <si>
    <t>Cevovodi vključujejo:</t>
  </si>
  <si>
    <t xml:space="preserve">Tankostenske sistemske cevi z zaščitnimi pokrovi,  iz nerjavnega Cr-Ni-Mo jekla po DIN EN10088, material W.nr 1.4401/1.4571, vključno potrebni sistemski fitingi s CIIR črnim tesnilom (do 120°C) z zaščitnimi pokrovi, spajanje s stisljivimi spoji (kot npr sistem Geberit Mapress). </t>
  </si>
  <si>
    <t>Ø50x4,5</t>
  </si>
  <si>
    <t>Ø40x4</t>
  </si>
  <si>
    <t>Ø32x3</t>
  </si>
  <si>
    <r>
      <rPr>
        <b/>
        <sz val="11"/>
        <rFont val="Arial CE"/>
        <charset val="238"/>
      </rPr>
      <t>Uponor Unipipe MLCP bela cev v palicah dolžine 5 m</t>
    </r>
    <r>
      <rPr>
        <sz val="11"/>
        <rFont val="Arial CE"/>
        <charset val="238"/>
      </rPr>
      <t>, za hladno in toplo vodo, ponudnika TITAN d.d. ali podobno, difuzijsko tesna univerzalna večplastna cev. Cev zdrži 95°C pri tlaku 10 bar trajnih obremenitev. Normanlno vnetljiva, klasifikacija materiala B2 skladno s standardom DIN4102.Vse cevi so higiensko neoporočne, za sanitarno hladno in toplo vodo, z vsemi fazonskimi kosi oziroma potrebnimi PF kosi (T kos – enakokraki, reducirnimi kosi, kolena 90°, kolena 45°... itd.), z vsem pritrdilnim in tesnilnim materialom.</t>
    </r>
  </si>
  <si>
    <t>Ø25x2,5</t>
  </si>
  <si>
    <t>Ø20x2,25</t>
  </si>
  <si>
    <t>Ustreza predizolirana UNIPIPE  Uponor MLC cev, dobavitelj TITAN Kamnik d.d.</t>
  </si>
  <si>
    <r>
      <rPr>
        <b/>
        <sz val="11"/>
        <rFont val="Arial CE"/>
        <charset val="238"/>
      </rPr>
      <t>Univerzalna MLC večplastna cev predizolirana s toplotno izolacijo debeline 13 mm za toplo vodo in cirkulacijo</t>
    </r>
    <r>
      <rPr>
        <sz val="11"/>
        <rFont val="Arial CE"/>
        <charset val="238"/>
      </rPr>
      <t xml:space="preserve"> 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</si>
  <si>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r>
      <rPr>
        <b/>
        <sz val="11"/>
        <rFont val="Arial CE"/>
        <charset val="238"/>
      </rPr>
      <t xml:space="preserve">Univerzalna MLC večplastna cev predizolirana s toplotno izolacijo debeline 9 mm za hladno vodo </t>
    </r>
    <r>
      <rPr>
        <sz val="11"/>
        <rFont val="Arial CE"/>
        <charset val="238"/>
      </rPr>
      <t>skladno s standardom DIN 1988-2. Okroglo ekstruditrana cevna izolacija izdelana iz polietilenske pene z zaprto celično strukturo. Stopnja toplotne prevodnosti 040, s čvrsto, brezšivno zunanjo folijo. Normalno vnetljivo, klasifikacija materiala B2 skladno s standardom DIN4102. 
Vključno z vsemi fazonskimi kosi oziroma potrebnimi PF kosi (T kos – enakokraki, reducirnimi kosi, kolena 90°, kolena 45°... itd.), z vsem pritrdilnim in tesnilnim materialom, takoj po montaži zaščitene s cementno malto.</t>
    </r>
  </si>
  <si>
    <t>∅20x2,25/Pe d20</t>
  </si>
  <si>
    <t xml:space="preserve">Prehodni kos </t>
  </si>
  <si>
    <t>Pe d 20 mm</t>
  </si>
  <si>
    <t>Dobava in montaža Pe cevi, PN 10 za transport hladn vode na vrt objekta z vsem pritrdilnim, tesnilnim materialom in fazonskimi kosi.</t>
  </si>
  <si>
    <t>Medeninasti podometni ventil z notranjim navojem poniklano kapo in rozeto, vključno z dobavo in montažo, tesnilnim, pritrdilnim ter vsem pripadajočim materialom.</t>
  </si>
  <si>
    <t>Izdelava talnih oziroma zidnih priključkov kanalizacije po načrtu tehnologije razdelilne kuhinje, opremljeni s čepom, vključno s tesnilnim in pritrdilnim materialom.</t>
  </si>
  <si>
    <t>Izdelava zidnih ali talnih priključkov hladne in tople vode po načrtu tehnologije razdelilne kuhinje, na koncu opremljeni z ventilom po zahtevah tehnologije kuhinje, vključno s tesnilnim materialom.</t>
  </si>
  <si>
    <r>
      <rPr>
        <b/>
        <sz val="11"/>
        <rFont val="Arial"/>
        <family val="2"/>
        <charset val="238"/>
      </rPr>
      <t>Talni sifon</t>
    </r>
    <r>
      <rPr>
        <sz val="11"/>
        <rFont val="Arial"/>
        <family val="2"/>
      </rPr>
      <t xml:space="preserve"> z bakrenim PVC zapornim lijakom in ponikljano pohodno ploščo velikosti 150 x 150 mm.</t>
    </r>
  </si>
  <si>
    <t>Tip pred naročilom poda arhitekt oziroma investitor.</t>
  </si>
  <si>
    <r>
      <t xml:space="preserve">RF pitnik, </t>
    </r>
    <r>
      <rPr>
        <sz val="11"/>
        <rFont val="Arial"/>
        <family val="2"/>
        <charset val="238"/>
      </rPr>
      <t xml:space="preserve">vključno s pritrdilnim in tesnilnim materialom z armaturo na pritisk </t>
    </r>
    <r>
      <rPr>
        <b/>
        <sz val="11"/>
        <rFont val="Arial"/>
        <family val="2"/>
        <charset val="238"/>
      </rPr>
      <t>GROHE Contropress(36176000).</t>
    </r>
  </si>
  <si>
    <t>podajalec za wc papir ‐ Tork Compact Elevation</t>
  </si>
  <si>
    <t>podajalnik za brisače ‐ TORK Elevation, TORK Elevation H2 Mini Xpress</t>
  </si>
  <si>
    <t>penilnik ‐ TORK Elevation</t>
  </si>
  <si>
    <t>OSTALO</t>
  </si>
  <si>
    <t>Kompletno z dobavo in montažo na mestu vgradnje.</t>
  </si>
  <si>
    <r>
      <rPr>
        <b/>
        <sz val="11"/>
        <color theme="1"/>
        <rFont val="Arial"/>
        <family val="2"/>
        <charset val="238"/>
      </rPr>
      <t xml:space="preserve">Enoročna baterija,  proizvajalca GROHE EUROPLUS 33547002, </t>
    </r>
    <r>
      <rPr>
        <sz val="11"/>
        <color theme="1"/>
        <rFont val="Arial"/>
        <family val="2"/>
        <charset val="238"/>
      </rPr>
      <t xml:space="preserve"> za toplo in hladno vodo, vključno s kotnimi ventili in zidnimi rozetami, vključno s pritrdilnim in tesnilnim materialom.</t>
    </r>
  </si>
  <si>
    <r>
      <t xml:space="preserve">kompletno z dobavo in montažo, z vsem vezalnim materialom, </t>
    </r>
    <r>
      <rPr>
        <b/>
        <sz val="11"/>
        <color theme="1"/>
        <rFont val="Arial"/>
        <family val="2"/>
        <charset val="238"/>
      </rPr>
      <t>pripadajočimi konzolami,</t>
    </r>
    <r>
      <rPr>
        <sz val="11"/>
        <color theme="1"/>
        <rFont val="Arial"/>
        <family val="2"/>
        <charset val="238"/>
      </rPr>
      <t xml:space="preserve"> podložkami, pritrdilnim in tesnilnim materialom.</t>
    </r>
  </si>
  <si>
    <t>medeninastim pokromanim "S" sifonom f 32 z zidno rozeto,</t>
  </si>
  <si>
    <t>medeninastim pokromanim odtočnim ventilom f 32 mm s čepom na verižici,</t>
  </si>
  <si>
    <t>umivalnik</t>
  </si>
  <si>
    <t xml:space="preserve">Umivalno korito iz keroka, sestoječ iz: </t>
  </si>
  <si>
    <t>velika školjka</t>
  </si>
  <si>
    <t>mala školjka</t>
  </si>
  <si>
    <r>
      <t xml:space="preserve">kompletno z dobavo in montažo, z vsem vezalnim materialom, </t>
    </r>
    <r>
      <rPr>
        <b/>
        <sz val="11"/>
        <color theme="1"/>
        <rFont val="Arial"/>
        <family val="2"/>
        <charset val="238"/>
      </rPr>
      <t>pripadajočimi konzolami</t>
    </r>
    <r>
      <rPr>
        <sz val="11"/>
        <color theme="1"/>
        <rFont val="Arial"/>
        <family val="2"/>
        <charset val="238"/>
      </rPr>
      <t>, podložkami, pritrdilnim in tesnilnim materialom.</t>
    </r>
  </si>
  <si>
    <t>kotnim regulirnim ventilom DN 15, vključno z zidno rozeto in pokromano fleksibilno cevjo fi10 mm, dolžine cca. 40 cm,</t>
  </si>
  <si>
    <r>
      <t xml:space="preserve">podometnega kotlička za splakovanje proizvajaca </t>
    </r>
    <r>
      <rPr>
        <b/>
        <sz val="11"/>
        <color theme="1"/>
        <rFont val="Arial"/>
        <family val="2"/>
        <charset val="238"/>
      </rPr>
      <t>TECE,</t>
    </r>
    <r>
      <rPr>
        <sz val="11"/>
        <color theme="1"/>
        <rFont val="Arial"/>
        <family val="2"/>
        <charset val="238"/>
      </rPr>
      <t xml:space="preserve"> z aktivno tipko </t>
    </r>
    <r>
      <rPr>
        <b/>
        <sz val="11"/>
        <color theme="1"/>
        <rFont val="Arial"/>
        <family val="2"/>
        <charset val="238"/>
      </rPr>
      <t xml:space="preserve">TECE LOOP, </t>
    </r>
    <r>
      <rPr>
        <sz val="11"/>
        <color theme="1"/>
        <rFont val="Arial"/>
        <family val="2"/>
        <charset val="238"/>
      </rPr>
      <t xml:space="preserve"> za nizko montažo, vključno z odsesovalno in odtočno cevjo iz plastične mase,</t>
    </r>
  </si>
  <si>
    <t>lesene, plastificirane sedežne deske s pokrovom, vključno s ponikljanimi ležaji in vijaki ter gumijasto manšeto in odbijači,</t>
  </si>
  <si>
    <r>
      <t xml:space="preserve">konzolne WC školjke iz sanitarne keramike I. klase s stenskim iztokom, proizvajalca </t>
    </r>
    <r>
      <rPr>
        <b/>
        <sz val="11"/>
        <color theme="1"/>
        <rFont val="Arial"/>
        <family val="2"/>
        <charset val="238"/>
      </rPr>
      <t>LAUFEN FLORAKIDS</t>
    </r>
  </si>
  <si>
    <t>Kompletno otroško stranišče sestoječe iz:</t>
  </si>
  <si>
    <t>ZUNANJE STRANIŠČE</t>
  </si>
  <si>
    <r>
      <rPr>
        <b/>
        <sz val="11"/>
        <color theme="1"/>
        <rFont val="Arial"/>
        <family val="2"/>
        <charset val="238"/>
      </rPr>
      <t xml:space="preserve">Stoječa enoročna mešalna baterija za umivalnike,  proizvajalca UNITAS, tip Infinity 12, </t>
    </r>
    <r>
      <rPr>
        <sz val="11"/>
        <color theme="1"/>
        <rFont val="Arial"/>
        <family val="2"/>
        <charset val="238"/>
      </rPr>
      <t xml:space="preserve"> za toplo in hladno vodo, vključno s kotnimi ventili in zidnimi rozetami, vključno s pritrdilnim in tesnilnim materialom.</t>
    </r>
  </si>
  <si>
    <r>
      <t xml:space="preserve">umivalnik iz keramike I. klase proizvajalca </t>
    </r>
    <r>
      <rPr>
        <b/>
        <sz val="11"/>
        <color theme="1"/>
        <rFont val="Arial"/>
        <family val="2"/>
        <charset val="238"/>
      </rPr>
      <t>LAUFEN PRO 813951</t>
    </r>
  </si>
  <si>
    <t xml:space="preserve">Kompleten vgradni umivalnik, sestoječ iz: </t>
  </si>
  <si>
    <r>
      <t>Zidna enoročna mešalna baterija za tuš proizvajalca</t>
    </r>
    <r>
      <rPr>
        <b/>
        <sz val="11"/>
        <rFont val="Arial"/>
        <family val="2"/>
        <charset val="238"/>
      </rPr>
      <t xml:space="preserve"> GROHE EUROPLUS enoročna armatura 33547002 (gumijasta gibljiva cev)</t>
    </r>
    <r>
      <rPr>
        <sz val="11"/>
        <rFont val="Arial"/>
        <family val="2"/>
        <charset val="238"/>
      </rPr>
      <t>, za toplo in hladno z zidnimi rozetami,pritrdilnim in tesnilnim materialom</t>
    </r>
  </si>
  <si>
    <t>tuš kabine</t>
  </si>
  <si>
    <t>kromirane odlivne garniture z gumi čepom in sifonom;</t>
  </si>
  <si>
    <r>
      <t xml:space="preserve">keramične tuš kadi proizvajalca  </t>
    </r>
    <r>
      <rPr>
        <b/>
        <sz val="11"/>
        <color theme="1"/>
        <rFont val="Arial"/>
        <family val="2"/>
        <charset val="238"/>
      </rPr>
      <t>HATRIA LIF 80x80</t>
    </r>
  </si>
  <si>
    <t>Dobava in montaža kompletne tuš kadi sestoječe iz:</t>
  </si>
  <si>
    <r>
      <t xml:space="preserve">Čofotalnik iz kerocka, </t>
    </r>
    <r>
      <rPr>
        <sz val="11"/>
        <rFont val="Arial"/>
        <family val="2"/>
        <charset val="238"/>
      </rPr>
      <t xml:space="preserve">vključno s pritrdilnim in tesnilnim materialom z armaturo na pritisk </t>
    </r>
    <r>
      <rPr>
        <b/>
        <sz val="11"/>
        <rFont val="Arial"/>
        <family val="2"/>
        <charset val="238"/>
      </rPr>
      <t>GROHE Contropress(36176000).</t>
    </r>
  </si>
  <si>
    <r>
      <rPr>
        <b/>
        <sz val="11"/>
        <rFont val="Arial"/>
        <family val="2"/>
        <charset val="238"/>
      </rPr>
      <t xml:space="preserve">Ogledalo 60x60 cm </t>
    </r>
    <r>
      <rPr>
        <sz val="11"/>
        <rFont val="Arial"/>
        <family val="2"/>
      </rPr>
      <t>iz valjanega stekla s fasetiranimi robovi, s pokromanim okovjem in vijaki za pritrditev.</t>
    </r>
  </si>
  <si>
    <r>
      <rPr>
        <b/>
        <sz val="11"/>
        <color theme="1"/>
        <rFont val="Arial"/>
        <family val="2"/>
        <charset val="238"/>
      </rPr>
      <t xml:space="preserve">Stoječa enoročna mešalna baterija za umivalnike,  proizvajalca UNITAS, tip Infinity 10, </t>
    </r>
    <r>
      <rPr>
        <sz val="11"/>
        <color theme="1"/>
        <rFont val="Arial"/>
        <family val="2"/>
        <charset val="238"/>
      </rPr>
      <t xml:space="preserve"> za toplo in hladno vodo, vključno s kotnimi ventili in zidnimi rozetami, vključno s pritrdilnim in tesnilnim materialom.</t>
    </r>
  </si>
  <si>
    <r>
      <t xml:space="preserve">umivalnik iz keramike I. klase proizvajalca </t>
    </r>
    <r>
      <rPr>
        <b/>
        <sz val="11"/>
        <color theme="1"/>
        <rFont val="Arial"/>
        <family val="2"/>
        <charset val="238"/>
      </rPr>
      <t>LAUFEN FLORAKIDS 81503.1</t>
    </r>
  </si>
  <si>
    <t xml:space="preserve">Kompleten otroški konzolni umivalnik, sestoječ iz: </t>
  </si>
  <si>
    <t>Elektronsko krmiljenega podometnega vgradnega seta za izpirač pisoarja, s kromirano pokrivno ploščo kompletno zvsem cevnim pritrdilnim in tesnilnim materialom.</t>
  </si>
  <si>
    <r>
      <rPr>
        <b/>
        <sz val="11"/>
        <color theme="1"/>
        <rFont val="Arial"/>
        <family val="2"/>
        <charset val="238"/>
      </rPr>
      <t>Pisoar proizvajalca KOLO NOVA PRO PICO,</t>
    </r>
    <r>
      <rPr>
        <sz val="11"/>
        <color theme="1"/>
        <rFont val="Arial"/>
        <family val="2"/>
        <charset val="238"/>
      </rPr>
      <t xml:space="preserve"> iz fajančevine,  kompletno s kotnim regulirnim ventilom DN 15, pokromanim odtočnim sifonom, pritrdilnim, in tesnilnim materialom.</t>
    </r>
  </si>
  <si>
    <t>WC ščetka v obliki rože, kaktusa- Vigor</t>
  </si>
  <si>
    <t>IGRALNICE 2. ST. OBDOBJE</t>
  </si>
  <si>
    <t>Ustreza KOLO BOSTON 45cm in GROHE EUROSTYLE COSMOPOLITAN 33982002+
tuš ročka z gumijasto gibljivo cevjo.</t>
  </si>
  <si>
    <t>tesnilnim ter pritrdilnim materialom.</t>
  </si>
  <si>
    <r>
      <t xml:space="preserve">odtokom </t>
    </r>
    <r>
      <rPr>
        <sz val="11"/>
        <rFont val="Symbol"/>
        <family val="1"/>
        <charset val="2"/>
      </rPr>
      <t>f</t>
    </r>
    <r>
      <rPr>
        <sz val="11"/>
        <rFont val="Arial"/>
        <family val="2"/>
      </rPr>
      <t>110;</t>
    </r>
  </si>
  <si>
    <t>zidno dvoročno mešalno baterijo z dolgim izpustom in tuš ročico za toplo in hladno vodo ter zidnimi rozetami;</t>
  </si>
  <si>
    <t>vodnim izpiralcem DN 20 na višini 0,9 m, vključno z ventilom in rozeto;</t>
  </si>
  <si>
    <t>nosilno kromirano rešetko;</t>
  </si>
  <si>
    <t>trokadero školjko s spodnjim iztokom iz sanitarne keramike I.klase;</t>
  </si>
  <si>
    <t>Dobava in montaža trokadera komplet z:</t>
  </si>
  <si>
    <r>
      <t>Zidna enoročna mešalna baterija za kopalno kad proizvajalca</t>
    </r>
    <r>
      <rPr>
        <b/>
        <sz val="11"/>
        <rFont val="Arial"/>
        <family val="2"/>
        <charset val="238"/>
      </rPr>
      <t xml:space="preserve"> GROHE EUROSMART HEW z izvlečno glavo</t>
    </r>
    <r>
      <rPr>
        <sz val="11"/>
        <rFont val="Arial"/>
        <family val="2"/>
        <charset val="238"/>
      </rPr>
      <t>, za toplo in hladno z zidnimi rozetami,pritrdilnim in tesnilnim materialom</t>
    </r>
  </si>
  <si>
    <t>Ustreza proizvod proizvajalca KOLPA SAN</t>
  </si>
  <si>
    <t>kromiranega pokrova dimenzij 25x25 cm kot pokrov revizijske odprtine kopalne kadi, vključno z okvirjem in jezično zaporo, komplet z vsem pritrdilnim in tesnilnim materialom.</t>
  </si>
  <si>
    <r>
      <t xml:space="preserve">iztočno-pretočna garnitura z vezno cevjo </t>
    </r>
    <r>
      <rPr>
        <sz val="10"/>
        <rFont val="Symbol"/>
        <family val="1"/>
        <charset val="2"/>
      </rPr>
      <t xml:space="preserve">Ć </t>
    </r>
    <r>
      <rPr>
        <sz val="10"/>
        <rFont val="Arial CE"/>
        <family val="2"/>
        <charset val="238"/>
      </rPr>
      <t xml:space="preserve">52 </t>
    </r>
    <r>
      <rPr>
        <sz val="11"/>
        <rFont val="Arial CE"/>
        <charset val="238"/>
      </rPr>
      <t>mm in sifonom</t>
    </r>
    <r>
      <rPr>
        <sz val="10"/>
        <rFont val="Arial CE"/>
        <family val="2"/>
        <charset val="238"/>
      </rPr>
      <t>;</t>
    </r>
  </si>
  <si>
    <r>
      <t xml:space="preserve">kadi dim.: </t>
    </r>
    <r>
      <rPr>
        <b/>
        <sz val="11"/>
        <rFont val="Arial"/>
        <family val="2"/>
        <charset val="238"/>
      </rPr>
      <t>80x47 cm</t>
    </r>
    <r>
      <rPr>
        <sz val="11"/>
        <rFont val="Arial"/>
        <family val="2"/>
        <charset val="238"/>
      </rPr>
      <t xml:space="preserve"> </t>
    </r>
  </si>
  <si>
    <t>Otroška kopalna kad z opremo sestoječa iz:</t>
  </si>
  <si>
    <t>IGRALNICE 1. ST. OBDOBJE</t>
  </si>
  <si>
    <t>ZBORNICA, SHRANBA PRIPOMOČKOV</t>
  </si>
  <si>
    <r>
      <rPr>
        <b/>
        <sz val="11"/>
        <rFont val="Arial"/>
        <family val="2"/>
        <charset val="238"/>
      </rPr>
      <t>Ogledalo</t>
    </r>
    <r>
      <rPr>
        <sz val="11"/>
        <rFont val="Arial"/>
        <family val="2"/>
      </rPr>
      <t xml:space="preserve"> 60x160 cm iz valjanega stekla s fasetiranimi robovi, s pokromanim okovjem in vijaki za pritrditev.</t>
    </r>
  </si>
  <si>
    <r>
      <t xml:space="preserve">umivalnik iz keramike I. klase proizvajalca </t>
    </r>
    <r>
      <rPr>
        <b/>
        <sz val="11"/>
        <color theme="1"/>
        <rFont val="Arial"/>
        <family val="2"/>
        <charset val="238"/>
      </rPr>
      <t>KOLO, tip Twins</t>
    </r>
  </si>
  <si>
    <t xml:space="preserve">Kompleten konzolni umivalnik, sestoječ iz: </t>
  </si>
  <si>
    <r>
      <t xml:space="preserve">konzolne WC školjke iz sanitarne keramike I. klase s stenskim iztokom, proizvajalca </t>
    </r>
    <r>
      <rPr>
        <b/>
        <sz val="11"/>
        <color theme="1"/>
        <rFont val="Arial"/>
        <family val="2"/>
        <charset val="238"/>
      </rPr>
      <t xml:space="preserve">KOLO, tip Nova Pro, </t>
    </r>
  </si>
  <si>
    <t>Kompletno stranišče sestoječe iz:</t>
  </si>
  <si>
    <t>SANITARIJE OBISKOVALCI</t>
  </si>
  <si>
    <t>GARDEROBA ZAPOSLENI, ČISTILA, STROJNICA</t>
  </si>
  <si>
    <t>Tip in dimenzijo pred naročilom poda arhitekt oziroma investitor.</t>
  </si>
  <si>
    <r>
      <rPr>
        <b/>
        <sz val="11"/>
        <rFont val="Arial"/>
        <family val="2"/>
        <charset val="238"/>
      </rPr>
      <t>Kromirana obešalna kljuka</t>
    </r>
    <r>
      <rPr>
        <sz val="11"/>
        <rFont val="Arial"/>
        <family val="2"/>
      </rPr>
      <t xml:space="preserve"> z dvema rogljema, komplet z vsem pritrdilnim materialom.</t>
    </r>
  </si>
  <si>
    <r>
      <rPr>
        <b/>
        <sz val="11"/>
        <rFont val="Arial"/>
        <family val="2"/>
        <charset val="238"/>
      </rPr>
      <t>Nagibno ogledalo 80x160 cm</t>
    </r>
    <r>
      <rPr>
        <sz val="11"/>
        <rFont val="Arial"/>
        <family val="2"/>
      </rPr>
      <t xml:space="preserve"> iz valjanega stekla s fasetiranimi robovi, s pokromanim okovjem in vijaki za pritrditev.</t>
    </r>
  </si>
  <si>
    <r>
      <t xml:space="preserve">umivalnik iz keramike I. klase proizvajalca </t>
    </r>
    <r>
      <rPr>
        <b/>
        <sz val="11"/>
        <color theme="1"/>
        <rFont val="Arial"/>
        <family val="2"/>
        <charset val="238"/>
      </rPr>
      <t>KOLO, tip NOVA PRO WITHOUT BARRIERS 55cm</t>
    </r>
  </si>
  <si>
    <t xml:space="preserve">Kompleten invalidski konzolni umivalnik, sestoječ iz: </t>
  </si>
  <si>
    <r>
      <t xml:space="preserve">konzolne WC školjke iz sanitarne keramike I. klase s stenskim iztokom, proizvajalca </t>
    </r>
    <r>
      <rPr>
        <b/>
        <sz val="11"/>
        <color theme="1"/>
        <rFont val="Arial"/>
        <family val="2"/>
        <charset val="238"/>
      </rPr>
      <t xml:space="preserve">KOLO, tip KOLO NOVA PRO WITHOUT BARRIERS, </t>
    </r>
  </si>
  <si>
    <t>Kompletno invalidsko stranišče sestoječe iz:</t>
  </si>
  <si>
    <t>SANITARIJE ZAPOSLENI, IVALIDI, GARDEROBE</t>
  </si>
  <si>
    <t xml:space="preserve">INTERNA VODOVODNA INSTALACIJA </t>
  </si>
  <si>
    <t>4.</t>
  </si>
  <si>
    <t>Vsi preboji inštalacij skozi stene na fasadnem ovoju odelani zrakotesno s tipski manšetami in tesnili  skladno z navodili proizvajalca.</t>
  </si>
  <si>
    <t>Elektro napajalne kable od elektro omaric do prezračevalnih naprav, zunanje hladilne enote, obtočne črpalke dobavi in pripravi elektrikar!</t>
  </si>
  <si>
    <t>Volumska nastavitev rešetk, prezračevalnih ventilov, okroglih difuzorjev in linijskih difuzorjev ter prezračevalnega sistema in meritve prezračevanja.</t>
  </si>
  <si>
    <t>Zaščitno barvanje vseh nezaščitenih delov prezračevalnega sistema (obešala, nosilni material) po predhodnem čiščenju in grundiranju.</t>
  </si>
  <si>
    <t>preveriti na objektu samam!!</t>
  </si>
  <si>
    <t>Izolacija vseh kanalov, ki niso izolirani, pri prehodu skozi gradbeno konstrukcijo zaradi prenosa hrupa in vibracij, vključno s pritrdilnim materialom.</t>
  </si>
  <si>
    <t>SPLOŠNO</t>
  </si>
  <si>
    <r>
      <rPr>
        <sz val="11"/>
        <rFont val="Calibri"/>
        <family val="2"/>
        <charset val="238"/>
      </rPr>
      <t>dim. Ø</t>
    </r>
    <r>
      <rPr>
        <sz val="11"/>
        <rFont val="Arial Narrow"/>
        <family val="2"/>
        <charset val="238"/>
      </rPr>
      <t>100</t>
    </r>
  </si>
  <si>
    <t>dim. 700x300</t>
  </si>
  <si>
    <t>dim. 200x150</t>
  </si>
  <si>
    <t>dim. 150x150</t>
  </si>
  <si>
    <t>dim. 100x100</t>
  </si>
  <si>
    <t>(vse dimenzije so v mm)</t>
  </si>
  <si>
    <t>Horizontalni preboji skozi masivne stene:</t>
  </si>
  <si>
    <t>Ustreza proizvod npr. Pirofix proizvajalca TINDE d.o.o., oz. proizvod drugega proizvajalca enakih ali boljših karakteristik.</t>
  </si>
  <si>
    <t xml:space="preserve">Preboj za okroglo požarno loputo je ∅d+160 mm. </t>
  </si>
  <si>
    <t>Preboj za kvadratno požarno loputo je a+160 mm in b+160 mm.</t>
  </si>
  <si>
    <t>Vsi izdelki morajo imeti Slovensko tehnično soglasje. Po požarni zaščiti se preboje označi z odgovarjajočimi nalepkami.</t>
  </si>
  <si>
    <t>Požarno tesnjenje odprtine preboja okoli požarne lopute izvedemo s požarno zaščitnimi ploščami MVPP-P (premazana kamena volna) ali požarno zaščitnim kitom PK EKPAN na obeh straneh preboja. Prav tako je potrebno premazati kameno volno in zid v debelini najmanj 1 mm suhega sloja, najmanj 10 cm več kot je velikost odprtine. Požarna odpornost max. EI 120. Pri montaži je potrebno upoštevati PiroFix sisteme proizvajalca TINDE.</t>
  </si>
  <si>
    <t>Požarna zaščita s požarno zaščitno ploščo, premazom in požarno zaščitnim kitom</t>
  </si>
  <si>
    <t>Vse požarne lopute morajo biti po končani montaži standardno označene na videm mestu pod stropom!</t>
  </si>
  <si>
    <t>dim. 300 x 100 mm</t>
  </si>
  <si>
    <t>Izdelava odprtin za čiščenje in revizijske odprtine v prezračevalnem kanalu z vsem pritrdilnim in tesnilnim materialom.</t>
  </si>
  <si>
    <t>~ Ø32 (kondenz)</t>
  </si>
  <si>
    <t>Dobava in montaža PVC kanalizacijske cevi s fazonskimi kosi, kolena, odcepi, čistilni kosi ter vsem pritrdilnim in tesnilnim materialom.</t>
  </si>
  <si>
    <r>
      <rPr>
        <sz val="11"/>
        <rFont val="Arial Narrow"/>
        <family val="2"/>
        <charset val="238"/>
      </rPr>
      <t>Ø32</t>
    </r>
  </si>
  <si>
    <t>Dobava in montaža sifona - protismradne zaščite, za montažo v steno prostora za odvod kondenza in naprave, z vsem pritrdilnim in tesnilnim materialom.</t>
  </si>
  <si>
    <r>
      <t>m</t>
    </r>
    <r>
      <rPr>
        <sz val="11"/>
        <rFont val="Calibri"/>
        <family val="2"/>
        <charset val="238"/>
      </rPr>
      <t>²</t>
    </r>
  </si>
  <si>
    <t>Alu pločevina debeline 0,8 mm</t>
  </si>
  <si>
    <t>Izolacija iz kamene volne debeline 50 mm</t>
  </si>
  <si>
    <t>tip XG-19-99/E debeline 19 mm</t>
  </si>
  <si>
    <t>Zaščita zunanjih prezračevalnih kanalov (za zajem svežega zraka) z toplotno izolacijo iz sintetičneg kavčuka in kamene volne ter zaščiteno z alu pločevino debeline 0,8 mm.</t>
  </si>
  <si>
    <t xml:space="preserve">5 kanalov na streho….ocena </t>
  </si>
  <si>
    <t>Z vsem pritrdilnim in tesnilnim materialom.</t>
  </si>
  <si>
    <t>Z vsemi krovskimi in kleparskimi deli.</t>
  </si>
  <si>
    <r>
      <rPr>
        <b/>
        <sz val="11"/>
        <rFont val="Arial"/>
        <family val="2"/>
        <charset val="238"/>
      </rPr>
      <t>Izdelava kovinskih skoznikov</t>
    </r>
    <r>
      <rPr>
        <sz val="11"/>
        <rFont val="Arial"/>
        <family val="2"/>
        <charset val="238"/>
      </rPr>
      <t xml:space="preserve"> pri prehodu prezračevalnih kanalov iz prostora na streho. Izdelani morajo biti iz anti korozijsko zaščitene pločevine.</t>
    </r>
  </si>
  <si>
    <t>1200x300</t>
  </si>
  <si>
    <t>∅125</t>
  </si>
  <si>
    <t>za prezračevalni kanal dimenzije:</t>
  </si>
  <si>
    <t xml:space="preserve"> z vsem potrebnim pritrdilnim materialom.</t>
  </si>
  <si>
    <t>Pred izdelavo je potrebo delavniško risbo predati v potrditev arhitektu.</t>
  </si>
  <si>
    <t>Fajfa mora imeti zaščitno mrežico z propustnostjo vsaj 80% efektivne površine odprtine.</t>
  </si>
  <si>
    <r>
      <t>Izdelava in montaža</t>
    </r>
    <r>
      <rPr>
        <b/>
        <sz val="11"/>
        <rFont val="Arial"/>
        <family val="2"/>
        <charset val="238"/>
      </rPr>
      <t xml:space="preserve"> zaključnega elementa prezračevanja na strehi objekta - fajfa.</t>
    </r>
  </si>
  <si>
    <t>Tip AR-17/2-F 825x225 mm</t>
  </si>
  <si>
    <t>Ustreza proizvod SYSTEMAIR d.o.o. oz. proizvod drugega proizvajalca enakih ali boljših karakteristik.</t>
  </si>
  <si>
    <t>RAL lestvica po izboru projektanta.</t>
  </si>
  <si>
    <t>Stropna kanalska rešetka za vgradnjo v spuščeni strop skupaj s priključno komoro, za dovod svežega zraka v kuhinjo, skupaj s tesnilnim in montažnim materialom.</t>
  </si>
  <si>
    <t>FK 125</t>
  </si>
  <si>
    <t>Dobava in montaža hitre spojke za  povezavo centralne prezračevalne naprave ploščate izvedbe, za montažo pod strop, z rekuperacijo toplote odpadnega zraka ter dušilnika zvoka s kanalsko mrežo. Proizvod kot npr. Systemair d.o.o. Tip:</t>
  </si>
  <si>
    <t>LDC 125-300</t>
  </si>
  <si>
    <t>Dobava in montaža dušilnika hrupa med okroglo kanalsko mrežo. Z vodiloma za vstop in izstop zraka in perforirano pločevino. Komplet z pritrdilnim in tesnilnim materialom. Dolžine dušilca 300mm. Proizvod kot npr. Systemair Tip:</t>
  </si>
  <si>
    <t>DZ-2/F/P/V/d-200/n3 1200x300x1000 mm</t>
  </si>
  <si>
    <t>Dobava in montaža dušilnika hrupa v pravokotno  kanalsko mrežo. Z dušilno kuliso, vodiloma za vstop in izstop zraka in perforirano pločevino. Komplet z pritrdilnim in tesnilnim materialom. Proizvod kot npr. Systemair Tip:</t>
  </si>
  <si>
    <r>
      <t xml:space="preserve">PKIR-3G-DV5-2 </t>
    </r>
    <r>
      <rPr>
        <sz val="11"/>
        <rFont val="Calibri"/>
        <family val="2"/>
        <charset val="238"/>
      </rPr>
      <t>Ø</t>
    </r>
    <r>
      <rPr>
        <sz val="11"/>
        <rFont val="Arial Narrow"/>
        <family val="2"/>
        <charset val="238"/>
      </rPr>
      <t>100</t>
    </r>
  </si>
  <si>
    <t>PKIS-3G-DV7-T 700x300</t>
  </si>
  <si>
    <t>PKIS-3G-DV7-T 200x150</t>
  </si>
  <si>
    <t>PKIS-3G-DV7-T 150x150</t>
  </si>
  <si>
    <t>PKIS-3G-DV7-T 100x100</t>
  </si>
  <si>
    <t>Dobava in montaža požarne lopute pravokotnega preseka, nameščena v steni, kjer kanal prebada mejo požarnega sektorja, z elektromotornim pogonom, ki premakne loputo v delovni položaj in hkrati napenja vzmet, zapornim mehanizmom in stikalom za signalizacijo zaprtosti. Požarna odpornost lopute znaša 30 minut. Če temperatura okolice preseže 72ºC se sproži temperaturno varovalo Tf1. Če preseže temperatura notranjosti kanala 72ºC se sproži temperaturno varovalo Tf2. Pri sprožitvi temperaturnih varoval (enega ali drugega) se trajno in nepovratno prekine napajalna napetost. Motorni pogon ima dve mikrostikali za signalizacijo položaja lopute. Položaj lamele lopute se lahko odčita na meh. prikazovalniku. Komplet z pritrdilnim in tesnim materialom ter kabliranjem. Ter vezavo na AJP. AC24V. Proizvod kot npr.: Systemair d.o.o.</t>
  </si>
  <si>
    <t>Ø160 mm</t>
  </si>
  <si>
    <t>Ø125 mm</t>
  </si>
  <si>
    <t>Ø100 mm</t>
  </si>
  <si>
    <t>Dobava in montaža neizolirane flaksibilne cevi vkljućno s pritrdilnim in tesnilnim materialom proizvajalca BOSSPLAST tip ALUCONNECT.</t>
  </si>
  <si>
    <t>Dobava in montaža izolirane flaksibilne cevi vkljućno s pritrdilnim in tesnilnim materialom proizvajalca BOSSPLAST tip SONOCONNECT.</t>
  </si>
  <si>
    <t>Dobava in montaža obešalnega materiala za pločevinaste kanale, korozijsko zaščitenega s pocinkanjem. Vključno z montažo na nosilno konstrukcijo kot na primer: Bossplast WALRAVEN</t>
  </si>
  <si>
    <t>OPOMBA! Regulatorji za krmiljenje elektronskih regulatorjev pretoka po posameznih prostorih ter elektro napajanje oz. ožičenje je predmet načrta elektro instalacij.</t>
  </si>
  <si>
    <t>Optima - S - 300x150-BLC4-324-540-0</t>
  </si>
  <si>
    <t>Optima - S - 300x100-BLC4-216-460-0</t>
  </si>
  <si>
    <t>Optima - S - 200x150-BLC4-216-390-0</t>
  </si>
  <si>
    <t>Optima - S - 200x100-BLC4-144-300-0</t>
  </si>
  <si>
    <t>Optima - S - 200x100-BLC4-144-240-0</t>
  </si>
  <si>
    <t>Dobava in montaža elektronskega regulatorja pretoka zrak vključno z elektromotornim pogonom. Proizvod  Systemair d.o.o. Komplet z pritrdilnim in tesnilnim materialom. Tip:</t>
  </si>
  <si>
    <t>DL-1/R vel. Ø160 mm</t>
  </si>
  <si>
    <t>DL-1/R vel. Ø100 mm</t>
  </si>
  <si>
    <t>DL/R vel. 300x150 mm</t>
  </si>
  <si>
    <t>DL/R vel. 200x150 mm</t>
  </si>
  <si>
    <t>DL/R vel. 160x160 mm</t>
  </si>
  <si>
    <t>DL/R vel. 150x150 mm</t>
  </si>
  <si>
    <t>DL/R vel. 125x125 mm</t>
  </si>
  <si>
    <t>DL/R vel. 100x100 mm</t>
  </si>
  <si>
    <t>Dobava in montaža dušilne lopute za regulacijo pretoka zraka. Proizvod  IMP HIDRIA d.o.o. Komplet z pritrdilnim in tesnilnim materialom. Tip:</t>
  </si>
  <si>
    <t>Spodrez notranjih vratnih kril - spodnji rob za 2 cm.</t>
  </si>
  <si>
    <t>AR-4/P 325x125 mm</t>
  </si>
  <si>
    <t>Dobava in montaža vratne rešetke za vgradnjo,  vključno z montažnim in pritrdilnim materialom, kot npr.:  IMP HIDRIA d.o.o:</t>
  </si>
  <si>
    <t>PV-2 vel.160</t>
  </si>
  <si>
    <t>PV-2 vel.100</t>
  </si>
  <si>
    <t>Dobava in montaža krožnikasti – prezračevalni ventil za potrebe dovoda zraka. Vgradnja v kanalsko mrežo. Kot npr.: IMP HIDRIA d.o.o. Komplet z pritrdilnim in tesnilnim materialom ter odcepnim razvodom.</t>
  </si>
  <si>
    <t>PV-1 vel.160</t>
  </si>
  <si>
    <t>PV-1 vel.100</t>
  </si>
  <si>
    <t>Dobava in montaža krožnikasti – prezračevalni ventil za potrebe odvoda zraka. Vgradnja v kanalsko mrežo. Kot npr.: IMP HIDRIA d.o.o. Komplet z pritrdilnim in tesnilnim materialom ter odcepnim razvodom.</t>
  </si>
  <si>
    <t>Tip, SINUS-C-160</t>
  </si>
  <si>
    <t xml:space="preserve">Tip, SINUS-C-100 </t>
  </si>
  <si>
    <t>Ustreza proizvod Systemair d.o.o. oz. proizvod drugega proizvajalca enakih ali boljših karakteristik.</t>
  </si>
  <si>
    <r>
      <rPr>
        <b/>
        <sz val="11"/>
        <rFont val="Arial Narrow"/>
        <family val="2"/>
        <charset val="238"/>
      </rPr>
      <t>Okrogli difuzor</t>
    </r>
    <r>
      <rPr>
        <sz val="11"/>
        <rFont val="Arial Narrow"/>
        <family val="2"/>
        <charset val="238"/>
      </rPr>
      <t xml:space="preserve"> za vgradnjo v spuščeni strop skupaj s priključno komoro, za dovod zraka, skupaj s tesnilnim in montažnim materialom.</t>
    </r>
  </si>
  <si>
    <t>Tip, TSP-125</t>
  </si>
  <si>
    <t>Tip, TSP-100</t>
  </si>
  <si>
    <r>
      <rPr>
        <b/>
        <sz val="11"/>
        <rFont val="Arial Narrow"/>
        <family val="2"/>
        <charset val="238"/>
      </rPr>
      <t>Okrogli difuzor</t>
    </r>
    <r>
      <rPr>
        <sz val="11"/>
        <rFont val="Arial Narrow"/>
        <family val="2"/>
        <charset val="238"/>
      </rPr>
      <t xml:space="preserve"> za vgradnjo v spuščeni strop skupaj s priključno komoro, za odvod zraka, skupaj s tesnilnim in montažnim materialom.</t>
    </r>
  </si>
  <si>
    <t>Tip, PB-KSV-2-1500-J</t>
  </si>
  <si>
    <t>Tip, PB-KSV-1-1200-J</t>
  </si>
  <si>
    <t>Tip, PB-KSV-1-600-J</t>
  </si>
  <si>
    <r>
      <rPr>
        <b/>
        <sz val="11"/>
        <rFont val="Arial Narrow"/>
        <family val="2"/>
        <charset val="238"/>
      </rPr>
      <t>Linijski difuzor</t>
    </r>
    <r>
      <rPr>
        <sz val="11"/>
        <rFont val="Arial Narrow"/>
        <family val="2"/>
        <charset val="238"/>
      </rPr>
      <t xml:space="preserve"> za vgradnjo v spuščeni strop skupaj s priključno komoro, za odvod zraka, skupaj s tesnilnim in montažnim materialom.</t>
    </r>
  </si>
  <si>
    <t>Tip, PB-KSV-2-1500-I2</t>
  </si>
  <si>
    <t>Tip, PB-KSV-1-1200-I2</t>
  </si>
  <si>
    <t>Tip, PB-KSV-1-600-I2</t>
  </si>
  <si>
    <t>Ustreza proizvod Systemair d.o.o.  oz. proizvod drugega proizvajalca enakih ali boljših karakteristik.</t>
  </si>
  <si>
    <r>
      <rPr>
        <b/>
        <sz val="11"/>
        <rFont val="Arial Narrow"/>
        <family val="2"/>
        <charset val="238"/>
      </rPr>
      <t>Linijski difuzor</t>
    </r>
    <r>
      <rPr>
        <sz val="11"/>
        <rFont val="Arial Narrow"/>
        <family val="2"/>
        <charset val="238"/>
      </rPr>
      <t xml:space="preserve"> za vgradnjo v spuščeni strop skupaj s priključno komoro, za dovod svežega zraka, skupaj s tesnilnim in montažnim materialom.</t>
    </r>
  </si>
  <si>
    <r>
      <t>m</t>
    </r>
    <r>
      <rPr>
        <vertAlign val="superscript"/>
        <sz val="11"/>
        <rFont val="Arial Narrow"/>
        <family val="2"/>
        <charset val="238"/>
      </rPr>
      <t>2</t>
    </r>
  </si>
  <si>
    <r>
      <t>tip</t>
    </r>
    <r>
      <rPr>
        <b/>
        <sz val="11"/>
        <rFont val="Arial Narrow"/>
        <family val="2"/>
        <charset val="238"/>
      </rPr>
      <t xml:space="preserve"> XG-19-99/E (dovodni kanali)</t>
    </r>
  </si>
  <si>
    <t>Komplet z dobavo in montažo.</t>
  </si>
  <si>
    <t>Toplotna izolacija zračnih dovodnih kanalov debeline 19 mm, z naslednjimi karakteristikami:</t>
  </si>
  <si>
    <t>∅200</t>
  </si>
  <si>
    <t>∅160</t>
  </si>
  <si>
    <t>∅100</t>
  </si>
  <si>
    <r>
      <rPr>
        <b/>
        <sz val="11"/>
        <rFont val="Arial Narrow"/>
        <family val="2"/>
        <charset val="238"/>
      </rPr>
      <t>Zračni kanali okroglega preseka</t>
    </r>
    <r>
      <rPr>
        <sz val="11"/>
        <rFont val="Arial Narrow"/>
        <family val="2"/>
        <charset val="238"/>
      </rPr>
      <t>, izdelani z pocinkane pločevine po DIN 1946, kompletno s fazonskimi kosi, kolenskimi usmerniki, regulacijskimi loputami, dodatkom za odrez, tesnilnim in obešalnim materialom.</t>
    </r>
  </si>
  <si>
    <t>Zahtevana je posebno povišana zračna tesnost II. razreda (na primer pri tlačni razliki ±400 pa znaša dovoljeno puščanje zraka 1,32*10-3 m3/sm2) po DIN 24194, 2. del (11.85) oziroma enako po normativu SIST prEN 1507 za tesnostni razred A.) Pri sami izvedbi se upoštevajo higienske zahteve za srednjo stopnjo čistosti prezračevalno-klimatskega sistema po smernicah VDI 6022, 1. del in/oziroma SIST ENV 12097, ki zahteva v točki C3.3 predvsem skladiščenje vseh elementov sistema med gradnjo na pred prahom zaščitenem, suhem in čistem mestu, brisanje do čistega vseh notranjih površin kanalov pred montažo, ščitenje navpičnih kanalskih vodov pred padajočo nesnago in delci, ter zapiranje odprtih koncev in delov kanalov po posamezni prekinitvi montažnih del. Skupna površina zračnih kanalov, skupaj z obešalnim in pritrdilnim materialom z lastnostmi po SIST prEN 12236</t>
  </si>
  <si>
    <t>1060-2000 mm                    1,0 mm</t>
  </si>
  <si>
    <t>560-1000 mm                      0,8 mm</t>
  </si>
  <si>
    <t>265-530 mm                        0,6 mm</t>
  </si>
  <si>
    <t>100-250 mm                        0,6 mm</t>
  </si>
  <si>
    <t>Na posebno kritičnih točkah so v zavojih z velikimi hitrostmi (&gt;7/m/s) nameščena v loke in kolena dvodebelinska vodila. Na vseh glavnih odcepih so vgrajene nastavljive usmerne oziroma regulacijske lopute. Zračni kanali so pri večjih nazivnih velikostih diagonalno izbočeni ali ojačani z blagim izmeničnim vbočenjem in izbočenjem. Debelina pločevine glede na širino stranic znaša:</t>
  </si>
  <si>
    <t>Zračni kanali pravokotnega preseka za izdelavo priključnih komor za povezavo stropnih klim in sesalnih in vpihovalnih linijskih difuzorjev, izdelani iz pocinkane pločevine nazivne velikosti in debeline po SIST EN 1505 oziroma po DIN 24190 in 24191 (11.85), stopnje 10 (±1000 Pa), oblike F (vzdolžno zarobljeni), med seboj so spojeni prirobnično. V kolikor se pokaže za potrebno, so na posebnih mestih vsled ohranitve čim višjih etažnih višin spoji izvedeni s "S" pasom. Pri vseh spremembah smeri za več kot 30 ° so v loke ali kolena vstavljanja vodila, ki se namestijo na 1/4 do 1/3 širine loka oziroma kolena.</t>
  </si>
  <si>
    <t>- 5 stop. regul.(transf.) tip REU 3</t>
  </si>
  <si>
    <t>- Termična zaščita motorja S-ET 10</t>
  </si>
  <si>
    <t>- Prirobnica ASF 355</t>
  </si>
  <si>
    <t>- Komora ASK 355</t>
  </si>
  <si>
    <t>- Samodvižna protipovratna loputa VKS 355</t>
  </si>
  <si>
    <t>- Gibljivi priključek s prirobnicami ASS 355</t>
  </si>
  <si>
    <t>- Strešni podstavek SSD 355</t>
  </si>
  <si>
    <t>Oprema:</t>
  </si>
  <si>
    <t>Proizvod: Systemair DVNI 355EC POTI/76689</t>
  </si>
  <si>
    <t>Dobava in motaža strešnega ventilatorja z vertikalnim izpihom. Okvir iz pocinkane, praškasto barvane pločevine, zunanje ohišje in nazaj zakrivljene lopatice ventilatorja izdelane iz aluminija. Dodatno zvočno izoliran z mineralno volno debeline 50 mm. Primeren tudi za vgradnjo v obmorskih predelih. Motor je izven toka zraka. Konstantno delovanje pri temperaturi transportiranega zraka 120°C. Naprava ima vgrajen termični kontakt z električnim resetom za zaščito motorja. Regulacija hitrosti je mogoča od 0-100% s frekvenčnim pretvornikom (ventilatorji z IE2 motorji) ali s 5 stopenjskim transformatorjem. Zaščita motorja IP 54-55. Izolacijski razred motorja F. Garancija 3 leta.</t>
  </si>
  <si>
    <t>Strešni ventilator Systemair DVNI</t>
  </si>
  <si>
    <t>velikosti 1200x900x500 mm</t>
  </si>
  <si>
    <t>Dobava in montaža klasičnega stenskega paralova (kuhinjske nape) opremljenega s filtri, lovilci maščobe in razsvetljavo.</t>
  </si>
  <si>
    <t>Ustreza proizvod proizv. HELIOS Tip:KWL EVH 220D</t>
  </si>
  <si>
    <t>Dobava in montaža Varnostni 1 kW električni predgrelec s pulzarjem, kot protizmrzovalna zaščita za napravo KWL EC 220D, že zmontiran in ožičen v prezračevalno napravo.</t>
  </si>
  <si>
    <t>Ustreza proizvod proizvajalca HELIOS Tip:KWL EC 220D</t>
  </si>
  <si>
    <t>Dobava in montaža Centralna prezračevalna naprava ploščate izvedbe, za montažo pod strop, z rekuperacijo toplote odpadnega zraka. Vključuje: visokozmogljiv ploščni protitošni izmenjevalec, EC ventilatorja, avtomatski motorn by-pass, komplet filtrov G4, odvod kondenza in Easy controls regulacijo, vključno s tesnilnim, pritrdilnim ter vsem pripadajočim materialom in montažo.</t>
  </si>
  <si>
    <t>Teža 1.664 kg</t>
  </si>
  <si>
    <t>Višina 1.706 mm</t>
  </si>
  <si>
    <t>Širina 1.301 mm</t>
  </si>
  <si>
    <t>Dolžina 5.202 mm</t>
  </si>
  <si>
    <t>Dimenzije klimatske naprave:</t>
  </si>
  <si>
    <t>Skupna električna priključna moč naprave 5,0 kW (400 V)</t>
  </si>
  <si>
    <t>Ustreza AL-KO THERM AT4-F 16x08</t>
  </si>
  <si>
    <t>Priučitev uporabnika rokovanja z napravo.</t>
  </si>
  <si>
    <t>Zagon naprave, nastavitev projektnih parametrov.</t>
  </si>
  <si>
    <t>Ožičenje naprave, elektro-krmilne omare in vseh elementov regulacije z meritvijo električnih upornosti.</t>
  </si>
  <si>
    <t>Dobavitelj na objektu izvrši še sledeče storitve:</t>
  </si>
  <si>
    <t>Merilno regulacijska oprema (pogoni, tipala, stikala), ki zagotavlja samodejno delovanje in monitoring vseh karakteristik opreme.</t>
  </si>
  <si>
    <t>Operacijski tablo z LCD zaslonom za daljinsko upravljanje in spremljanje delovanja naprave. Tablo se namesti ločeno od klimatske naprave.</t>
  </si>
  <si>
    <t xml:space="preserve">Elektro-krmilna omara z vsemi močnostnimi, varovalnimi in signalizacijskimi elementi. Krmilnik je povezljiv s CNS objekta. 
Merilno regulacijska oprema, ki omogoča optimalno delovanje naprave v vsem letnem obdobju. </t>
  </si>
  <si>
    <t xml:space="preserve">Krmilnik z razširitvenimi moduli.  </t>
  </si>
  <si>
    <t>REGULACIJSKA OPREMA</t>
  </si>
  <si>
    <t>Toplotna moč pri projektnih pretokih in temepraturah: 54 kW</t>
  </si>
  <si>
    <t>Temperatura dovodnega zraka: -13°C/15,4°C</t>
  </si>
  <si>
    <t>Izkoristek (temperaturni, dovod): 81%</t>
  </si>
  <si>
    <t>Rekuperator je opremljen z obtočno žaluzijo, zaščito pred zmrzovanjem in koriti iz nerjavnega jekla za odtok kondenzata.</t>
  </si>
  <si>
    <t>Rekuperator omogoča prenos senzibilne toplote in izkorišča kondenzacijsko toploto zavrženega zraka.</t>
  </si>
  <si>
    <t>Toplotna izmenjava med dovodnim in odvodnim tokom zraka se vrši s prenosom toplote preko aluminijastih plošč (relief na ploščah zagotavlja povečan prenos toplote).</t>
  </si>
  <si>
    <t>PLOŠČNI KRIŽNOTOČNI REKUPERATOR</t>
  </si>
  <si>
    <t xml:space="preserve">Nadtlačni sifon </t>
  </si>
  <si>
    <t>Korito iz nerjavnega jekla</t>
  </si>
  <si>
    <t>Eliminator vodnih kapljic</t>
  </si>
  <si>
    <t>Toplotna moč: 34,2 kW</t>
  </si>
  <si>
    <t>delež glikola: 0%</t>
  </si>
  <si>
    <t>Temp. medija: 7/12  °C</t>
  </si>
  <si>
    <t>Temp. zraka: 29 (52% r.v.)/16,5  °C</t>
  </si>
  <si>
    <t>Razdelilna in zbiralna cev sta izvedeni z notranjimi priključki s komoro za vgradnjo ventila.</t>
  </si>
  <si>
    <t>Toplotni izmenjevalec je izdelan za obratovalni tlak do največ 16 barov in do temperature do 120 °C na vstopu v izmenjevalec. Regulacijska oprema in konstrukcija omogoča delovanje hladilnika kot dogrelnika.</t>
  </si>
  <si>
    <t>Toplotni izmenjevalec je izvlačljiv iz naprave s strani.</t>
  </si>
  <si>
    <t>Medlamelna razdalja: 2,5 mm.</t>
  </si>
  <si>
    <t>Izdelan iz brezšivnih bakrenih cevi mehanično ekspandiranih na aluminijaste lamele vgrajen v okvir iz pocinkane pločevine.</t>
  </si>
  <si>
    <t>VODNI HLADILNIK Cu/Al</t>
  </si>
  <si>
    <t>Okvir za protizmrzovalno zaščito</t>
  </si>
  <si>
    <t>Toplotna moč: 25,6 kW</t>
  </si>
  <si>
    <t>Temp. medija: 50/30  °C</t>
  </si>
  <si>
    <t>Temp. zraka: 14,7 / 28 °C</t>
  </si>
  <si>
    <t>Grelnik</t>
  </si>
  <si>
    <t>Razdelilna in zbiralna cev sta izvedeni z notranjimi priključki s komoro za vgradnjo ventila in črpalke.</t>
  </si>
  <si>
    <t>Toplotni izmenjevalec je izdelan za obratovalni tlak do največ 16 barov in do temperature do 120 °C na vstopu v izmenjevalec.</t>
  </si>
  <si>
    <t>Medlamelna razdalja: 2,1/2,5 mm.</t>
  </si>
  <si>
    <t>Izdelan iz brezšivnih bakrenih cevi mehanično ekspandiranih na epoksi-aluminijaste lamele vgrajen v okvir iz pocinkane pločevine.</t>
  </si>
  <si>
    <t>VODNI GRELNIKI Cu/Al</t>
  </si>
  <si>
    <t>Kapaciteta vlaženja 36 kg/h</t>
  </si>
  <si>
    <t>Zrak na izstopu: 16,8°C, 47,2% r.v., 5,6 g/kg</t>
  </si>
  <si>
    <t>Zrak na vstopu: 28°C, 5% r.v., 1,1 g/kg</t>
  </si>
  <si>
    <t>Karakteristika vlažilnika:</t>
  </si>
  <si>
    <t>V sklopu valžilnika se vgradi sistem za mehčanje vode, črpalni sklop z varnostnimi armaturami, povezovalne visokotlačne cevi in okvir s šobami.</t>
  </si>
  <si>
    <t>Vlažilnik za visokotlačno (70 bar) uparjanje vode na šobah z nizko emisijo hrupa.</t>
  </si>
  <si>
    <t>VISOKOOTLAČNI VLAŽILNIK</t>
  </si>
  <si>
    <t>Medij je odporen na trganje do padca tlaka 600 Pa (na filtru).</t>
  </si>
  <si>
    <t>Na filtrirnem mediju ni obrabe.</t>
  </si>
  <si>
    <t>Filtrirni medij stopnje filtracije na dovodu F7 in odvodu M5 (energijski razred B) je tkanina iz sintetičnih vlaken (pletena vlakna).</t>
  </si>
  <si>
    <t>FILTER S POVEČANO FILTRIRNO POVRŠINO</t>
  </si>
  <si>
    <t>Moč EM absorbirana/imenska: 1,20/1,5 kW</t>
  </si>
  <si>
    <t>Eksterni dp: 350  Pa</t>
  </si>
  <si>
    <t>Pretok zraka: 4.530  m3/h</t>
  </si>
  <si>
    <t>Odvodni ventilator</t>
  </si>
  <si>
    <t>Moč EM absorbirana/imenska: 2,53/3,0 kW</t>
  </si>
  <si>
    <t>Pretok zraka: 5.730  m3/h</t>
  </si>
  <si>
    <t>Dovodni ventilator</t>
  </si>
  <si>
    <t xml:space="preserve"> - Posebno barvanje</t>
  </si>
  <si>
    <t xml:space="preserve"> - Merilnik pretoka</t>
  </si>
  <si>
    <t>Karakteristike ventilatorja so dokumentirane po TUV-testiranih karakteristikah; maksimalna dovoljena odstopanja so +/-5%.</t>
  </si>
  <si>
    <t>Kompleten ventilator je vstavljen v enoto na vzmetnih amortizerjih in je izvlačljiv iz naprave s strani.</t>
  </si>
  <si>
    <t>Prilagoditev pokritja sesalne šobe in rotorja za nastavitev obratovalne točke.</t>
  </si>
  <si>
    <t>Praškasto barvan radialni rotor je nameščen neposredno na gred elektromotorja, kar zagotavlja prenos moči brez izgub in brez vzdrževanja.</t>
  </si>
  <si>
    <t>Enostransko sesajoči, prosto tekoči radialni ventilator z nazaj zakrivljenimi lopaticami.</t>
  </si>
  <si>
    <t>PROSTO TEKOČI VENTILATOR S PROFILIRANIMI LOPATICAMI</t>
  </si>
  <si>
    <t xml:space="preserve"> - Sifoni</t>
  </si>
  <si>
    <t xml:space="preserve"> - Elastični priključki</t>
  </si>
  <si>
    <t xml:space="preserve"> - Zrakotesne žaluzije</t>
  </si>
  <si>
    <t xml:space="preserve"> - Zapirala z vzvodom</t>
  </si>
  <si>
    <t>Nosilni podstavek je visok 200 mm, med dovodno in odvodno enoto je vgrajen nosilni podstavek. Nosilni podstavek je pocinkan in praškasto barvan, izdelan z odprtinami, ki služijo za transport.</t>
  </si>
  <si>
    <t>Pokrovi notranjih in zunanjih sten so narejeni iz pocinkane pločevine debeline 1.0 m. Po izdelavi so v celoti praškasto obarvani, 60 um (RAL 7001).</t>
  </si>
  <si>
    <t>Notranje površine so popolnoma gladke brez ostrih robov in varov.</t>
  </si>
  <si>
    <t xml:space="preserve">Srednja frekvenca oktave                                                       (Hz) 125       250     500     1000     2000     4000      8000
Zmanjšanje jakosti zvoka                                                       (dB) 16,0     23,0     25,0      29,0    35,0       36,0       36,0
</t>
  </si>
  <si>
    <t>Vrednosti zmanjšanja jakosti zvoka v skladu s standardom DIN EN 1886:</t>
  </si>
  <si>
    <t xml:space="preserve"> - Poprečna zvočna izolacija:  34 dB</t>
  </si>
  <si>
    <t xml:space="preserve"> - Faktor toplotnih mostov:  razred TB2</t>
  </si>
  <si>
    <t xml:space="preserve"> - Faktor toplotne prevodnosti:  razred T2</t>
  </si>
  <si>
    <t xml:space="preserve"> - Tesnost ohišja:    razred L1</t>
  </si>
  <si>
    <t xml:space="preserve"> - Mehanska togost:   razred D1</t>
  </si>
  <si>
    <t>Tehnične značilnosti ohišja (potrjeno s strani Eurovent):</t>
  </si>
  <si>
    <t>Dobavitelj dobavi protivibracijsko podlogo (Mafund ali podobno), ki se namesti pod napravo, za zmanjšanje prenosa vibracij z naprave na tla.</t>
  </si>
  <si>
    <t>Izolacija je po standardu DIN 4102 (materiali v gradbeništvu) uvrščena v požarni razred A1, gostota izolacije je 55 kg/m3.</t>
  </si>
  <si>
    <t xml:space="preserve">Notranjost pokrovov je zapolnjena z negorljivo mineralno volno za akustično in toplotno izolacijo. </t>
  </si>
  <si>
    <t xml:space="preserve">Ločljivi dvostenski pokrovi so debeline 48 mm. </t>
  </si>
  <si>
    <t>Mehanska togost ustreza standardu DIN EN 1886.</t>
  </si>
  <si>
    <t>Enota nima zvarov in jo je mogoče popolnoma demontirati.</t>
  </si>
  <si>
    <t>Konstrukcijsko ogrodje je iz  38 mm kvadratnih profilov s prekinjenim robom (nižji razred toplotnih mostov). Ogrodje je spojeno z vogalniki.</t>
  </si>
  <si>
    <t>Ogrodje in pokrovi naprave ustrezajo standardu DIN EN 1886 in VDI 6022.</t>
  </si>
  <si>
    <t>Oprema mora biti optimirana skladno s VDI 2067-1 in DIN EN 18599-3. Karakteristike naprave morajo biti potrjene s strani EUROVENT.</t>
  </si>
  <si>
    <t>Opomba:</t>
  </si>
  <si>
    <t>Vod= 4.530 m3/h</t>
  </si>
  <si>
    <t>Vdo= 5.730 m3/h</t>
  </si>
  <si>
    <t>Izvedba:
DVOETAŽNA, NOTRANJA, VERTIKALNI PRIKLJUČKI, VDI6022</t>
  </si>
  <si>
    <t>Klimatska naprava N1 Igralnice</t>
  </si>
  <si>
    <t>OPOMBA: Pred naročilom preveriti število, dimenzije in način vgradnje strojne opreme na predvideno mesto po načrtu.
Pred izdelavo ponudbe naj si ponudnik pridobi ustrezne informacije s strani predstavnikov investitorja. Material in oprema morata ustrezati predpisanim standardom o kvaliteti in izvedbi, opremljena z vsemi potrebnimi certifikati in garancijskimi listi ter zaščitena proti mehanskim poškodbam. Skupaj z opremo je potrebno dostaviti tudi vsa tehnična navodila za servisiranje in upravljanje posameznih elementov. V popisu so upoštevani dobava in vgradnja vseh elementov s pomožnim materialom.</t>
  </si>
  <si>
    <t>PREZRAČEVANJE</t>
  </si>
  <si>
    <t>3.</t>
  </si>
  <si>
    <t>Izolacija vseh vkopanih prirobničnih spojev s plastjo Izokita debeline 1 cm.</t>
  </si>
  <si>
    <r>
      <t>m</t>
    </r>
    <r>
      <rPr>
        <vertAlign val="superscript"/>
        <sz val="10"/>
        <color indexed="8"/>
        <rFont val="Arial CE"/>
        <family val="2"/>
        <charset val="238"/>
      </rPr>
      <t>2</t>
    </r>
  </si>
  <si>
    <t>Zaščita vidnih cevi z barvanjem po predhodnem čiščenju in barvanju s temeljno barvo.</t>
  </si>
  <si>
    <t>Cevne podpore izdelane iz jeklenih profilov in cevnih objemk, skupaj z montažo v zid ali varjenjem na nosilno konstrukcijo in barvane po predhodnem čiščenju in barvanju s temeljno barvo.</t>
  </si>
  <si>
    <t>Zaščitna cev pri omarici z glavno plinsko požarno pipo, zaščitena pred korozijo in zatesnjena s trajno elastičnim materialom, izdelana po priloženi skici.</t>
  </si>
  <si>
    <t>Izolacija cevi vodenih v zemlji in podometnih cevi, sestoječa se iz:
- odstranjevanja nečistoč in rje;
- premaza;
- ovijanja cevi s samolepilnimi polietilenskimi trakovi za korozijsko zaščito;
- ovijanja s samolepilnimi PVC trakovi.</t>
  </si>
  <si>
    <t>Krogelna pipa z navojnima priključkoma, tlačne stopnje PN 16, standardne dolžine, atestirana za zemeljski    plin, z ročko za posluževanje, skupaj z izolirnim kosom in tesnilnim materialom.</t>
  </si>
  <si>
    <t>Omarica za glavno plinsko zaporno pipo dim: š500x v460x g230 mm, izdelana iz nerjaveče pločevine po delavniški risbi proizvajalca, prirejena za pritrditev v zid in z napisom: 
GLAVNA PLINSKA POŽARNA PIPA.</t>
  </si>
  <si>
    <t>PE d32/JE DN25</t>
  </si>
  <si>
    <t>Prehodni kos.</t>
  </si>
  <si>
    <t>PE 63</t>
  </si>
  <si>
    <t>Elektrovarilna obojka iz trdega PE, skupaj z varjenjem.</t>
  </si>
  <si>
    <t>PE d63 (DN50)</t>
  </si>
  <si>
    <t>Protilomni GAS STOP ventil, skupaj s tesnilnim, pritrdilnim in varilnim materialom</t>
  </si>
  <si>
    <t>DN 25 (33,7x3,25)</t>
  </si>
  <si>
    <t>Jeklen cevni lok 90° po JUS M.B6.821, material Č.1212, skupaj z varilnim, tesnilnim in pritrdilnim materialom.</t>
  </si>
  <si>
    <t>Jeklena  brezšivna  srednjetežka črna cev po JUS C.B5.225, material Č.1212, skupaj z loki, varilnim, tesnilnim in pritrdilnim materialom in dodatkom za razrez.</t>
  </si>
  <si>
    <t>Prehodni kos PE d32/JE DN25</t>
  </si>
  <si>
    <t>Enojna spojka PE d63/d63</t>
  </si>
  <si>
    <t>T-kos PE d63/63/63</t>
  </si>
  <si>
    <t>T-kos PE d63/32/63</t>
  </si>
  <si>
    <t>PE d90 ( zaščitna cev)</t>
  </si>
  <si>
    <t xml:space="preserve">PE d63 </t>
  </si>
  <si>
    <t>PE d63 ( zaščitna cev)</t>
  </si>
  <si>
    <t>PE d32</t>
  </si>
  <si>
    <t>Cev iz PE, po DIN8047 in ISO/DIS 4437, serija 5  skupaj z dodatkom  za razrez.</t>
  </si>
  <si>
    <t>HIŠNI PLINSKI PRIKLJUČEK - strojna dela</t>
  </si>
  <si>
    <t>1.2</t>
  </si>
  <si>
    <t>Planiranje površin v sloju 10-15 cm z dorivom zemlje v razdalji do 10 m in nanosom peska.</t>
  </si>
  <si>
    <r>
      <t>m</t>
    </r>
    <r>
      <rPr>
        <vertAlign val="superscript"/>
        <sz val="10"/>
        <color indexed="8"/>
        <rFont val="Arial CE"/>
        <family val="2"/>
        <charset val="238"/>
      </rPr>
      <t>3</t>
    </r>
  </si>
  <si>
    <t>Zasip jarka z dopeljanim tamponskim materialom, zrnatosti od 0 do 60 mm, s komprimiranjem po slojih do predpisane zbitosti. Zasipanje jarka je dovoljeno po predhodnem soglasju nadzornika investitorja.</t>
  </si>
  <si>
    <t>Zasip jarka z obstoječim materialom ob trasi, s komprimiranjem po slojih do predpisane zbitosti. Zasipanje jarka je dovoljeno po predhodnem soglasju nadzornika investitorja.</t>
  </si>
  <si>
    <t xml:space="preserve">Dobava in polaganje opozorilnega PVC traku.
</t>
  </si>
  <si>
    <t>Izdelava posteljice in ročni obsip cevi z dopeljanim peskom zrnatosti od 0 do 6 mm (po detajlu iz projekta), ter ročno nabijanje v slojih do potrebne zbitosti.</t>
  </si>
  <si>
    <t>Odvoz odvečnega izkopanega materiala, z vsemi manipulacijami na stalno deponijo, vključno s pristojbino.</t>
  </si>
  <si>
    <r>
      <t>Planiranje dna jarka z natančnostjo 3 cm, s povprečnim odkopom 0,05 m</t>
    </r>
    <r>
      <rPr>
        <vertAlign val="superscript"/>
        <sz val="11"/>
        <rFont val="Arial CE"/>
        <family val="2"/>
        <charset val="238"/>
      </rPr>
      <t>3</t>
    </r>
    <r>
      <rPr>
        <sz val="11"/>
        <rFont val="Arial CE"/>
        <family val="2"/>
        <charset val="238"/>
      </rPr>
      <t>/m</t>
    </r>
    <r>
      <rPr>
        <vertAlign val="superscript"/>
        <sz val="11"/>
        <rFont val="Arial CE"/>
        <family val="2"/>
        <charset val="238"/>
      </rPr>
      <t>2</t>
    </r>
    <r>
      <rPr>
        <sz val="11"/>
        <rFont val="Arial CE"/>
        <family val="2"/>
        <charset val="238"/>
      </rPr>
      <t>.</t>
    </r>
  </si>
  <si>
    <t>Kombinirani izkop jarka v zemljini III. ktg., globine do cca. 2,0 m.</t>
  </si>
  <si>
    <t>Obnovitev in zavarovanje predhodno zakoličene  osi trase v ravninskem terenu.</t>
  </si>
  <si>
    <r>
      <t>Odstranitev dela obstoječega plinovoda v dolžini cca 54</t>
    </r>
    <r>
      <rPr>
        <b/>
        <sz val="11"/>
        <rFont val="Arial"/>
        <family val="2"/>
        <charset val="238"/>
      </rPr>
      <t xml:space="preserve"> m</t>
    </r>
    <r>
      <rPr>
        <sz val="11"/>
        <rFont val="Arial"/>
        <family val="2"/>
        <charset val="238"/>
      </rPr>
      <t>, vključno z zaporo vodovoda, obveščanjem upravitelja, odkopom, odstranitvijo cevi in odvozom odvečnega materiala.</t>
    </r>
  </si>
  <si>
    <t>HIŠNI PLINSKI PRIKLJUČEK - gradbena dela</t>
  </si>
  <si>
    <t>1.1</t>
  </si>
  <si>
    <t>V ceni na enoto potrebno upoštevati vsa gradbena dela za potrebe izvedbe inštalacij ter komplet dobavo in montažo s transporti in manipulativnimi stroški, pripravo dela, zarisovanjem in čiščenjem, sodelovanje z elektro izvajalci.</t>
  </si>
  <si>
    <t>PLIN</t>
  </si>
  <si>
    <t>REKAPITULACIJA - STROJNE INSTALACIJE</t>
  </si>
  <si>
    <t xml:space="preserve">STROJNICA OGREVANJE IN HLAJENJE </t>
  </si>
  <si>
    <t>PLINSKI PRIKLJUČEK</t>
  </si>
  <si>
    <t>VODOVODNA INSTALACIJA</t>
  </si>
  <si>
    <t>V ceni na enoto potrebno upoštevati vse meritve, A-testi, polnjenja, tesnostni preizkusi, tlačni preiskusi, poskusno obratovanje, regulacija in kalibracija sistema, navodila za obratovanje in vzdrževanje, šolanje uporabnika, označevanje instalacij z napisnimi tablicami…</t>
  </si>
  <si>
    <t>V ceni na enoto potrebno upoštevati vse meritve, A-testi, polnjenja, tesnostni preizkusi, tlačni preiskusi, poskusno obratovanje, regulacija in kalibracija sistema, navodila za obratovanje in vzdrževanje, šolanje uporabnika, označevanje instalacij z napisnimi tablicami, regulacija armatur…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</si>
</sst>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64" formatCode="_-* #,##0.00\ &quot;€&quot;_-;\-* #,##0.00\ &quot;€&quot;_-;_-* &quot;-&quot;??\ &quot;€&quot;_-;_-@_-"/>
    <numFmt numFmtId="165" formatCode="_-* #,##0.00\ _€_-;\-* #,##0.00\ _€_-;_-* &quot;-&quot;??\ _€_-;_-@_-"/>
    <numFmt numFmtId="166" formatCode="_-* #,##0.00\ &quot;SIT&quot;_-;\-* #,##0.00\ &quot;SIT&quot;_-;_-* &quot;-&quot;??\ &quot;SIT&quot;_-;_-@_-"/>
    <numFmt numFmtId="167" formatCode="_-* #,##0.00\ _S_I_T_-;\-* #,##0.00\ _S_I_T_-;_-* &quot;-&quot;??\ _S_I_T_-;_-@_-"/>
    <numFmt numFmtId="168" formatCode="#,##0.00\ &quot;SIT&quot;"/>
    <numFmt numFmtId="169" formatCode="0.0"/>
    <numFmt numFmtId="170" formatCode="#,"/>
    <numFmt numFmtId="171" formatCode="_ [$€]\ * #,##0.00_ ;_ [$€]\ * \-#,##0.00_ ;_ [$€]\ * &quot;-&quot;??_ ;_ @_ "/>
    <numFmt numFmtId="172" formatCode="#,##0.00\ [$€-1]"/>
    <numFmt numFmtId="173" formatCode="_(&quot;$&quot;* #,##0.0_);_(&quot;$&quot;* \(#,##0.0\);_(&quot;$&quot;* &quot;-&quot;??_);_(@_)"/>
    <numFmt numFmtId="174" formatCode="&quot;Fr.&quot;\ #,##0;[Red]&quot;Fr.&quot;\ \-#,##0"/>
    <numFmt numFmtId="175" formatCode="&quot;Fr.&quot;\ #,##0.00;[Red]&quot;Fr.&quot;\ \-#,##0.00"/>
    <numFmt numFmtId="176" formatCode="_-[$€]\ * #.##0.00_-;\-[$€]\ * #.##0.00_-;_-[$€]\ * &quot;-&quot;??_-;_-@_-"/>
    <numFmt numFmtId="177" formatCode="_(&quot;$&quot;* #,##0_);_(&quot;$&quot;* \(#,##0\);_(&quot;$&quot;* &quot;-&quot;_);_(@_)"/>
    <numFmt numFmtId="178" formatCode="_(&quot;$&quot;* #,##0.00_);_(&quot;$&quot;* \(#,##0.00\);_(&quot;$&quot;* &quot;-&quot;??_);_(@_)"/>
    <numFmt numFmtId="179" formatCode="_-* #,##0&quot; €&quot;_-;\-* #,##0&quot; €&quot;_-;_-* &quot;- €&quot;_-;_-@_-"/>
    <numFmt numFmtId="180" formatCode="&quot;$&quot;#,##0\ ;\(&quot;$&quot;#,##0\)"/>
    <numFmt numFmtId="181" formatCode="#,##0.00\ &quot;€&quot;;\-#,##0.00\ &quot;€&quot;"/>
  </numFmts>
  <fonts count="17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1"/>
      <name val="Arial Narrow"/>
      <family val="2"/>
      <charset val="238"/>
    </font>
    <font>
      <b/>
      <i/>
      <sz val="10"/>
      <name val="Arial Narrow"/>
      <family val="2"/>
      <charset val="238"/>
    </font>
    <font>
      <b/>
      <i/>
      <sz val="11"/>
      <name val="Arial Narrow"/>
      <family val="2"/>
    </font>
    <font>
      <sz val="11"/>
      <name val="Arial Narrow"/>
      <family val="2"/>
    </font>
    <font>
      <b/>
      <sz val="11"/>
      <name val="Arial Narrow"/>
      <family val="2"/>
    </font>
    <font>
      <b/>
      <i/>
      <sz val="10"/>
      <name val="Arial Narrow"/>
      <family val="2"/>
    </font>
    <font>
      <sz val="11"/>
      <name val="Arial"/>
      <family val="2"/>
    </font>
    <font>
      <sz val="11"/>
      <name val="Arial CE"/>
      <family val="2"/>
      <charset val="238"/>
    </font>
    <font>
      <sz val="11"/>
      <name val="Arial CE"/>
      <charset val="238"/>
    </font>
    <font>
      <b/>
      <sz val="11"/>
      <name val="Arial"/>
      <family val="2"/>
    </font>
    <font>
      <sz val="10"/>
      <name val="Arial"/>
      <family val="2"/>
      <charset val="238"/>
    </font>
    <font>
      <sz val="10"/>
      <name val="Arial CE"/>
      <family val="2"/>
      <charset val="238"/>
    </font>
    <font>
      <b/>
      <sz val="11"/>
      <name val="Symbol"/>
      <family val="1"/>
      <charset val="2"/>
    </font>
    <font>
      <b/>
      <sz val="11"/>
      <name val="Arial"/>
      <family val="2"/>
      <charset val="238"/>
    </font>
    <font>
      <sz val="11"/>
      <name val="Arial"/>
      <family val="2"/>
      <charset val="238"/>
    </font>
    <font>
      <sz val="10"/>
      <name val="Arial CE"/>
      <charset val="238"/>
    </font>
    <font>
      <b/>
      <sz val="11"/>
      <name val="Arial CE"/>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1"/>
      <color theme="1"/>
      <name val="Calibri"/>
      <family val="2"/>
      <charset val="238"/>
      <scheme val="minor"/>
    </font>
    <font>
      <sz val="1"/>
      <color indexed="18"/>
      <name val="Courier"/>
      <family val="1"/>
      <charset val="238"/>
    </font>
    <font>
      <sz val="10"/>
      <name val="Arial CE"/>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b/>
      <sz val="11"/>
      <color indexed="10"/>
      <name val="Calibri"/>
      <family val="2"/>
      <charset val="238"/>
    </font>
    <font>
      <sz val="10"/>
      <name val="Helv"/>
      <charset val="204"/>
    </font>
    <font>
      <sz val="12"/>
      <name val="Arial"/>
      <family val="2"/>
      <charset val="238"/>
    </font>
    <font>
      <u/>
      <sz val="10"/>
      <color indexed="12"/>
      <name val="Arial"/>
      <family val="2"/>
      <charset val="238"/>
    </font>
    <font>
      <sz val="11"/>
      <name val="Times New Roman CE"/>
      <charset val="238"/>
    </font>
    <font>
      <sz val="10"/>
      <name val="MS Sans Serif"/>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etica-Narrow"/>
    </font>
    <font>
      <b/>
      <sz val="8"/>
      <name val="Arial Narrow"/>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name val="HelveticaPS"/>
      <family val="1"/>
      <charset val="238"/>
    </font>
    <font>
      <sz val="10"/>
      <color theme="1"/>
      <name val="tahoma"/>
      <family val="2"/>
      <charset val="238"/>
    </font>
    <font>
      <sz val="11"/>
      <color indexed="60"/>
      <name val="Calibri"/>
      <family val="2"/>
    </font>
    <font>
      <sz val="10"/>
      <name val="Courier"/>
      <family val="1"/>
      <charset val="238"/>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CE"/>
      <family val="1"/>
      <charset val="238"/>
    </font>
    <font>
      <sz val="11"/>
      <color indexed="16"/>
      <name val="Calibri"/>
      <family val="2"/>
      <charset val="238"/>
    </font>
    <font>
      <b/>
      <sz val="11"/>
      <color indexed="53"/>
      <name val="Calibri"/>
      <family val="2"/>
      <charset val="238"/>
    </font>
    <font>
      <sz val="11"/>
      <color indexed="53"/>
      <name val="Calibri"/>
      <family val="2"/>
      <charset val="238"/>
    </font>
    <font>
      <u/>
      <sz val="10"/>
      <color indexed="12"/>
      <name val="Arial CE"/>
      <charset val="238"/>
    </font>
    <font>
      <sz val="12"/>
      <name val="Arial CE"/>
      <charset val="238"/>
    </font>
    <font>
      <sz val="9"/>
      <name val="Courier New CE"/>
      <charset val="238"/>
    </font>
    <font>
      <sz val="5"/>
      <name val="Courier New CE"/>
      <family val="3"/>
      <charset val="238"/>
    </font>
    <font>
      <b/>
      <sz val="10"/>
      <name val="Courier New CE"/>
      <family val="3"/>
      <charset val="238"/>
    </font>
    <font>
      <sz val="10"/>
      <color indexed="24"/>
      <name val="System"/>
      <family val="2"/>
      <charset val="238"/>
    </font>
    <font>
      <b/>
      <sz val="18"/>
      <color indexed="24"/>
      <name val="System"/>
      <family val="2"/>
      <charset val="238"/>
    </font>
    <font>
      <b/>
      <sz val="12"/>
      <color indexed="24"/>
      <name val="System"/>
      <family val="2"/>
      <charset val="238"/>
    </font>
    <font>
      <b/>
      <sz val="18"/>
      <color indexed="24"/>
      <name val="Arial"/>
      <family val="2"/>
      <charset val="238"/>
    </font>
    <font>
      <b/>
      <sz val="12"/>
      <color indexed="24"/>
      <name val="Arial"/>
      <family val="2"/>
      <charset val="238"/>
    </font>
    <font>
      <sz val="10"/>
      <color theme="1"/>
      <name val="Calibri"/>
      <family val="2"/>
      <charset val="238"/>
      <scheme val="minor"/>
    </font>
    <font>
      <sz val="10"/>
      <name val="Arial"/>
      <family val="2"/>
      <charset val="238"/>
    </font>
    <font>
      <b/>
      <i/>
      <sz val="14"/>
      <name val="Arial Narrow"/>
      <family val="2"/>
    </font>
    <font>
      <i/>
      <sz val="11"/>
      <color theme="1"/>
      <name val="Arial"/>
      <family val="2"/>
      <charset val="238"/>
    </font>
    <font>
      <b/>
      <i/>
      <sz val="11"/>
      <color theme="1"/>
      <name val="Arial"/>
      <family val="2"/>
      <charset val="238"/>
    </font>
    <font>
      <sz val="11"/>
      <color theme="1"/>
      <name val="Arial"/>
      <family val="2"/>
      <charset val="238"/>
    </font>
    <font>
      <b/>
      <sz val="11"/>
      <color theme="1"/>
      <name val="Arial"/>
      <family val="2"/>
      <charset val="238"/>
    </font>
    <font>
      <sz val="11"/>
      <name val="Calibri"/>
      <family val="2"/>
      <charset val="238"/>
    </font>
    <font>
      <b/>
      <i/>
      <sz val="11"/>
      <name val="Arial Narrow"/>
      <family val="2"/>
      <charset val="238"/>
    </font>
    <font>
      <b/>
      <sz val="11"/>
      <name val="Arial Narrow"/>
      <family val="2"/>
      <charset val="238"/>
    </font>
    <font>
      <b/>
      <i/>
      <sz val="11"/>
      <name val="Arial"/>
      <family val="2"/>
      <charset val="238"/>
    </font>
    <font>
      <sz val="10"/>
      <color theme="1"/>
      <name val="Arial"/>
      <family val="2"/>
      <charset val="238"/>
    </font>
    <font>
      <b/>
      <sz val="10"/>
      <color theme="1"/>
      <name val="Arial"/>
      <family val="2"/>
      <charset val="238"/>
    </font>
    <font>
      <b/>
      <sz val="10"/>
      <color rgb="FFFFC000"/>
      <name val="Arial"/>
      <family val="2"/>
      <charset val="238"/>
    </font>
    <font>
      <sz val="10"/>
      <name val="Arial"/>
      <charset val="238"/>
    </font>
    <font>
      <b/>
      <sz val="10"/>
      <name val="Arial"/>
      <family val="2"/>
      <charset val="238"/>
    </font>
    <font>
      <sz val="11"/>
      <name val="Calibri"/>
      <family val="2"/>
      <charset val="238"/>
      <scheme val="minor"/>
    </font>
    <font>
      <sz val="10"/>
      <name val="Times New Roman"/>
      <family val="1"/>
      <charset val="238"/>
    </font>
    <font>
      <b/>
      <i/>
      <sz val="10"/>
      <name val="Arial"/>
      <family val="2"/>
      <charset val="238"/>
    </font>
    <font>
      <b/>
      <i/>
      <sz val="11"/>
      <color rgb="FFFF0000"/>
      <name val="Arial Narrow"/>
      <family val="2"/>
      <charset val="238"/>
    </font>
    <font>
      <b/>
      <i/>
      <sz val="11"/>
      <color rgb="FFFFC000"/>
      <name val="Arial Narrow"/>
      <family val="2"/>
      <charset val="238"/>
    </font>
    <font>
      <b/>
      <i/>
      <sz val="10"/>
      <color rgb="FFFF0000"/>
      <name val="Arial Narrow"/>
      <family val="2"/>
      <charset val="238"/>
    </font>
    <font>
      <sz val="10"/>
      <name val="Arial Narrow"/>
      <family val="2"/>
    </font>
    <font>
      <b/>
      <sz val="12"/>
      <name val="Arial"/>
      <family val="2"/>
      <charset val="238"/>
    </font>
    <font>
      <sz val="10"/>
      <name val="Arial Narrow"/>
      <family val="2"/>
      <charset val="238"/>
    </font>
    <font>
      <sz val="9"/>
      <name val="Arial Narrow"/>
      <family val="2"/>
      <charset val="238"/>
    </font>
    <font>
      <sz val="10"/>
      <color indexed="10"/>
      <name val="Arial Narrow"/>
      <family val="2"/>
      <charset val="238"/>
    </font>
    <font>
      <sz val="11"/>
      <color indexed="10"/>
      <name val="Arial Narrow"/>
      <family val="2"/>
      <charset val="238"/>
    </font>
    <font>
      <sz val="11"/>
      <color indexed="10"/>
      <name val="Arial CE"/>
      <charset val="238"/>
    </font>
    <font>
      <sz val="11"/>
      <color indexed="10"/>
      <name val="Arial Narrow"/>
      <family val="2"/>
    </font>
    <font>
      <b/>
      <sz val="10"/>
      <name val="Arial Narrow"/>
      <family val="2"/>
      <charset val="238"/>
    </font>
    <font>
      <b/>
      <sz val="10"/>
      <color theme="1"/>
      <name val="Arial Narrow"/>
      <family val="2"/>
      <charset val="238"/>
    </font>
    <font>
      <sz val="10"/>
      <color theme="1"/>
      <name val="Arial Narrow"/>
      <family val="2"/>
      <charset val="238"/>
    </font>
    <font>
      <sz val="10"/>
      <name val="Calibri"/>
      <family val="2"/>
      <charset val="238"/>
    </font>
    <font>
      <sz val="10"/>
      <color rgb="FFFF0000"/>
      <name val="Arial Narrow"/>
      <family val="2"/>
      <charset val="238"/>
    </font>
    <font>
      <sz val="10"/>
      <color indexed="8"/>
      <name val="Arial Narrow"/>
      <family val="2"/>
      <charset val="238"/>
    </font>
    <font>
      <b/>
      <i/>
      <u/>
      <sz val="10"/>
      <name val="Arial Narrow"/>
      <family val="2"/>
      <charset val="238"/>
    </font>
    <font>
      <b/>
      <i/>
      <sz val="12"/>
      <name val="Arial Narrow"/>
      <family val="2"/>
      <charset val="238"/>
    </font>
    <font>
      <sz val="11"/>
      <name val="Microsoft Sans Serif"/>
      <family val="2"/>
      <charset val="238"/>
    </font>
    <font>
      <sz val="11"/>
      <name val="Symbol"/>
      <family val="1"/>
      <charset val="2"/>
    </font>
    <font>
      <vertAlign val="superscript"/>
      <sz val="11"/>
      <name val="Arial CE"/>
      <family val="2"/>
      <charset val="238"/>
    </font>
    <font>
      <b/>
      <sz val="11"/>
      <name val="Arial CE"/>
      <family val="2"/>
      <charset val="238"/>
    </font>
    <font>
      <sz val="11"/>
      <color rgb="FFFF0000"/>
      <name val="Arial CE"/>
      <charset val="238"/>
    </font>
    <font>
      <sz val="11"/>
      <color rgb="FFFF0000"/>
      <name val="Arial CE"/>
      <family val="2"/>
      <charset val="238"/>
    </font>
    <font>
      <b/>
      <i/>
      <sz val="11"/>
      <name val="Arial"/>
      <family val="2"/>
    </font>
    <font>
      <b/>
      <sz val="11"/>
      <name val="Microsoft Sans Serif"/>
      <family val="2"/>
      <charset val="238"/>
    </font>
    <font>
      <b/>
      <i/>
      <sz val="10"/>
      <name val="Arial"/>
      <family val="2"/>
    </font>
    <font>
      <u/>
      <sz val="11"/>
      <name val="Arial CE"/>
      <charset val="238"/>
    </font>
    <font>
      <u/>
      <sz val="11"/>
      <name val="Arial"/>
      <family val="2"/>
    </font>
    <font>
      <b/>
      <u/>
      <sz val="11"/>
      <name val="Arial"/>
      <family val="2"/>
      <charset val="238"/>
    </font>
    <font>
      <b/>
      <u/>
      <sz val="11"/>
      <name val="Arial Narrow"/>
      <family val="2"/>
    </font>
    <font>
      <sz val="10"/>
      <name val="Microsoft Sans Serif"/>
      <family val="2"/>
      <charset val="238"/>
    </font>
    <font>
      <sz val="10"/>
      <name val="Symbol"/>
      <family val="1"/>
      <charset val="2"/>
    </font>
    <font>
      <b/>
      <i/>
      <sz val="10"/>
      <name val="Arial CE"/>
      <family val="2"/>
      <charset val="238"/>
    </font>
    <font>
      <b/>
      <sz val="11"/>
      <color theme="1"/>
      <name val="Arial Narrow"/>
      <family val="2"/>
      <charset val="238"/>
    </font>
    <font>
      <sz val="11"/>
      <color rgb="FF008000"/>
      <name val="Arial Narrow"/>
      <family val="2"/>
      <charset val="238"/>
    </font>
    <font>
      <sz val="11"/>
      <color rgb="FF00B050"/>
      <name val="Arial Narrow"/>
      <family val="2"/>
      <charset val="238"/>
    </font>
    <font>
      <sz val="11"/>
      <color theme="1"/>
      <name val="Arial Narrow"/>
      <family val="2"/>
      <charset val="238"/>
    </font>
    <font>
      <sz val="11"/>
      <color rgb="FF0070C0"/>
      <name val="Arial"/>
      <family val="2"/>
      <charset val="238"/>
    </font>
    <font>
      <vertAlign val="superscript"/>
      <sz val="11"/>
      <name val="Arial Narrow"/>
      <family val="2"/>
      <charset val="238"/>
    </font>
    <font>
      <b/>
      <sz val="11"/>
      <color theme="1"/>
      <name val="Calibri"/>
      <family val="2"/>
      <charset val="238"/>
      <scheme val="minor"/>
    </font>
    <font>
      <b/>
      <i/>
      <sz val="14"/>
      <name val="Arial Narrow"/>
      <family val="2"/>
      <charset val="238"/>
    </font>
    <font>
      <b/>
      <i/>
      <sz val="9"/>
      <name val="Arial"/>
      <family val="2"/>
      <charset val="238"/>
    </font>
    <font>
      <vertAlign val="superscript"/>
      <sz val="10"/>
      <color indexed="8"/>
      <name val="Arial CE"/>
      <family val="2"/>
      <charset val="238"/>
    </font>
    <font>
      <sz val="11"/>
      <color indexed="8"/>
      <name val="Arial CE"/>
      <family val="2"/>
      <charset val="238"/>
    </font>
    <font>
      <sz val="11"/>
      <color indexed="8"/>
      <name val="Arial Narrow"/>
      <family val="2"/>
    </font>
    <font>
      <sz val="10"/>
      <color indexed="8"/>
      <name val="Arial CE"/>
      <family val="2"/>
      <charset val="238"/>
    </font>
    <font>
      <b/>
      <i/>
      <sz val="12"/>
      <name val="Arial Narrow"/>
      <family val="2"/>
    </font>
    <font>
      <b/>
      <sz val="11"/>
      <color indexed="8"/>
      <name val="Times New Roman CE"/>
      <family val="1"/>
      <charset val="238"/>
    </font>
    <font>
      <sz val="9"/>
      <name val="Arial CE"/>
      <charset val="238"/>
    </font>
    <font>
      <sz val="9"/>
      <name val="Arial"/>
      <family val="2"/>
    </font>
    <font>
      <i/>
      <sz val="9"/>
      <color theme="1"/>
      <name val="Arial"/>
      <family val="2"/>
      <charset val="238"/>
    </font>
    <font>
      <b/>
      <i/>
      <sz val="9"/>
      <name val="Arial Narrow"/>
      <family val="2"/>
    </font>
    <font>
      <b/>
      <sz val="9"/>
      <name val="Arial Narrow"/>
      <family val="2"/>
      <charset val="238"/>
    </font>
    <font>
      <b/>
      <sz val="9"/>
      <name val="Arial CE"/>
      <charset val="238"/>
    </font>
    <font>
      <b/>
      <sz val="9"/>
      <name val="Arial"/>
      <family val="2"/>
    </font>
    <font>
      <b/>
      <i/>
      <sz val="9"/>
      <color theme="1"/>
      <name val="Arial"/>
      <family val="2"/>
      <charset val="238"/>
    </font>
    <font>
      <sz val="9"/>
      <name val="Arial Narrow"/>
      <family val="2"/>
    </font>
    <font>
      <b/>
      <sz val="9"/>
      <name val="Arial Narrow"/>
      <family val="2"/>
    </font>
    <font>
      <b/>
      <sz val="9"/>
      <name val="Arial"/>
      <family val="2"/>
      <charset val="238"/>
    </font>
    <font>
      <b/>
      <sz val="10"/>
      <color rgb="FF0070C0"/>
      <name val="Arial"/>
      <family val="2"/>
      <charset val="238"/>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43"/>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s>
  <borders count="25">
    <border>
      <left/>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medium">
        <color indexed="64"/>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right/>
      <top style="double">
        <color indexed="64"/>
      </top>
      <bottom/>
      <diagonal/>
    </border>
    <border>
      <left/>
      <right/>
      <top style="thin">
        <color auto="1"/>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20109">
    <xf numFmtId="0" fontId="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40" fillId="0" borderId="0"/>
    <xf numFmtId="0" fontId="21" fillId="0" borderId="0"/>
    <xf numFmtId="0" fontId="17" fillId="0" borderId="0"/>
    <xf numFmtId="170" fontId="41" fillId="0" borderId="0">
      <protection locked="0"/>
    </xf>
    <xf numFmtId="170" fontId="41" fillId="0" borderId="0">
      <protection locked="0"/>
    </xf>
    <xf numFmtId="170" fontId="41" fillId="0" borderId="0">
      <protection locked="0"/>
    </xf>
    <xf numFmtId="170" fontId="41" fillId="0" borderId="0">
      <protection locked="0"/>
    </xf>
    <xf numFmtId="170" fontId="41" fillId="0" borderId="0">
      <protection locked="0"/>
    </xf>
    <xf numFmtId="170" fontId="41" fillId="0" borderId="0">
      <protection locked="0"/>
    </xf>
    <xf numFmtId="0" fontId="23" fillId="2"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2"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3"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5"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17"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3" fontId="42" fillId="0" borderId="0"/>
    <xf numFmtId="3" fontId="42" fillId="0" borderId="0"/>
    <xf numFmtId="0" fontId="25" fillId="4"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6" fillId="16"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16"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6" fillId="24" borderId="1" applyNumberFormat="0" applyAlignment="0" applyProtection="0"/>
    <xf numFmtId="0" fontId="27" fillId="0" borderId="0" applyNumberFormat="0" applyFill="0" applyBorder="0" applyAlignment="0" applyProtection="0"/>
    <xf numFmtId="0" fontId="28" fillId="0" borderId="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8" fillId="0" borderId="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0" fillId="0" borderId="0"/>
    <xf numFmtId="0" fontId="40" fillId="0" borderId="0"/>
    <xf numFmtId="0" fontId="40" fillId="0" borderId="0"/>
    <xf numFmtId="0" fontId="16" fillId="0" borderId="0"/>
    <xf numFmtId="0" fontId="16" fillId="0" borderId="0"/>
    <xf numFmtId="0" fontId="40" fillId="0" borderId="0"/>
    <xf numFmtId="0" fontId="40" fillId="0" borderId="0"/>
    <xf numFmtId="0" fontId="40" fillId="0" borderId="0"/>
    <xf numFmtId="0" fontId="40" fillId="0" borderId="0"/>
    <xf numFmtId="0" fontId="40" fillId="0" borderId="0"/>
    <xf numFmtId="0" fontId="4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42" fillId="0" borderId="0"/>
    <xf numFmtId="0" fontId="42"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16" applyNumberFormat="0" applyFill="0" applyAlignment="0" applyProtection="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1" fillId="0" borderId="0"/>
    <xf numFmtId="9" fontId="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172"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2" fontId="50" fillId="0" borderId="0"/>
    <xf numFmtId="0" fontId="16" fillId="0" borderId="0"/>
    <xf numFmtId="0" fontId="16" fillId="0" borderId="0"/>
    <xf numFmtId="0" fontId="16" fillId="0" borderId="0"/>
    <xf numFmtId="0" fontId="16" fillId="0" borderId="0"/>
    <xf numFmtId="9" fontId="50" fillId="0" borderId="0" applyFont="0" applyFill="0" applyBorder="0" applyAlignment="0" applyProtection="0"/>
    <xf numFmtId="9" fontId="16" fillId="0" borderId="0" applyFont="0" applyFill="0" applyBorder="0" applyAlignment="0" applyProtection="0"/>
    <xf numFmtId="172" fontId="16" fillId="0" borderId="0" applyFont="0" applyFill="0" applyBorder="0" applyAlignment="0" applyProtection="0"/>
    <xf numFmtId="172" fontId="16" fillId="0" borderId="0"/>
    <xf numFmtId="0" fontId="16" fillId="0" borderId="0"/>
    <xf numFmtId="0" fontId="16" fillId="0" borderId="0"/>
    <xf numFmtId="0" fontId="16" fillId="0" borderId="0"/>
    <xf numFmtId="17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0" fontId="16" fillId="0" borderId="0"/>
    <xf numFmtId="0" fontId="16" fillId="0" borderId="0"/>
    <xf numFmtId="0" fontId="16" fillId="0" borderId="0"/>
    <xf numFmtId="0" fontId="16" fillId="0" borderId="0"/>
    <xf numFmtId="172" fontId="16" fillId="0" borderId="0"/>
    <xf numFmtId="172" fontId="50" fillId="0" borderId="0"/>
    <xf numFmtId="172" fontId="16" fillId="0" borderId="0" applyFont="0" applyFill="0" applyBorder="0" applyAlignment="0" applyProtection="0"/>
    <xf numFmtId="172" fontId="16" fillId="0" borderId="0"/>
    <xf numFmtId="0" fontId="16" fillId="0" borderId="0"/>
    <xf numFmtId="0" fontId="16" fillId="0" borderId="0"/>
    <xf numFmtId="0" fontId="16" fillId="0" borderId="0"/>
    <xf numFmtId="172"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0" fontId="16" fillId="0" borderId="0"/>
    <xf numFmtId="0" fontId="16" fillId="0" borderId="0"/>
    <xf numFmtId="0" fontId="16" fillId="0" borderId="0"/>
    <xf numFmtId="0" fontId="16" fillId="0" borderId="0"/>
    <xf numFmtId="172" fontId="51" fillId="0" borderId="0" applyNumberFormat="0" applyFill="0" applyBorder="0" applyAlignment="0" applyProtection="0">
      <alignment vertical="top"/>
      <protection locked="0"/>
    </xf>
    <xf numFmtId="166" fontId="16" fillId="0" borderId="0" applyFont="0" applyFill="0" applyBorder="0" applyAlignment="0" applyProtection="0"/>
    <xf numFmtId="9" fontId="16" fillId="0" borderId="0" applyFont="0" applyFill="0" applyBorder="0" applyAlignment="0" applyProtection="0"/>
    <xf numFmtId="167"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9" fontId="16"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171" fontId="54" fillId="2"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6" fillId="0" borderId="0"/>
    <xf numFmtId="171" fontId="54" fillId="3" borderId="0" applyNumberFormat="0" applyBorder="0" applyAlignment="0" applyProtection="0"/>
    <xf numFmtId="171" fontId="54" fillId="4" borderId="0" applyNumberFormat="0" applyBorder="0" applyAlignment="0" applyProtection="0"/>
    <xf numFmtId="171" fontId="54" fillId="5" borderId="0" applyNumberFormat="0" applyBorder="0" applyAlignment="0" applyProtection="0"/>
    <xf numFmtId="171" fontId="54" fillId="6" borderId="0" applyNumberFormat="0" applyBorder="0" applyAlignment="0" applyProtection="0"/>
    <xf numFmtId="171" fontId="54" fillId="7" borderId="0" applyNumberFormat="0" applyBorder="0" applyAlignment="0" applyProtection="0"/>
    <xf numFmtId="171" fontId="54" fillId="8" borderId="0" applyNumberFormat="0" applyBorder="0" applyAlignment="0" applyProtection="0"/>
    <xf numFmtId="171" fontId="54" fillId="9" borderId="0" applyNumberFormat="0" applyBorder="0" applyAlignment="0" applyProtection="0"/>
    <xf numFmtId="171" fontId="54" fillId="10" borderId="0" applyNumberFormat="0" applyBorder="0" applyAlignment="0" applyProtection="0"/>
    <xf numFmtId="171" fontId="54" fillId="5" borderId="0" applyNumberFormat="0" applyBorder="0" applyAlignment="0" applyProtection="0"/>
    <xf numFmtId="171" fontId="54" fillId="8" borderId="0" applyNumberFormat="0" applyBorder="0" applyAlignment="0" applyProtection="0"/>
    <xf numFmtId="171" fontId="54" fillId="11" borderId="0" applyNumberFormat="0" applyBorder="0" applyAlignment="0" applyProtection="0"/>
    <xf numFmtId="171" fontId="55" fillId="12" borderId="0" applyNumberFormat="0" applyBorder="0" applyAlignment="0" applyProtection="0"/>
    <xf numFmtId="171" fontId="55" fillId="9" borderId="0" applyNumberFormat="0" applyBorder="0" applyAlignment="0" applyProtection="0"/>
    <xf numFmtId="171" fontId="55" fillId="10"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171" fontId="55" fillId="15" borderId="0" applyNumberFormat="0" applyBorder="0" applyAlignment="0" applyProtection="0"/>
    <xf numFmtId="171" fontId="55" fillId="19" borderId="0" applyNumberFormat="0" applyBorder="0" applyAlignment="0" applyProtection="0"/>
    <xf numFmtId="171" fontId="55" fillId="20" borderId="0" applyNumberFormat="0" applyBorder="0" applyAlignment="0" applyProtection="0"/>
    <xf numFmtId="171" fontId="55" fillId="21" borderId="0" applyNumberFormat="0" applyBorder="0" applyAlignment="0" applyProtection="0"/>
    <xf numFmtId="171" fontId="55" fillId="13" borderId="0" applyNumberFormat="0" applyBorder="0" applyAlignment="0" applyProtection="0"/>
    <xf numFmtId="171" fontId="55"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1" fontId="55" fillId="22" borderId="0" applyNumberFormat="0" applyBorder="0" applyAlignment="0" applyProtection="0"/>
    <xf numFmtId="0" fontId="16" fillId="0" borderId="0"/>
    <xf numFmtId="0" fontId="16" fillId="0" borderId="0"/>
    <xf numFmtId="0" fontId="16" fillId="0" borderId="0"/>
    <xf numFmtId="0" fontId="16" fillId="0" borderId="0"/>
    <xf numFmtId="171" fontId="56" fillId="3" borderId="0" applyNumberFormat="0" applyBorder="0" applyAlignment="0" applyProtection="0"/>
    <xf numFmtId="171" fontId="57" fillId="16" borderId="8" applyNumberFormat="0" applyAlignment="0" applyProtection="0"/>
    <xf numFmtId="171" fontId="58" fillId="23" borderId="7" applyNumberFormat="0" applyAlignment="0" applyProtection="0"/>
    <xf numFmtId="38" fontId="53" fillId="0" borderId="0" applyFont="0" applyFill="0" applyBorder="0" applyAlignment="0" applyProtection="0"/>
    <xf numFmtId="0" fontId="16" fillId="0" borderId="0"/>
    <xf numFmtId="0" fontId="16" fillId="0" borderId="0"/>
    <xf numFmtId="0" fontId="16" fillId="0" borderId="0"/>
    <xf numFmtId="40" fontId="59" fillId="0" borderId="0" applyFill="0" applyBorder="0" applyProtection="0">
      <alignment vertical="center"/>
    </xf>
    <xf numFmtId="171" fontId="60" fillId="0" borderId="0" applyNumberFormat="0" applyFont="0" applyBorder="0" applyAlignment="0">
      <alignment horizontal="centerContinuous"/>
    </xf>
    <xf numFmtId="173" fontId="16" fillId="0" borderId="0" applyFont="0" applyFill="0" applyBorder="0" applyAlignment="0" applyProtection="0"/>
    <xf numFmtId="171" fontId="61" fillId="0" borderId="0" applyNumberFormat="0" applyFill="0" applyBorder="0" applyAlignment="0" applyProtection="0"/>
    <xf numFmtId="171" fontId="62" fillId="4" borderId="0" applyNumberFormat="0" applyBorder="0" applyAlignment="0" applyProtection="0"/>
    <xf numFmtId="171" fontId="63" fillId="0" borderId="2" applyNumberFormat="0" applyFill="0" applyAlignment="0" applyProtection="0"/>
    <xf numFmtId="171" fontId="64" fillId="0" borderId="3" applyNumberFormat="0" applyFill="0" applyAlignment="0" applyProtection="0"/>
    <xf numFmtId="171" fontId="65" fillId="0" borderId="4" applyNumberFormat="0" applyFill="0" applyAlignment="0" applyProtection="0"/>
    <xf numFmtId="171" fontId="65" fillId="0" borderId="0" applyNumberFormat="0" applyFill="0" applyBorder="0" applyAlignment="0" applyProtection="0"/>
    <xf numFmtId="171" fontId="66" fillId="7" borderId="8" applyNumberFormat="0" applyAlignment="0" applyProtection="0"/>
    <xf numFmtId="171" fontId="67" fillId="0" borderId="6" applyNumberFormat="0" applyFill="0" applyAlignment="0" applyProtection="0"/>
    <xf numFmtId="171" fontId="50" fillId="0" borderId="0"/>
    <xf numFmtId="171" fontId="16" fillId="0" borderId="0"/>
    <xf numFmtId="171" fontId="16" fillId="0" borderId="0"/>
    <xf numFmtId="171" fontId="40" fillId="0" borderId="0"/>
    <xf numFmtId="0" fontId="68" fillId="0" borderId="0"/>
    <xf numFmtId="0" fontId="69" fillId="0" borderId="0"/>
    <xf numFmtId="0" fontId="21" fillId="0" borderId="0"/>
    <xf numFmtId="171" fontId="70" fillId="17" borderId="0" applyNumberFormat="0" applyBorder="0" applyAlignment="0" applyProtection="0"/>
    <xf numFmtId="173" fontId="52" fillId="0" borderId="0"/>
    <xf numFmtId="0" fontId="71" fillId="0" borderId="0"/>
    <xf numFmtId="171" fontId="16" fillId="18" borderId="5" applyNumberFormat="0" applyFont="0" applyAlignment="0" applyProtection="0"/>
    <xf numFmtId="9" fontId="40" fillId="0" borderId="0" applyFont="0" applyFill="0" applyBorder="0" applyAlignment="0" applyProtection="0"/>
    <xf numFmtId="9" fontId="16" fillId="0" borderId="0" applyFont="0" applyFill="0" applyBorder="0" applyAlignment="0" applyProtection="0"/>
    <xf numFmtId="9" fontId="40" fillId="0" borderId="0" applyFont="0" applyFill="0" applyBorder="0" applyAlignment="0" applyProtection="0"/>
    <xf numFmtId="171" fontId="72" fillId="16" borderId="1" applyNumberFormat="0" applyAlignment="0" applyProtection="0"/>
    <xf numFmtId="0" fontId="16" fillId="0" borderId="0"/>
    <xf numFmtId="0" fontId="16" fillId="0" borderId="0"/>
    <xf numFmtId="171" fontId="49" fillId="0" borderId="0"/>
    <xf numFmtId="171" fontId="53" fillId="0" borderId="0"/>
    <xf numFmtId="171" fontId="73" fillId="0" borderId="0" applyNumberFormat="0" applyFill="0" applyBorder="0" applyAlignment="0" applyProtection="0"/>
    <xf numFmtId="171" fontId="74" fillId="0" borderId="9" applyNumberFormat="0" applyFill="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67" fontId="40" fillId="0" borderId="0" applyFont="0" applyFill="0" applyBorder="0" applyAlignment="0" applyProtection="0"/>
    <xf numFmtId="171" fontId="16" fillId="0" borderId="0" applyFont="0" applyFill="0" applyBorder="0" applyAlignment="0" applyProtection="0"/>
    <xf numFmtId="167" fontId="40" fillId="0" borderId="0" applyFont="0" applyFill="0" applyBorder="0" applyAlignment="0" applyProtection="0"/>
    <xf numFmtId="171" fontId="16" fillId="0" borderId="0" applyFont="0" applyFill="0" applyBorder="0" applyAlignment="0" applyProtection="0"/>
    <xf numFmtId="168"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1" fontId="16" fillId="0" borderId="0" applyFont="0" applyFill="0" applyBorder="0" applyAlignment="0" applyProtection="0"/>
    <xf numFmtId="174" fontId="53" fillId="0" borderId="0" applyFont="0" applyFill="0" applyBorder="0" applyAlignment="0" applyProtection="0"/>
    <xf numFmtId="175" fontId="53" fillId="0" borderId="0" applyFont="0" applyFill="0" applyBorder="0" applyAlignment="0" applyProtection="0"/>
    <xf numFmtId="171" fontId="75" fillId="0" borderId="0" applyNumberFormat="0" applyFill="0" applyBorder="0" applyAlignment="0" applyProtection="0"/>
    <xf numFmtId="0" fontId="2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23"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4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71" fontId="16" fillId="0" borderId="0" applyFont="0" applyFill="0" applyBorder="0" applyAlignment="0" applyProtection="0"/>
    <xf numFmtId="0" fontId="31"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31"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47" fillId="17" borderId="0" applyNumberFormat="0" applyBorder="0" applyAlignment="0" applyProtection="0"/>
    <xf numFmtId="0" fontId="16" fillId="0" borderId="0" applyNumberFormat="0" applyFill="0" applyBorder="0" applyAlignment="0" applyProtection="0"/>
    <xf numFmtId="9" fontId="42" fillId="0" borderId="0"/>
    <xf numFmtId="0" fontId="21"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21"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16" fillId="18" borderId="5" applyNumberFormat="0" applyFon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34" fillId="0" borderId="6"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4" fillId="0" borderId="6"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5" fillId="23" borderId="7" applyNumberFormat="0" applyAlignment="0" applyProtection="0"/>
    <xf numFmtId="0" fontId="36" fillId="16"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6" fillId="16"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48" fillId="24" borderId="8" applyNumberFormat="0" applyAlignment="0" applyProtection="0"/>
    <xf numFmtId="0" fontId="37" fillId="3"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3"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0" fontId="38" fillId="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8" fillId="17" borderId="8" applyNumberFormat="0" applyAlignment="0" applyProtection="0"/>
    <xf numFmtId="0" fontId="39" fillId="0" borderId="9" applyNumberFormat="0" applyFill="0" applyAlignment="0" applyProtection="0"/>
    <xf numFmtId="0" fontId="39" fillId="0" borderId="9"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9"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9" applyNumberFormat="0" applyFill="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76" fillId="0" borderId="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4" fillId="33"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33" borderId="0" applyNumberFormat="0" applyBorder="0" applyAlignment="0" applyProtection="0"/>
    <xf numFmtId="0" fontId="23" fillId="31" borderId="0" applyNumberFormat="0" applyBorder="0" applyAlignment="0" applyProtection="0"/>
    <xf numFmtId="0" fontId="23" fillId="34" borderId="0" applyNumberFormat="0" applyBorder="0" applyAlignment="0" applyProtection="0"/>
    <xf numFmtId="0" fontId="24" fillId="32"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7"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4" fillId="32"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5" borderId="0" applyNumberFormat="0" applyBorder="0" applyAlignment="0" applyProtection="0"/>
    <xf numFmtId="0" fontId="23" fillId="36" borderId="0" applyNumberFormat="0" applyBorder="0" applyAlignment="0" applyProtection="0"/>
    <xf numFmtId="0" fontId="23" fillId="28"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7" borderId="0" applyNumberFormat="0" applyBorder="0" applyAlignment="0" applyProtection="0"/>
    <xf numFmtId="0" fontId="23" fillId="31" borderId="0" applyNumberFormat="0" applyBorder="0" applyAlignment="0" applyProtection="0"/>
    <xf numFmtId="0" fontId="23" fillId="38" borderId="0" applyNumberFormat="0" applyBorder="0" applyAlignment="0" applyProtection="0"/>
    <xf numFmtId="0" fontId="24" fillId="3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77" fillId="39" borderId="0" applyNumberFormat="0" applyBorder="0" applyAlignment="0" applyProtection="0"/>
    <xf numFmtId="0" fontId="37" fillId="3" borderId="0" applyNumberFormat="0" applyBorder="0" applyAlignment="0" applyProtection="0"/>
    <xf numFmtId="0" fontId="78" fillId="40" borderId="8" applyNumberFormat="0" applyAlignment="0" applyProtection="0"/>
    <xf numFmtId="0" fontId="36" fillId="16" borderId="8" applyNumberFormat="0" applyAlignment="0" applyProtection="0"/>
    <xf numFmtId="0" fontId="35" fillId="33" borderId="7" applyNumberFormat="0" applyAlignment="0" applyProtection="0"/>
    <xf numFmtId="0" fontId="35" fillId="23" borderId="7" applyNumberFormat="0" applyAlignment="0" applyProtection="0"/>
    <xf numFmtId="3" fontId="85" fillId="0" borderId="0" applyFont="0" applyFill="0" applyBorder="0" applyAlignment="0" applyProtection="0"/>
    <xf numFmtId="180" fontId="85" fillId="0" borderId="0" applyFont="0" applyFill="0" applyBorder="0" applyAlignment="0" applyProtection="0"/>
    <xf numFmtId="0" fontId="85" fillId="0" borderId="0" applyFont="0" applyFill="0" applyBorder="0" applyAlignment="0" applyProtection="0"/>
    <xf numFmtId="177" fontId="16" fillId="0" borderId="0" applyFont="0" applyFill="0" applyBorder="0" applyAlignment="0" applyProtection="0"/>
    <xf numFmtId="178" fontId="16" fillId="0" borderId="0" applyFont="0" applyFill="0" applyBorder="0" applyAlignment="0" applyProtection="0"/>
    <xf numFmtId="0" fontId="23" fillId="10" borderId="0" applyNumberFormat="0" applyBorder="0" applyAlignment="0" applyProtection="0"/>
    <xf numFmtId="0" fontId="39" fillId="41"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176" fontId="16" fillId="0" borderId="0" applyFont="0" applyFill="0" applyBorder="0" applyAlignment="0" applyProtection="0"/>
    <xf numFmtId="176" fontId="16" fillId="0" borderId="0" applyFont="0" applyFill="0" applyBorder="0" applyAlignment="0" applyProtection="0"/>
    <xf numFmtId="0" fontId="33" fillId="0" borderId="0" applyNumberFormat="0" applyFill="0" applyBorder="0" applyAlignment="0" applyProtection="0"/>
    <xf numFmtId="2" fontId="85" fillId="0" borderId="0" applyFont="0" applyFill="0" applyBorder="0" applyAlignment="0" applyProtection="0"/>
    <xf numFmtId="0" fontId="43" fillId="0" borderId="17" applyNumberFormat="0" applyFill="0" applyAlignment="0" applyProtection="0"/>
    <xf numFmtId="0" fontId="28" fillId="0" borderId="2" applyNumberFormat="0" applyFill="0" applyAlignment="0" applyProtection="0"/>
    <xf numFmtId="0" fontId="86" fillId="0" borderId="0" applyNumberFormat="0" applyFill="0" applyBorder="0" applyAlignment="0" applyProtection="0"/>
    <xf numFmtId="0" fontId="44" fillId="0" borderId="3" applyNumberFormat="0" applyFill="0" applyAlignment="0" applyProtection="0"/>
    <xf numFmtId="0" fontId="29" fillId="0" borderId="3" applyNumberFormat="0" applyFill="0" applyAlignment="0" applyProtection="0"/>
    <xf numFmtId="0" fontId="87" fillId="0" borderId="0" applyNumberFormat="0" applyFill="0" applyBorder="0" applyAlignment="0" applyProtection="0"/>
    <xf numFmtId="0" fontId="45" fillId="0" borderId="18" applyNumberFormat="0" applyFill="0" applyAlignment="0" applyProtection="0"/>
    <xf numFmtId="0" fontId="30" fillId="0" borderId="4" applyNumberFormat="0" applyFill="0" applyAlignment="0" applyProtection="0"/>
    <xf numFmtId="0" fontId="45" fillId="0" borderId="0" applyNumberFormat="0" applyFill="0" applyBorder="0" applyAlignment="0" applyProtection="0"/>
    <xf numFmtId="0" fontId="30"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80" fillId="0" borderId="0" applyNumberFormat="0" applyFill="0" applyBorder="0" applyAlignment="0" applyProtection="0">
      <alignment vertical="top"/>
      <protection locked="0"/>
    </xf>
    <xf numFmtId="0" fontId="38" fillId="38" borderId="8" applyNumberFormat="0" applyAlignment="0" applyProtection="0"/>
    <xf numFmtId="0" fontId="38" fillId="7" borderId="8" applyNumberFormat="0" applyAlignment="0" applyProtection="0"/>
    <xf numFmtId="0" fontId="24" fillId="35" borderId="0" applyNumberFormat="0" applyBorder="0" applyAlignment="0" applyProtection="0"/>
    <xf numFmtId="0" fontId="79" fillId="0" borderId="6" applyNumberFormat="0" applyFill="0" applyAlignment="0" applyProtection="0"/>
    <xf numFmtId="0" fontId="34" fillId="0" borderId="6" applyNumberFormat="0" applyFill="0" applyAlignment="0" applyProtection="0"/>
    <xf numFmtId="0" fontId="23" fillId="1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4" fontId="84" fillId="0" borderId="0">
      <alignment horizontal="left" vertical="top"/>
      <protection locked="0"/>
    </xf>
    <xf numFmtId="0" fontId="16" fillId="0" borderId="0"/>
    <xf numFmtId="0" fontId="76" fillId="0" borderId="0"/>
    <xf numFmtId="0" fontId="23" fillId="0" borderId="0"/>
    <xf numFmtId="0" fontId="5" fillId="0" borderId="0"/>
    <xf numFmtId="0" fontId="16" fillId="0" borderId="0"/>
    <xf numFmtId="0" fontId="17" fillId="0" borderId="0"/>
    <xf numFmtId="0" fontId="82" fillId="0" borderId="0"/>
    <xf numFmtId="0" fontId="3" fillId="0" borderId="0"/>
    <xf numFmtId="0" fontId="5" fillId="0" borderId="0"/>
    <xf numFmtId="0" fontId="82" fillId="0" borderId="0"/>
    <xf numFmtId="0" fontId="16" fillId="0" borderId="0"/>
    <xf numFmtId="0" fontId="81" fillId="0" borderId="0"/>
    <xf numFmtId="0" fontId="5" fillId="0" borderId="0">
      <alignment vertical="top"/>
    </xf>
    <xf numFmtId="0" fontId="16" fillId="0" borderId="0"/>
    <xf numFmtId="0" fontId="23" fillId="0" borderId="0"/>
    <xf numFmtId="0" fontId="24" fillId="30" borderId="0" applyNumberFormat="0" applyBorder="0" applyAlignment="0" applyProtection="0"/>
    <xf numFmtId="0" fontId="5" fillId="0" borderId="0"/>
    <xf numFmtId="0" fontId="3" fillId="0" borderId="0"/>
    <xf numFmtId="0" fontId="24" fillId="2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42" fillId="0" borderId="0"/>
    <xf numFmtId="0" fontId="31" fillId="44" borderId="0" applyNumberFormat="0" applyBorder="0" applyAlignment="0" applyProtection="0"/>
    <xf numFmtId="0" fontId="31" fillId="17" borderId="0" applyNumberFormat="0" applyBorder="0" applyAlignment="0" applyProtection="0"/>
    <xf numFmtId="0" fontId="24" fillId="30" borderId="0" applyNumberFormat="0" applyBorder="0" applyAlignment="0" applyProtection="0"/>
    <xf numFmtId="0" fontId="16" fillId="0" borderId="0" applyNumberFormat="0" applyFill="0" applyBorder="0" applyAlignment="0" applyProtection="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0" fontId="3" fillId="0" borderId="0"/>
    <xf numFmtId="0" fontId="16" fillId="0" borderId="0"/>
    <xf numFmtId="0" fontId="16" fillId="31" borderId="5" applyNumberFormat="0" applyFont="0" applyAlignment="0" applyProtection="0"/>
    <xf numFmtId="0" fontId="5" fillId="18" borderId="5" applyNumberFormat="0" applyFont="0" applyAlignment="0" applyProtection="0"/>
    <xf numFmtId="0" fontId="24" fillId="33" borderId="0" applyNumberFormat="0" applyBorder="0" applyAlignment="0" applyProtection="0"/>
    <xf numFmtId="9" fontId="17" fillId="0" borderId="0" applyFill="0" applyBorder="0" applyAlignment="0" applyProtection="0"/>
    <xf numFmtId="9" fontId="16" fillId="0" borderId="0" applyFont="0" applyFill="0" applyBorder="0" applyAlignment="0" applyProtection="0"/>
    <xf numFmtId="9" fontId="5" fillId="0" borderId="0" applyFont="0" applyFill="0" applyBorder="0" applyAlignment="0" applyProtection="0"/>
    <xf numFmtId="0" fontId="24" fillId="27" borderId="0" applyNumberFormat="0" applyBorder="0" applyAlignment="0" applyProtection="0"/>
    <xf numFmtId="0" fontId="24" fillId="27" borderId="0" applyNumberFormat="0" applyBorder="0" applyAlignment="0" applyProtection="0"/>
    <xf numFmtId="4" fontId="83" fillId="0" borderId="0">
      <alignment vertical="top"/>
      <protection hidden="1"/>
    </xf>
    <xf numFmtId="0" fontId="24" fillId="30" borderId="0" applyNumberFormat="0" applyBorder="0" applyAlignment="0" applyProtection="0"/>
    <xf numFmtId="0" fontId="23" fillId="5" borderId="0" applyNumberFormat="0" applyBorder="0" applyAlignment="0" applyProtection="0"/>
    <xf numFmtId="0" fontId="24" fillId="33" borderId="0" applyNumberFormat="0" applyBorder="0" applyAlignment="0" applyProtection="0"/>
    <xf numFmtId="0" fontId="23" fillId="3" borderId="0" applyNumberFormat="0" applyBorder="0" applyAlignment="0" applyProtection="0"/>
    <xf numFmtId="0" fontId="24" fillId="27" borderId="0" applyNumberFormat="0" applyBorder="0" applyAlignment="0" applyProtection="0"/>
    <xf numFmtId="164" fontId="76" fillId="0" borderId="0" applyFont="0" applyFill="0" applyBorder="0" applyAlignment="0" applyProtection="0"/>
    <xf numFmtId="4" fontId="84" fillId="0" borderId="0" applyProtection="0">
      <alignment horizontal="left"/>
      <protection locked="0"/>
    </xf>
    <xf numFmtId="0" fontId="46" fillId="0" borderId="0" applyNumberFormat="0" applyFill="0" applyBorder="0" applyAlignment="0" applyProtection="0"/>
    <xf numFmtId="0" fontId="76" fillId="0" borderId="0"/>
    <xf numFmtId="0" fontId="17" fillId="0" borderId="0"/>
    <xf numFmtId="0" fontId="49" fillId="0" borderId="0"/>
    <xf numFmtId="0" fontId="39" fillId="0" borderId="19" applyNumberFormat="0" applyFill="0" applyAlignment="0" applyProtection="0"/>
    <xf numFmtId="0" fontId="39" fillId="0" borderId="9" applyNumberFormat="0" applyFill="0" applyAlignment="0" applyProtection="0"/>
    <xf numFmtId="0" fontId="85" fillId="0" borderId="20" applyNumberFormat="0" applyFont="0" applyFill="0" applyAlignment="0" applyProtection="0"/>
    <xf numFmtId="164" fontId="76" fillId="0" borderId="0" applyFont="0" applyFill="0" applyBorder="0" applyAlignment="0" applyProtection="0"/>
    <xf numFmtId="179" fontId="17" fillId="0" borderId="0" applyFill="0" applyBorder="0" applyAlignment="0" applyProtection="0"/>
    <xf numFmtId="167" fontId="16" fillId="0" borderId="0" applyFont="0" applyFill="0" applyBorder="0" applyAlignment="0" applyProtection="0"/>
    <xf numFmtId="167" fontId="82" fillId="0" borderId="0" applyFont="0" applyFill="0" applyBorder="0" applyAlignment="0" applyProtection="0"/>
    <xf numFmtId="167" fontId="82" fillId="0" borderId="0" applyFont="0" applyFill="0" applyBorder="0" applyAlignment="0" applyProtection="0"/>
    <xf numFmtId="167" fontId="5"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5" fontId="23"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23" fillId="6"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23" fillId="18"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23" fillId="5" borderId="0" applyNumberFormat="0" applyBorder="0" applyAlignment="0" applyProtection="0"/>
    <xf numFmtId="0" fontId="24" fillId="35" borderId="0" applyNumberFormat="0" applyBorder="0" applyAlignment="0" applyProtection="0"/>
    <xf numFmtId="0" fontId="23" fillId="18"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5" borderId="0" applyNumberFormat="0" applyBorder="0" applyAlignment="0" applyProtection="0"/>
    <xf numFmtId="0" fontId="23" fillId="4" borderId="0" applyNumberFormat="0" applyBorder="0" applyAlignment="0" applyProtection="0"/>
    <xf numFmtId="0" fontId="24" fillId="35"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7" borderId="0" applyNumberFormat="0" applyBorder="0" applyAlignment="0" applyProtection="0"/>
    <xf numFmtId="0" fontId="23" fillId="9" borderId="0" applyNumberFormat="0" applyBorder="0" applyAlignment="0" applyProtection="0"/>
    <xf numFmtId="0" fontId="24" fillId="30" borderId="0" applyNumberFormat="0" applyBorder="0" applyAlignment="0" applyProtection="0"/>
    <xf numFmtId="0" fontId="23" fillId="3" borderId="0" applyNumberFormat="0" applyBorder="0" applyAlignment="0" applyProtection="0"/>
    <xf numFmtId="0" fontId="24" fillId="30" borderId="0" applyNumberFormat="0" applyBorder="0" applyAlignment="0" applyProtection="0"/>
    <xf numFmtId="0" fontId="24" fillId="27" borderId="0" applyNumberFormat="0" applyBorder="0" applyAlignment="0" applyProtection="0"/>
    <xf numFmtId="164" fontId="76" fillId="0" borderId="0" applyFont="0" applyFill="0" applyBorder="0" applyAlignment="0" applyProtection="0"/>
    <xf numFmtId="0" fontId="24" fillId="27" borderId="0" applyNumberFormat="0" applyBorder="0" applyAlignment="0" applyProtection="0"/>
    <xf numFmtId="164" fontId="76" fillId="0" borderId="0" applyFont="0" applyFill="0" applyBorder="0" applyAlignment="0" applyProtection="0"/>
    <xf numFmtId="0" fontId="76" fillId="0" borderId="0"/>
    <xf numFmtId="0" fontId="24" fillId="30" borderId="0" applyNumberFormat="0" applyBorder="0" applyAlignment="0" applyProtection="0"/>
    <xf numFmtId="164" fontId="76" fillId="0" borderId="0" applyFont="0" applyFill="0" applyBorder="0" applyAlignment="0" applyProtection="0"/>
    <xf numFmtId="0" fontId="24" fillId="27" borderId="0" applyNumberFormat="0" applyBorder="0" applyAlignment="0" applyProtection="0"/>
    <xf numFmtId="0" fontId="76" fillId="0" borderId="0"/>
    <xf numFmtId="0" fontId="23" fillId="8" borderId="0" applyNumberFormat="0" applyBorder="0" applyAlignment="0" applyProtection="0"/>
    <xf numFmtId="0" fontId="23" fillId="2" borderId="0" applyNumberFormat="0" applyBorder="0" applyAlignment="0" applyProtection="0"/>
    <xf numFmtId="164" fontId="76" fillId="0" borderId="0" applyFont="0" applyFill="0" applyBorder="0" applyAlignment="0" applyProtection="0"/>
    <xf numFmtId="0" fontId="5" fillId="0" borderId="0"/>
    <xf numFmtId="0" fontId="3" fillId="0" borderId="0"/>
    <xf numFmtId="0" fontId="76" fillId="0" borderId="0"/>
    <xf numFmtId="0" fontId="23" fillId="8" borderId="0" applyNumberFormat="0" applyBorder="0" applyAlignment="0" applyProtection="0"/>
    <xf numFmtId="0" fontId="23" fillId="6" borderId="0" applyNumberFormat="0" applyBorder="0" applyAlignment="0" applyProtection="0"/>
    <xf numFmtId="164" fontId="76" fillId="0" borderId="0" applyFont="0" applyFill="0" applyBorder="0" applyAlignment="0" applyProtection="0"/>
    <xf numFmtId="0" fontId="76" fillId="0" borderId="0"/>
    <xf numFmtId="164" fontId="76" fillId="0" borderId="0" applyFont="0" applyFill="0" applyBorder="0" applyAlignment="0" applyProtection="0"/>
    <xf numFmtId="0" fontId="76" fillId="0" borderId="0"/>
    <xf numFmtId="0" fontId="76" fillId="0" borderId="0"/>
    <xf numFmtId="0" fontId="23" fillId="11" borderId="0" applyNumberFormat="0" applyBorder="0" applyAlignment="0" applyProtection="0"/>
    <xf numFmtId="0" fontId="23" fillId="18" borderId="0" applyNumberFormat="0" applyBorder="0" applyAlignment="0" applyProtection="0"/>
    <xf numFmtId="0" fontId="24" fillId="12"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22"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4" borderId="0" applyNumberFormat="0" applyBorder="0" applyAlignment="0" applyProtection="0"/>
    <xf numFmtId="0" fontId="24" fillId="6" borderId="0" applyNumberFormat="0" applyBorder="0" applyAlignment="0" applyProtection="0"/>
    <xf numFmtId="0" fontId="24" fillId="15" borderId="0" applyNumberFormat="0" applyBorder="0" applyAlignment="0" applyProtection="0"/>
    <xf numFmtId="0" fontId="24" fillId="9" borderId="0" applyNumberFormat="0" applyBorder="0" applyAlignment="0" applyProtection="0"/>
    <xf numFmtId="0" fontId="25" fillId="4" borderId="0" applyNumberFormat="0" applyBorder="0" applyAlignment="0" applyProtection="0"/>
    <xf numFmtId="0" fontId="25" fillId="6" borderId="0" applyNumberFormat="0" applyBorder="0" applyAlignment="0" applyProtection="0"/>
    <xf numFmtId="0" fontId="26" fillId="16" borderId="1" applyNumberFormat="0" applyAlignment="0" applyProtection="0"/>
    <xf numFmtId="0" fontId="26" fillId="24" borderId="1" applyNumberFormat="0" applyAlignment="0" applyProtection="0"/>
    <xf numFmtId="0" fontId="28" fillId="0" borderId="2" applyNumberFormat="0" applyFill="0" applyAlignment="0" applyProtection="0"/>
    <xf numFmtId="0" fontId="43" fillId="0" borderId="12" applyNumberFormat="0" applyFill="0" applyAlignment="0" applyProtection="0"/>
    <xf numFmtId="0" fontId="29" fillId="0" borderId="3" applyNumberFormat="0" applyFill="0" applyAlignment="0" applyProtection="0"/>
    <xf numFmtId="0" fontId="44" fillId="0" borderId="13" applyNumberFormat="0" applyFill="0" applyAlignment="0" applyProtection="0"/>
    <xf numFmtId="0" fontId="30" fillId="0" borderId="4" applyNumberFormat="0" applyFill="0" applyAlignment="0" applyProtection="0"/>
    <xf numFmtId="0" fontId="45" fillId="0" borderId="14" applyNumberFormat="0" applyFill="0" applyAlignment="0" applyProtection="0"/>
    <xf numFmtId="0" fontId="30" fillId="0" borderId="0" applyNumberFormat="0" applyFill="0" applyBorder="0" applyAlignment="0" applyProtection="0"/>
    <xf numFmtId="0" fontId="45" fillId="0" borderId="0" applyNumberFormat="0" applyFill="0" applyBorder="0" applyAlignment="0" applyProtection="0"/>
    <xf numFmtId="0" fontId="27" fillId="0" borderId="0" applyNumberFormat="0" applyFill="0" applyBorder="0" applyAlignment="0" applyProtection="0"/>
    <xf numFmtId="0" fontId="4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1" fillId="17" borderId="0" applyNumberFormat="0" applyBorder="0" applyAlignment="0" applyProtection="0"/>
    <xf numFmtId="0" fontId="47" fillId="17" borderId="0" applyNumberFormat="0" applyBorder="0" applyAlignment="0" applyProtection="0"/>
    <xf numFmtId="0" fontId="5" fillId="18" borderId="5" applyNumberFormat="0" applyFont="0" applyAlignment="0" applyProtection="0"/>
    <xf numFmtId="0" fontId="5" fillId="18" borderId="5" applyNumberFormat="0" applyFont="0" applyAlignment="0" applyProtection="0"/>
    <xf numFmtId="0" fontId="16" fillId="18" borderId="5" applyNumberFormat="0" applyFont="0" applyAlignment="0" applyProtection="0"/>
    <xf numFmtId="0" fontId="5" fillId="18" borderId="5" applyNumberFormat="0" applyFont="0" applyAlignment="0" applyProtection="0"/>
    <xf numFmtId="0" fontId="5" fillId="18" borderId="5" applyNumberFormat="0" applyFont="0" applyAlignment="0" applyProtection="0"/>
    <xf numFmtId="0" fontId="24" fillId="19" borderId="0" applyNumberFormat="0" applyBorder="0" applyAlignment="0" applyProtection="0"/>
    <xf numFmtId="0" fontId="24" fillId="25"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34" fillId="0" borderId="6" applyNumberFormat="0" applyFill="0" applyAlignment="0" applyProtection="0"/>
    <xf numFmtId="0" fontId="32" fillId="0" borderId="15" applyNumberFormat="0" applyFill="0" applyAlignment="0" applyProtection="0"/>
    <xf numFmtId="0" fontId="36" fillId="16" borderId="8" applyNumberFormat="0" applyAlignment="0" applyProtection="0"/>
    <xf numFmtId="0" fontId="48" fillId="24" borderId="8" applyNumberFormat="0" applyAlignment="0" applyProtection="0"/>
    <xf numFmtId="0" fontId="37" fillId="3" borderId="0" applyNumberFormat="0" applyBorder="0" applyAlignment="0" applyProtection="0"/>
    <xf numFmtId="0" fontId="37" fillId="5"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38" fillId="7" borderId="8" applyNumberFormat="0" applyAlignment="0" applyProtection="0"/>
    <xf numFmtId="0" fontId="38" fillId="17" borderId="8" applyNumberFormat="0" applyAlignment="0" applyProtection="0"/>
    <xf numFmtId="0" fontId="39" fillId="0" borderId="9" applyNumberFormat="0" applyFill="0" applyAlignment="0" applyProtection="0"/>
    <xf numFmtId="0" fontId="39" fillId="0" borderId="16" applyNumberFormat="0" applyFill="0" applyAlignment="0" applyProtection="0"/>
    <xf numFmtId="0" fontId="3"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16" fillId="0" borderId="0"/>
    <xf numFmtId="0" fontId="23" fillId="10" borderId="0" applyNumberFormat="0" applyBorder="0" applyAlignment="0" applyProtection="0"/>
    <xf numFmtId="0" fontId="23" fillId="10" borderId="0" applyNumberFormat="0" applyBorder="0" applyAlignment="0" applyProtection="0"/>
    <xf numFmtId="0" fontId="16" fillId="0" borderId="0"/>
    <xf numFmtId="0" fontId="16"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16" fillId="0" borderId="0"/>
    <xf numFmtId="0" fontId="16" fillId="0" borderId="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16" fillId="0" borderId="0"/>
    <xf numFmtId="0" fontId="23" fillId="11" borderId="0" applyNumberFormat="0" applyBorder="0" applyAlignment="0" applyProtection="0"/>
    <xf numFmtId="0" fontId="23" fillId="11" borderId="0" applyNumberFormat="0" applyBorder="0" applyAlignment="0" applyProtection="0"/>
    <xf numFmtId="0" fontId="16" fillId="0" borderId="0"/>
    <xf numFmtId="0" fontId="16" fillId="0" borderId="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16" fillId="0" borderId="0"/>
    <xf numFmtId="0" fontId="24" fillId="12" borderId="0" applyNumberFormat="0" applyBorder="0" applyAlignment="0" applyProtection="0"/>
    <xf numFmtId="0" fontId="24" fillId="12" borderId="0" applyNumberFormat="0" applyBorder="0" applyAlignment="0" applyProtection="0"/>
    <xf numFmtId="0" fontId="16" fillId="0" borderId="0"/>
    <xf numFmtId="0" fontId="16" fillId="0" borderId="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16" fillId="0" borderId="0"/>
    <xf numFmtId="0" fontId="24" fillId="9" borderId="0" applyNumberFormat="0" applyBorder="0" applyAlignment="0" applyProtection="0"/>
    <xf numFmtId="0" fontId="24" fillId="9"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16" fillId="0" borderId="0"/>
    <xf numFmtId="0" fontId="24" fillId="10" borderId="0" applyNumberFormat="0" applyBorder="0" applyAlignment="0" applyProtection="0"/>
    <xf numFmtId="0" fontId="24" fillId="10" borderId="0" applyNumberFormat="0" applyBorder="0" applyAlignment="0" applyProtection="0"/>
    <xf numFmtId="0" fontId="16" fillId="0" borderId="0"/>
    <xf numFmtId="0" fontId="16" fillId="0" borderId="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6" fillId="0" borderId="0"/>
    <xf numFmtId="0" fontId="24" fillId="13" borderId="0" applyNumberFormat="0" applyBorder="0" applyAlignment="0" applyProtection="0"/>
    <xf numFmtId="0" fontId="24" fillId="13" borderId="0" applyNumberFormat="0" applyBorder="0" applyAlignment="0" applyProtection="0"/>
    <xf numFmtId="0" fontId="16" fillId="0" borderId="0"/>
    <xf numFmtId="0" fontId="16" fillId="0" borderId="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6" fillId="0" borderId="0"/>
    <xf numFmtId="0" fontId="24" fillId="14" borderId="0" applyNumberFormat="0" applyBorder="0" applyAlignment="0" applyProtection="0"/>
    <xf numFmtId="0" fontId="24" fillId="14" borderId="0" applyNumberFormat="0" applyBorder="0" applyAlignment="0" applyProtection="0"/>
    <xf numFmtId="0" fontId="16" fillId="0" borderId="0"/>
    <xf numFmtId="0" fontId="36" fillId="16" borderId="8" applyNumberFormat="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16" fillId="0" borderId="0"/>
    <xf numFmtId="0" fontId="24" fillId="15" borderId="0" applyNumberFormat="0" applyBorder="0" applyAlignment="0" applyProtection="0"/>
    <xf numFmtId="0" fontId="24" fillId="15" borderId="0" applyNumberFormat="0" applyBorder="0" applyAlignment="0" applyProtection="0"/>
    <xf numFmtId="0" fontId="16" fillId="0" borderId="0"/>
    <xf numFmtId="0" fontId="23" fillId="7"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16" fillId="0" borderId="0"/>
    <xf numFmtId="0" fontId="25" fillId="4" borderId="0" applyNumberFormat="0" applyBorder="0" applyAlignment="0" applyProtection="0"/>
    <xf numFmtId="0" fontId="25" fillId="4" borderId="0" applyNumberFormat="0" applyBorder="0" applyAlignment="0" applyProtection="0"/>
    <xf numFmtId="0" fontId="16" fillId="0" borderId="0"/>
    <xf numFmtId="0" fontId="16" fillId="0" borderId="0"/>
    <xf numFmtId="0" fontId="25" fillId="4" borderId="0" applyNumberFormat="0" applyBorder="0" applyAlignment="0" applyProtection="0"/>
    <xf numFmtId="0" fontId="25" fillId="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4"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16" fillId="0" borderId="0"/>
    <xf numFmtId="0" fontId="26" fillId="16" borderId="1" applyNumberFormat="0" applyAlignment="0" applyProtection="0"/>
    <xf numFmtId="0" fontId="26" fillId="16" borderId="1" applyNumberFormat="0" applyAlignment="0" applyProtection="0"/>
    <xf numFmtId="0" fontId="47" fillId="17" borderId="0" applyNumberFormat="0" applyBorder="0" applyAlignment="0" applyProtection="0"/>
    <xf numFmtId="0" fontId="16" fillId="0" borderId="0"/>
    <xf numFmtId="0" fontId="26" fillId="16"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16" borderId="1" applyNumberFormat="0" applyAlignment="0" applyProtection="0"/>
    <xf numFmtId="0" fontId="26" fillId="16" borderId="1" applyNumberFormat="0" applyAlignment="0" applyProtection="0"/>
    <xf numFmtId="0" fontId="26" fillId="16" borderId="1" applyNumberFormat="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16" fillId="0" borderId="0"/>
    <xf numFmtId="0" fontId="28" fillId="0" borderId="2" applyNumberFormat="0" applyFill="0" applyAlignment="0" applyProtection="0"/>
    <xf numFmtId="0" fontId="28" fillId="0" borderId="2" applyNumberFormat="0" applyFill="0" applyAlignment="0" applyProtection="0"/>
    <xf numFmtId="0" fontId="16" fillId="0" borderId="0"/>
    <xf numFmtId="0" fontId="16" fillId="0" borderId="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16" fillId="0" borderId="0"/>
    <xf numFmtId="0" fontId="29" fillId="0" borderId="3" applyNumberFormat="0" applyFill="0" applyAlignment="0" applyProtection="0"/>
    <xf numFmtId="0" fontId="29" fillId="0" borderId="3" applyNumberFormat="0" applyFill="0" applyAlignment="0" applyProtection="0"/>
    <xf numFmtId="0" fontId="16" fillId="0" borderId="0"/>
    <xf numFmtId="0" fontId="16" fillId="0" borderId="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9" fillId="0" borderId="3"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16" fillId="0" borderId="0"/>
    <xf numFmtId="0" fontId="30" fillId="0" borderId="4" applyNumberFormat="0" applyFill="0" applyAlignment="0" applyProtection="0"/>
    <xf numFmtId="0" fontId="30" fillId="0" borderId="4" applyNumberFormat="0" applyFill="0" applyAlignment="0" applyProtection="0"/>
    <xf numFmtId="0" fontId="16" fillId="0" borderId="0"/>
    <xf numFmtId="0" fontId="16" fillId="0" borderId="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4"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16" fillId="0" borderId="0"/>
    <xf numFmtId="0" fontId="2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16" fillId="0" borderId="0"/>
    <xf numFmtId="0" fontId="16" fillId="0" borderId="0"/>
    <xf numFmtId="0" fontId="16" fillId="0" borderId="0"/>
    <xf numFmtId="0" fontId="23" fillId="9" borderId="0" applyNumberFormat="0" applyBorder="0" applyAlignment="0" applyProtection="0"/>
    <xf numFmtId="0" fontId="23" fillId="9" borderId="0" applyNumberFormat="0" applyBorder="0" applyAlignment="0" applyProtection="0"/>
    <xf numFmtId="0" fontId="16" fillId="0" borderId="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16" fillId="0" borderId="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23" fillId="7" borderId="0" applyNumberFormat="0" applyBorder="0" applyAlignment="0" applyProtection="0"/>
    <xf numFmtId="0" fontId="16" fillId="0" borderId="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23" fillId="6" borderId="0" applyNumberFormat="0" applyBorder="0" applyAlignment="0" applyProtection="0"/>
    <xf numFmtId="0" fontId="16"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16" fillId="0" borderId="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16" fillId="0" borderId="0"/>
    <xf numFmtId="0" fontId="16" fillId="0" borderId="0"/>
    <xf numFmtId="0" fontId="23" fillId="4" borderId="0" applyNumberFormat="0" applyBorder="0" applyAlignment="0" applyProtection="0"/>
    <xf numFmtId="0" fontId="23" fillId="4" borderId="0" applyNumberFormat="0" applyBorder="0" applyAlignment="0" applyProtection="0"/>
    <xf numFmtId="0" fontId="16" fillId="0" borderId="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23" fillId="3" borderId="0" applyNumberFormat="0" applyBorder="0" applyAlignment="0" applyProtection="0"/>
    <xf numFmtId="0" fontId="16" fillId="0" borderId="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23" fillId="2" borderId="0" applyNumberFormat="0" applyBorder="0" applyAlignment="0" applyProtection="0"/>
    <xf numFmtId="0" fontId="23" fillId="2" borderId="0" applyNumberFormat="0" applyBorder="0" applyAlignment="0" applyProtection="0"/>
    <xf numFmtId="0" fontId="16" fillId="0" borderId="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47"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14" borderId="0" applyNumberFormat="0" applyBorder="0" applyAlignment="0" applyProtection="0"/>
    <xf numFmtId="0" fontId="16" fillId="0" borderId="0"/>
    <xf numFmtId="0" fontId="26" fillId="24" borderId="1" applyNumberFormat="0" applyAlignment="0" applyProtection="0"/>
    <xf numFmtId="0" fontId="24" fillId="22" borderId="0" applyNumberFormat="0" applyBorder="0" applyAlignment="0" applyProtection="0"/>
    <xf numFmtId="0" fontId="35" fillId="23" borderId="7" applyNumberFormat="0" applyAlignment="0" applyProtection="0"/>
    <xf numFmtId="0" fontId="37" fillId="3" borderId="0" applyNumberFormat="0" applyBorder="0" applyAlignment="0" applyProtection="0"/>
    <xf numFmtId="0" fontId="39" fillId="0" borderId="9" applyNumberFormat="0" applyFill="0" applyAlignment="0" applyProtection="0"/>
    <xf numFmtId="0" fontId="16" fillId="0" borderId="0"/>
    <xf numFmtId="0" fontId="46" fillId="0" borderId="0" applyNumberFormat="0" applyFill="0" applyBorder="0" applyAlignment="0" applyProtection="0"/>
    <xf numFmtId="0" fontId="5"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5" fillId="0" borderId="0"/>
    <xf numFmtId="0" fontId="23" fillId="0" borderId="0"/>
    <xf numFmtId="0" fontId="23" fillId="6" borderId="0" applyNumberFormat="0" applyBorder="0" applyAlignment="0" applyProtection="0"/>
    <xf numFmtId="0" fontId="5" fillId="0" borderId="0"/>
    <xf numFmtId="0" fontId="16" fillId="0" borderId="0"/>
    <xf numFmtId="0" fontId="46" fillId="0" borderId="0" applyNumberFormat="0" applyFill="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35" fillId="23" borderId="7" applyNumberFormat="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5" fillId="0" borderId="0"/>
    <xf numFmtId="0" fontId="5" fillId="0" borderId="0"/>
    <xf numFmtId="0" fontId="5" fillId="0" borderId="0"/>
    <xf numFmtId="0" fontId="5" fillId="0" borderId="0"/>
    <xf numFmtId="0" fontId="16" fillId="0" borderId="0"/>
    <xf numFmtId="0" fontId="44" fillId="0" borderId="13" applyNumberFormat="0" applyFill="0" applyAlignment="0" applyProtection="0"/>
    <xf numFmtId="0" fontId="16" fillId="0" borderId="0"/>
    <xf numFmtId="0" fontId="16" fillId="0" borderId="0"/>
    <xf numFmtId="0" fontId="5" fillId="0" borderId="0"/>
    <xf numFmtId="0" fontId="16" fillId="0" borderId="0"/>
    <xf numFmtId="0" fontId="23" fillId="0" borderId="0"/>
    <xf numFmtId="0" fontId="5" fillId="0" borderId="0"/>
    <xf numFmtId="0" fontId="24" fillId="11" borderId="0" applyNumberFormat="0" applyBorder="0" applyAlignment="0" applyProtection="0"/>
    <xf numFmtId="0" fontId="23" fillId="18"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4" fillId="9" borderId="0" applyNumberFormat="0" applyBorder="0" applyAlignment="0" applyProtection="0"/>
    <xf numFmtId="0" fontId="23" fillId="18" borderId="0" applyNumberFormat="0" applyBorder="0" applyAlignment="0" applyProtection="0"/>
    <xf numFmtId="0" fontId="46" fillId="0" borderId="0" applyNumberFormat="0" applyFill="0" applyBorder="0" applyAlignment="0" applyProtection="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23" fillId="3" borderId="0" applyNumberFormat="0" applyBorder="0" applyAlignment="0" applyProtection="0"/>
    <xf numFmtId="0" fontId="16" fillId="0" borderId="0"/>
    <xf numFmtId="0" fontId="23" fillId="9" borderId="0" applyNumberFormat="0" applyBorder="0" applyAlignment="0" applyProtection="0"/>
    <xf numFmtId="0" fontId="36" fillId="16" borderId="8" applyNumberFormat="0" applyAlignment="0" applyProtection="0"/>
    <xf numFmtId="0" fontId="24" fillId="14" borderId="0" applyNumberFormat="0" applyBorder="0" applyAlignment="0" applyProtection="0"/>
    <xf numFmtId="0" fontId="24" fillId="19" borderId="0" applyNumberFormat="0" applyBorder="0" applyAlignment="0" applyProtection="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29" fillId="0" borderId="3" applyNumberFormat="0" applyFill="0" applyAlignment="0" applyProtection="0"/>
    <xf numFmtId="0" fontId="27" fillId="0" borderId="0" applyNumberFormat="0" applyFill="0" applyBorder="0" applyAlignment="0" applyProtection="0"/>
    <xf numFmtId="0" fontId="23" fillId="9"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5" fillId="0" borderId="0"/>
    <xf numFmtId="0" fontId="5" fillId="0" borderId="0"/>
    <xf numFmtId="0" fontId="16" fillId="18" borderId="5" applyNumberFormat="0" applyFont="0" applyAlignment="0" applyProtection="0"/>
    <xf numFmtId="0" fontId="16" fillId="0" borderId="0"/>
    <xf numFmtId="0" fontId="24" fillId="14"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42"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3"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22" borderId="0" applyNumberFormat="0" applyBorder="0" applyAlignment="0" applyProtection="0"/>
    <xf numFmtId="0" fontId="16" fillId="0" borderId="0"/>
    <xf numFmtId="0" fontId="16" fillId="0" borderId="0"/>
    <xf numFmtId="0" fontId="5" fillId="0" borderId="0"/>
    <xf numFmtId="0" fontId="43" fillId="0" borderId="12" applyNumberFormat="0" applyFill="0" applyAlignment="0" applyProtection="0"/>
    <xf numFmtId="0" fontId="5" fillId="0" borderId="0"/>
    <xf numFmtId="0" fontId="34" fillId="0" borderId="6" applyNumberFormat="0" applyFill="0" applyAlignment="0" applyProtection="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1" borderId="0" applyNumberFormat="0" applyBorder="0" applyAlignment="0" applyProtection="0"/>
    <xf numFmtId="0" fontId="24" fillId="19" borderId="0" applyNumberFormat="0" applyBorder="0" applyAlignment="0" applyProtection="0"/>
    <xf numFmtId="0" fontId="23" fillId="9" borderId="0" applyNumberFormat="0" applyBorder="0" applyAlignment="0" applyProtection="0"/>
    <xf numFmtId="0" fontId="44" fillId="0" borderId="13" applyNumberFormat="0" applyFill="0" applyAlignment="0" applyProtection="0"/>
    <xf numFmtId="0" fontId="16" fillId="18" borderId="5" applyNumberFormat="0" applyFont="0" applyAlignment="0" applyProtection="0"/>
    <xf numFmtId="0" fontId="16" fillId="0" borderId="0"/>
    <xf numFmtId="0" fontId="24" fillId="6" borderId="0" applyNumberFormat="0" applyBorder="0" applyAlignment="0" applyProtection="0"/>
    <xf numFmtId="0" fontId="23" fillId="18" borderId="0" applyNumberFormat="0" applyBorder="0" applyAlignment="0" applyProtection="0"/>
    <xf numFmtId="0" fontId="45" fillId="0" borderId="0" applyNumberFormat="0" applyFill="0" applyBorder="0" applyAlignment="0" applyProtection="0"/>
    <xf numFmtId="0" fontId="5" fillId="0" borderId="0"/>
    <xf numFmtId="0" fontId="16" fillId="0" borderId="0"/>
    <xf numFmtId="0" fontId="25" fillId="6" borderId="0" applyNumberFormat="0" applyBorder="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24" fillId="14" borderId="0" applyNumberFormat="0" applyBorder="0" applyAlignment="0" applyProtection="0"/>
    <xf numFmtId="0" fontId="24" fillId="22" borderId="0" applyNumberFormat="0" applyBorder="0" applyAlignment="0" applyProtection="0"/>
    <xf numFmtId="0" fontId="16" fillId="0" borderId="0"/>
    <xf numFmtId="0" fontId="24" fillId="13" borderId="0" applyNumberFormat="0" applyBorder="0" applyAlignment="0" applyProtection="0"/>
    <xf numFmtId="0" fontId="24" fillId="9" borderId="0" applyNumberFormat="0" applyBorder="0" applyAlignment="0" applyProtection="0"/>
    <xf numFmtId="0" fontId="23" fillId="18"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7"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42" fillId="0" borderId="0"/>
    <xf numFmtId="0" fontId="16" fillId="0" borderId="0"/>
    <xf numFmtId="0" fontId="46" fillId="0" borderId="0" applyNumberFormat="0" applyFill="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47" fillId="17" borderId="0" applyNumberFormat="0" applyBorder="0" applyAlignment="0" applyProtection="0"/>
    <xf numFmtId="0" fontId="16" fillId="0" borderId="0"/>
    <xf numFmtId="0" fontId="24" fillId="11" borderId="0" applyNumberFormat="0" applyBorder="0" applyAlignment="0" applyProtection="0"/>
    <xf numFmtId="0" fontId="42" fillId="0" borderId="0"/>
    <xf numFmtId="0" fontId="5" fillId="0" borderId="0"/>
    <xf numFmtId="0" fontId="16" fillId="0" borderId="0"/>
    <xf numFmtId="0" fontId="23" fillId="18" borderId="0" applyNumberFormat="0" applyBorder="0" applyAlignment="0" applyProtection="0"/>
    <xf numFmtId="0" fontId="16" fillId="0" borderId="0"/>
    <xf numFmtId="0" fontId="23" fillId="18" borderId="0" applyNumberFormat="0" applyBorder="0" applyAlignment="0" applyProtection="0"/>
    <xf numFmtId="0" fontId="24" fillId="3" borderId="0" applyNumberFormat="0" applyBorder="0" applyAlignment="0" applyProtection="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24" fillId="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8" borderId="0" applyNumberFormat="0" applyBorder="0" applyAlignment="0" applyProtection="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35" fillId="23" borderId="7" applyNumberFormat="0" applyAlignment="0" applyProtection="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3" fillId="17" borderId="0" applyNumberFormat="0" applyBorder="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17" borderId="0" applyNumberFormat="0" applyBorder="0" applyAlignment="0" applyProtection="0"/>
    <xf numFmtId="0" fontId="23" fillId="8" borderId="0" applyNumberFormat="0" applyBorder="0" applyAlignment="0" applyProtection="0"/>
    <xf numFmtId="0" fontId="5" fillId="0" borderId="0"/>
    <xf numFmtId="0" fontId="16" fillId="0" borderId="0"/>
    <xf numFmtId="0" fontId="16" fillId="0" borderId="0"/>
    <xf numFmtId="0" fontId="23" fillId="7" borderId="0" applyNumberFormat="0" applyBorder="0" applyAlignment="0" applyProtection="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34" fillId="0" borderId="6" applyNumberFormat="0" applyFill="0" applyAlignment="0" applyProtection="0"/>
    <xf numFmtId="0" fontId="16" fillId="0" borderId="0"/>
    <xf numFmtId="0" fontId="24" fillId="19" borderId="0" applyNumberFormat="0" applyBorder="0" applyAlignment="0" applyProtection="0"/>
    <xf numFmtId="0" fontId="43" fillId="0" borderId="12" applyNumberFormat="0" applyFill="0" applyAlignment="0" applyProtection="0"/>
    <xf numFmtId="0" fontId="16" fillId="0" borderId="0"/>
    <xf numFmtId="0" fontId="46" fillId="0" borderId="0" applyNumberFormat="0" applyFill="0" applyBorder="0" applyAlignment="0" applyProtection="0"/>
    <xf numFmtId="0" fontId="16" fillId="0" borderId="0"/>
    <xf numFmtId="0" fontId="25" fillId="6"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31" fillId="17" borderId="0" applyNumberFormat="0" applyBorder="0" applyAlignment="0" applyProtection="0"/>
    <xf numFmtId="0" fontId="5" fillId="18" borderId="5" applyNumberFormat="0" applyFon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23" fillId="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34" fillId="0" borderId="6" applyNumberFormat="0" applyFill="0" applyAlignment="0" applyProtection="0"/>
    <xf numFmtId="0" fontId="31" fillId="17" borderId="0" applyNumberFormat="0" applyBorder="0" applyAlignment="0" applyProtection="0"/>
    <xf numFmtId="0" fontId="16" fillId="0" borderId="0"/>
    <xf numFmtId="0" fontId="23" fillId="18" borderId="0" applyNumberFormat="0" applyBorder="0" applyAlignment="0" applyProtection="0"/>
    <xf numFmtId="0" fontId="42"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23" fillId="3"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31" fillId="17" borderId="0" applyNumberFormat="0" applyBorder="0" applyAlignment="0" applyProtection="0"/>
    <xf numFmtId="0" fontId="32" fillId="0" borderId="0" applyNumberFormat="0" applyFill="0" applyBorder="0" applyAlignment="0" applyProtection="0"/>
    <xf numFmtId="0" fontId="24" fillId="19"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3" fillId="18" borderId="0" applyNumberFormat="0" applyBorder="0" applyAlignment="0" applyProtection="0"/>
    <xf numFmtId="0" fontId="16" fillId="0" borderId="0"/>
    <xf numFmtId="0" fontId="37" fillId="3" borderId="0" applyNumberFormat="0" applyBorder="0" applyAlignment="0" applyProtection="0"/>
    <xf numFmtId="0" fontId="24" fillId="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5" fillId="0" borderId="0"/>
    <xf numFmtId="0" fontId="5" fillId="0" borderId="0"/>
    <xf numFmtId="0" fontId="5" fillId="0" borderId="0"/>
    <xf numFmtId="0" fontId="16" fillId="0" borderId="0"/>
    <xf numFmtId="0" fontId="16" fillId="0" borderId="0"/>
    <xf numFmtId="0" fontId="23" fillId="6" borderId="0" applyNumberFormat="0" applyBorder="0" applyAlignment="0" applyProtection="0"/>
    <xf numFmtId="0" fontId="24" fillId="22" borderId="0" applyNumberFormat="0" applyBorder="0" applyAlignment="0" applyProtection="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24" fillId="11" borderId="0" applyNumberFormat="0" applyBorder="0" applyAlignment="0" applyProtection="0"/>
    <xf numFmtId="0" fontId="23" fillId="18" borderId="0" applyNumberFormat="0" applyBorder="0" applyAlignment="0" applyProtection="0"/>
    <xf numFmtId="0" fontId="16" fillId="0" borderId="0"/>
    <xf numFmtId="0" fontId="24" fillId="6" borderId="0" applyNumberFormat="0" applyBorder="0" applyAlignment="0" applyProtection="0"/>
    <xf numFmtId="0" fontId="42" fillId="0" borderId="0"/>
    <xf numFmtId="0" fontId="16" fillId="0" borderId="0"/>
    <xf numFmtId="0" fontId="16" fillId="0" borderId="0"/>
    <xf numFmtId="0" fontId="16" fillId="0" borderId="0"/>
    <xf numFmtId="0" fontId="23" fillId="6" borderId="0" applyNumberFormat="0" applyBorder="0" applyAlignment="0" applyProtection="0"/>
    <xf numFmtId="0" fontId="5" fillId="18" borderId="5" applyNumberFormat="0" applyFont="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23"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6"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42" fillId="0" borderId="0"/>
    <xf numFmtId="0" fontId="16" fillId="0" borderId="0"/>
    <xf numFmtId="0" fontId="23" fillId="3"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25" fillId="6" borderId="0" applyNumberFormat="0" applyBorder="0" applyAlignment="0" applyProtection="0"/>
    <xf numFmtId="0" fontId="47" fillId="17" borderId="0" applyNumberFormat="0" applyBorder="0" applyAlignment="0" applyProtection="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47" fillId="17" borderId="0" applyNumberFormat="0" applyBorder="0" applyAlignment="0" applyProtection="0"/>
    <xf numFmtId="0" fontId="26" fillId="24" borderId="1" applyNumberFormat="0" applyAlignment="0" applyProtection="0"/>
    <xf numFmtId="0" fontId="26" fillId="24" borderId="1" applyNumberFormat="0" applyAlignment="0" applyProtection="0"/>
    <xf numFmtId="0" fontId="23" fillId="9" borderId="0" applyNumberFormat="0" applyBorder="0" applyAlignment="0" applyProtection="0"/>
    <xf numFmtId="0" fontId="16" fillId="0" borderId="0"/>
    <xf numFmtId="0" fontId="24" fillId="6" borderId="0" applyNumberFormat="0" applyBorder="0" applyAlignment="0" applyProtection="0"/>
    <xf numFmtId="0" fontId="45" fillId="0" borderId="0" applyNumberFormat="0" applyFill="0" applyBorder="0" applyAlignment="0" applyProtection="0"/>
    <xf numFmtId="0" fontId="16" fillId="0" borderId="0"/>
    <xf numFmtId="0" fontId="43" fillId="0" borderId="12" applyNumberFormat="0" applyFill="0" applyAlignment="0" applyProtection="0"/>
    <xf numFmtId="0" fontId="16" fillId="0" borderId="0"/>
    <xf numFmtId="0" fontId="5" fillId="0" borderId="0"/>
    <xf numFmtId="0" fontId="24" fillId="22" borderId="0" applyNumberFormat="0" applyBorder="0" applyAlignment="0" applyProtection="0"/>
    <xf numFmtId="0" fontId="16" fillId="0" borderId="0"/>
    <xf numFmtId="0" fontId="5" fillId="0" borderId="0"/>
    <xf numFmtId="0" fontId="25" fillId="6" borderId="0" applyNumberFormat="0" applyBorder="0" applyAlignment="0" applyProtection="0"/>
    <xf numFmtId="0" fontId="44" fillId="0" borderId="13" applyNumberFormat="0" applyFill="0" applyAlignment="0" applyProtection="0"/>
    <xf numFmtId="0" fontId="16" fillId="0" borderId="0"/>
    <xf numFmtId="0" fontId="16" fillId="0" borderId="0"/>
    <xf numFmtId="0" fontId="5" fillId="0" borderId="0"/>
    <xf numFmtId="0" fontId="5" fillId="0" borderId="0"/>
    <xf numFmtId="0" fontId="16" fillId="0" borderId="0"/>
    <xf numFmtId="0" fontId="5" fillId="18" borderId="5" applyNumberFormat="0" applyFont="0" applyAlignment="0" applyProtection="0"/>
    <xf numFmtId="0" fontId="16" fillId="0" borderId="0"/>
    <xf numFmtId="0" fontId="25" fillId="6" borderId="0" applyNumberFormat="0" applyBorder="0" applyAlignment="0" applyProtection="0"/>
    <xf numFmtId="0" fontId="45" fillId="0" borderId="14" applyNumberFormat="0" applyFill="0" applyAlignment="0" applyProtection="0"/>
    <xf numFmtId="0" fontId="34" fillId="0" borderId="6" applyNumberFormat="0" applyFill="0" applyAlignment="0" applyProtection="0"/>
    <xf numFmtId="0" fontId="24" fillId="3"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35" fillId="23" borderId="7" applyNumberFormat="0" applyAlignment="0" applyProtection="0"/>
    <xf numFmtId="0" fontId="45" fillId="0" borderId="0" applyNumberFormat="0" applyFill="0" applyBorder="0" applyAlignment="0" applyProtection="0"/>
    <xf numFmtId="0" fontId="16" fillId="0" borderId="0"/>
    <xf numFmtId="0" fontId="23" fillId="18" borderId="0" applyNumberFormat="0" applyBorder="0" applyAlignment="0" applyProtection="0"/>
    <xf numFmtId="0" fontId="39" fillId="0" borderId="9" applyNumberFormat="0" applyFill="0" applyAlignment="0" applyProtection="0"/>
    <xf numFmtId="0" fontId="35" fillId="23" borderId="7" applyNumberFormat="0" applyAlignment="0" applyProtection="0"/>
    <xf numFmtId="0" fontId="33" fillId="0" borderId="0" applyNumberFormat="0" applyFill="0" applyBorder="0" applyAlignment="0" applyProtection="0"/>
    <xf numFmtId="0" fontId="16" fillId="0" borderId="0"/>
    <xf numFmtId="0" fontId="16" fillId="0" borderId="0"/>
    <xf numFmtId="0" fontId="25" fillId="6" borderId="0" applyNumberFormat="0" applyBorder="0" applyAlignment="0" applyProtection="0"/>
    <xf numFmtId="0" fontId="16" fillId="0" borderId="0"/>
    <xf numFmtId="0" fontId="24" fillId="22" borderId="0" applyNumberFormat="0" applyBorder="0" applyAlignment="0" applyProtection="0"/>
    <xf numFmtId="0" fontId="46" fillId="0" borderId="0" applyNumberFormat="0" applyFill="0" applyBorder="0" applyAlignment="0" applyProtection="0"/>
    <xf numFmtId="0" fontId="24" fillId="22" borderId="0" applyNumberFormat="0" applyBorder="0" applyAlignment="0" applyProtection="0"/>
    <xf numFmtId="0" fontId="16" fillId="0" borderId="0"/>
    <xf numFmtId="0" fontId="16" fillId="0" borderId="0"/>
    <xf numFmtId="0" fontId="24" fillId="11" borderId="0" applyNumberFormat="0" applyBorder="0" applyAlignment="0" applyProtection="0"/>
    <xf numFmtId="0" fontId="16" fillId="0" borderId="0"/>
    <xf numFmtId="0" fontId="26" fillId="24" borderId="1" applyNumberFormat="0" applyAlignment="0" applyProtection="0"/>
    <xf numFmtId="0" fontId="16" fillId="0" borderId="0"/>
    <xf numFmtId="0" fontId="16" fillId="0" borderId="0"/>
    <xf numFmtId="0" fontId="24" fillId="22" borderId="0" applyNumberFormat="0" applyBorder="0" applyAlignment="0" applyProtection="0"/>
    <xf numFmtId="0" fontId="46" fillId="0" borderId="0" applyNumberFormat="0" applyFill="0" applyBorder="0" applyAlignment="0" applyProtection="0"/>
    <xf numFmtId="0" fontId="44" fillId="0" borderId="13" applyNumberFormat="0" applyFill="0" applyAlignment="0" applyProtection="0"/>
    <xf numFmtId="0" fontId="5" fillId="0" borderId="0"/>
    <xf numFmtId="0" fontId="43" fillId="0" borderId="12" applyNumberFormat="0" applyFill="0" applyAlignment="0" applyProtection="0"/>
    <xf numFmtId="0" fontId="44" fillId="0" borderId="13" applyNumberFormat="0" applyFill="0" applyAlignment="0" applyProtection="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18"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24" fillId="25" borderId="0" applyNumberFormat="0" applyBorder="0" applyAlignment="0" applyProtection="0"/>
    <xf numFmtId="0" fontId="35" fillId="23" borderId="7"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45" fillId="0" borderId="0" applyNumberFormat="0" applyFill="0" applyBorder="0" applyAlignment="0" applyProtection="0"/>
    <xf numFmtId="0" fontId="16" fillId="0" borderId="0"/>
    <xf numFmtId="0" fontId="36" fillId="16" borderId="8" applyNumberFormat="0" applyAlignment="0" applyProtection="0"/>
    <xf numFmtId="0" fontId="24" fillId="21"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46" fillId="0" borderId="0" applyNumberFormat="0" applyFill="0" applyBorder="0" applyAlignment="0" applyProtection="0"/>
    <xf numFmtId="0" fontId="16" fillId="0" borderId="0"/>
    <xf numFmtId="0" fontId="16" fillId="0" borderId="0"/>
    <xf numFmtId="0" fontId="16" fillId="0" borderId="0"/>
    <xf numFmtId="0" fontId="45" fillId="0" borderId="0" applyNumberFormat="0" applyFill="0" applyBorder="0" applyAlignment="0" applyProtection="0"/>
    <xf numFmtId="0" fontId="5" fillId="0" borderId="0"/>
    <xf numFmtId="0" fontId="5"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23" fillId="10"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46" fillId="0" borderId="0" applyNumberFormat="0" applyFill="0" applyBorder="0" applyAlignment="0" applyProtection="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24" fillId="6" borderId="0" applyNumberFormat="0" applyBorder="0" applyAlignment="0" applyProtection="0"/>
    <xf numFmtId="0" fontId="23" fillId="3" borderId="0" applyNumberFormat="0" applyBorder="0" applyAlignment="0" applyProtection="0"/>
    <xf numFmtId="0" fontId="24" fillId="3"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5" fillId="0" borderId="0"/>
    <xf numFmtId="0" fontId="23" fillId="6" borderId="0" applyNumberFormat="0" applyBorder="0" applyAlignment="0" applyProtection="0"/>
    <xf numFmtId="0" fontId="16" fillId="0" borderId="0"/>
    <xf numFmtId="0" fontId="16" fillId="0" borderId="0"/>
    <xf numFmtId="0" fontId="24" fillId="25" borderId="0" applyNumberFormat="0" applyBorder="0" applyAlignment="0" applyProtection="0"/>
    <xf numFmtId="0" fontId="16" fillId="0" borderId="0"/>
    <xf numFmtId="0" fontId="36" fillId="16" borderId="8" applyNumberFormat="0" applyAlignment="0" applyProtection="0"/>
    <xf numFmtId="0" fontId="38" fillId="7" borderId="8" applyNumberFormat="0" applyAlignment="0" applyProtection="0"/>
    <xf numFmtId="0" fontId="23" fillId="18" borderId="0" applyNumberFormat="0" applyBorder="0" applyAlignment="0" applyProtection="0"/>
    <xf numFmtId="0" fontId="16" fillId="0" borderId="0"/>
    <xf numFmtId="0" fontId="16" fillId="0" borderId="0"/>
    <xf numFmtId="0" fontId="46" fillId="0" borderId="0" applyNumberFormat="0" applyFill="0" applyBorder="0" applyAlignment="0" applyProtection="0"/>
    <xf numFmtId="0" fontId="16" fillId="0" borderId="0"/>
    <xf numFmtId="0" fontId="5" fillId="0" borderId="0"/>
    <xf numFmtId="0" fontId="30" fillId="0" borderId="0" applyNumberFormat="0" applyFill="0" applyBorder="0" applyAlignment="0" applyProtection="0"/>
    <xf numFmtId="0" fontId="23" fillId="7" borderId="0" applyNumberFormat="0" applyBorder="0" applyAlignment="0" applyProtection="0"/>
    <xf numFmtId="0" fontId="5" fillId="18" borderId="5" applyNumberFormat="0" applyFont="0" applyAlignment="0" applyProtection="0"/>
    <xf numFmtId="0" fontId="16" fillId="0" borderId="0"/>
    <xf numFmtId="0" fontId="26" fillId="24" borderId="1" applyNumberFormat="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5" fillId="6" borderId="0" applyNumberFormat="0" applyBorder="0" applyAlignment="0" applyProtection="0"/>
    <xf numFmtId="0" fontId="16" fillId="0" borderId="0"/>
    <xf numFmtId="0" fontId="26" fillId="24" borderId="1" applyNumberFormat="0" applyAlignment="0" applyProtection="0"/>
    <xf numFmtId="0" fontId="5" fillId="0" borderId="0"/>
    <xf numFmtId="0" fontId="24" fillId="6" borderId="0" applyNumberFormat="0" applyBorder="0" applyAlignment="0" applyProtection="0"/>
    <xf numFmtId="0" fontId="16" fillId="0" borderId="0"/>
    <xf numFmtId="0" fontId="16" fillId="0" borderId="0"/>
    <xf numFmtId="0" fontId="24" fillId="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5" fillId="6"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23"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6" borderId="0" applyNumberFormat="0" applyBorder="0" applyAlignment="0" applyProtection="0"/>
    <xf numFmtId="0" fontId="16" fillId="0" borderId="0"/>
    <xf numFmtId="0" fontId="24" fillId="9" borderId="0" applyNumberFormat="0" applyBorder="0" applyAlignment="0" applyProtection="0"/>
    <xf numFmtId="0" fontId="35" fillId="23" borderId="7" applyNumberFormat="0" applyAlignment="0" applyProtection="0"/>
    <xf numFmtId="0" fontId="16" fillId="0" borderId="0"/>
    <xf numFmtId="0" fontId="23" fillId="6" borderId="0" applyNumberFormat="0" applyBorder="0" applyAlignment="0" applyProtection="0"/>
    <xf numFmtId="0" fontId="24" fillId="9" borderId="0" applyNumberFormat="0" applyBorder="0" applyAlignment="0" applyProtection="0"/>
    <xf numFmtId="0" fontId="5" fillId="0" borderId="0"/>
    <xf numFmtId="0" fontId="23" fillId="7"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5" fillId="0" borderId="0"/>
    <xf numFmtId="0" fontId="42" fillId="0" borderId="0"/>
    <xf numFmtId="0" fontId="16" fillId="0" borderId="0"/>
    <xf numFmtId="0" fontId="16" fillId="0" borderId="0"/>
    <xf numFmtId="0" fontId="24" fillId="6" borderId="0" applyNumberFormat="0" applyBorder="0" applyAlignment="0" applyProtection="0"/>
    <xf numFmtId="0" fontId="23" fillId="0" borderId="0"/>
    <xf numFmtId="0" fontId="23" fillId="17"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5" fillId="6" borderId="0" applyNumberFormat="0" applyBorder="0" applyAlignment="0" applyProtection="0"/>
    <xf numFmtId="0" fontId="16" fillId="0" borderId="0"/>
    <xf numFmtId="0" fontId="24" fillId="22" borderId="0" applyNumberFormat="0" applyBorder="0" applyAlignment="0" applyProtection="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23" fillId="18" borderId="0" applyNumberFormat="0" applyBorder="0" applyAlignment="0" applyProtection="0"/>
    <xf numFmtId="0" fontId="24" fillId="19" borderId="0" applyNumberFormat="0" applyBorder="0" applyAlignment="0" applyProtection="0"/>
    <xf numFmtId="0" fontId="16" fillId="0" borderId="0"/>
    <xf numFmtId="0" fontId="16" fillId="0" borderId="0"/>
    <xf numFmtId="0" fontId="16" fillId="0" borderId="0"/>
    <xf numFmtId="0" fontId="31" fillId="17" borderId="0" applyNumberFormat="0" applyBorder="0" applyAlignment="0" applyProtection="0"/>
    <xf numFmtId="0" fontId="5" fillId="0" borderId="0"/>
    <xf numFmtId="0" fontId="23" fillId="18" borderId="0" applyNumberFormat="0" applyBorder="0" applyAlignment="0" applyProtection="0"/>
    <xf numFmtId="0" fontId="16" fillId="0" borderId="0"/>
    <xf numFmtId="0" fontId="16"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4" borderId="0" applyNumberFormat="0" applyBorder="0" applyAlignment="0" applyProtection="0"/>
    <xf numFmtId="0" fontId="26" fillId="16" borderId="1" applyNumberFormat="0" applyAlignment="0" applyProtection="0"/>
    <xf numFmtId="0" fontId="28" fillId="0" borderId="2" applyNumberFormat="0" applyFill="0" applyAlignment="0" applyProtection="0"/>
    <xf numFmtId="0" fontId="30" fillId="0" borderId="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24" fillId="3" borderId="0" applyNumberFormat="0" applyBorder="0" applyAlignment="0" applyProtection="0"/>
    <xf numFmtId="0" fontId="16" fillId="0" borderId="0"/>
    <xf numFmtId="0" fontId="39" fillId="0" borderId="9" applyNumberFormat="0" applyFill="0" applyAlignment="0" applyProtection="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24" fillId="21" borderId="0" applyNumberFormat="0" applyBorder="0" applyAlignment="0" applyProtection="0"/>
    <xf numFmtId="0" fontId="34" fillId="0" borderId="6" applyNumberFormat="0" applyFill="0" applyAlignment="0" applyProtection="0"/>
    <xf numFmtId="0" fontId="37" fillId="3" borderId="0" applyNumberFormat="0" applyBorder="0" applyAlignment="0" applyProtection="0"/>
    <xf numFmtId="0" fontId="23" fillId="18" borderId="0" applyNumberFormat="0" applyBorder="0" applyAlignment="0" applyProtection="0"/>
    <xf numFmtId="0" fontId="23" fillId="2" borderId="0" applyNumberFormat="0" applyBorder="0" applyAlignment="0" applyProtection="0"/>
    <xf numFmtId="0" fontId="23" fillId="4" borderId="0" applyNumberFormat="0" applyBorder="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23" fillId="3" borderId="0" applyNumberFormat="0" applyBorder="0" applyAlignment="0" applyProtection="0"/>
    <xf numFmtId="0" fontId="16" fillId="0" borderId="0"/>
    <xf numFmtId="0" fontId="5" fillId="0" borderId="0"/>
    <xf numFmtId="0" fontId="37" fillId="3" borderId="0" applyNumberFormat="0" applyBorder="0" applyAlignment="0" applyProtection="0"/>
    <xf numFmtId="0" fontId="16" fillId="0" borderId="0"/>
    <xf numFmtId="0" fontId="5" fillId="0" borderId="0"/>
    <xf numFmtId="0" fontId="23" fillId="8" borderId="0" applyNumberFormat="0" applyBorder="0" applyAlignment="0" applyProtection="0"/>
    <xf numFmtId="0" fontId="16" fillId="0" borderId="0"/>
    <xf numFmtId="0" fontId="24" fillId="11" borderId="0" applyNumberFormat="0" applyBorder="0" applyAlignment="0" applyProtection="0"/>
    <xf numFmtId="0" fontId="44" fillId="0" borderId="13" applyNumberFormat="0" applyFill="0" applyAlignment="0" applyProtection="0"/>
    <xf numFmtId="0" fontId="5" fillId="0" borderId="0"/>
    <xf numFmtId="0" fontId="5" fillId="0" borderId="0"/>
    <xf numFmtId="0" fontId="24" fillId="22" borderId="0" applyNumberFormat="0" applyBorder="0" applyAlignment="0" applyProtection="0"/>
    <xf numFmtId="0" fontId="16" fillId="0" borderId="0"/>
    <xf numFmtId="0" fontId="16" fillId="0" borderId="0"/>
    <xf numFmtId="0" fontId="5" fillId="0" borderId="0"/>
    <xf numFmtId="0" fontId="5" fillId="0" borderId="0"/>
    <xf numFmtId="0" fontId="24" fillId="11" borderId="0" applyNumberFormat="0" applyBorder="0" applyAlignment="0" applyProtection="0"/>
    <xf numFmtId="0" fontId="16" fillId="0" borderId="0"/>
    <xf numFmtId="0" fontId="5" fillId="0" borderId="0"/>
    <xf numFmtId="0" fontId="16" fillId="0" borderId="0"/>
    <xf numFmtId="0" fontId="16" fillId="0" borderId="0"/>
    <xf numFmtId="0" fontId="24" fillId="22"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5" fillId="0" borderId="0"/>
    <xf numFmtId="0" fontId="45" fillId="0" borderId="0" applyNumberFormat="0" applyFill="0" applyBorder="0" applyAlignment="0" applyProtection="0"/>
    <xf numFmtId="0" fontId="45" fillId="0" borderId="14" applyNumberFormat="0" applyFill="0" applyAlignment="0" applyProtection="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4" borderId="0" applyNumberFormat="0" applyBorder="0" applyAlignment="0" applyProtection="0"/>
    <xf numFmtId="0" fontId="5"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6" fillId="0" borderId="0" applyNumberFormat="0" applyFill="0" applyBorder="0" applyAlignment="0" applyProtection="0"/>
    <xf numFmtId="0" fontId="45" fillId="0" borderId="14" applyNumberFormat="0" applyFill="0" applyAlignment="0" applyProtection="0"/>
    <xf numFmtId="0" fontId="16" fillId="0" borderId="0"/>
    <xf numFmtId="0" fontId="24" fillId="3" borderId="0" applyNumberFormat="0" applyBorder="0" applyAlignment="0" applyProtection="0"/>
    <xf numFmtId="0" fontId="16" fillId="0" borderId="0"/>
    <xf numFmtId="0" fontId="16" fillId="0" borderId="0"/>
    <xf numFmtId="0" fontId="34" fillId="0" borderId="6" applyNumberFormat="0" applyFill="0" applyAlignment="0" applyProtection="0"/>
    <xf numFmtId="0" fontId="34" fillId="0" borderId="6" applyNumberFormat="0" applyFill="0" applyAlignment="0" applyProtection="0"/>
    <xf numFmtId="0" fontId="24" fillId="11"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42"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5" fillId="0" borderId="0"/>
    <xf numFmtId="0" fontId="24" fillId="13"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2"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34" fillId="0" borderId="6" applyNumberFormat="0" applyFill="0" applyAlignment="0" applyProtection="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3" fillId="9"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33" fillId="0" borderId="0" applyNumberFormat="0" applyFill="0" applyBorder="0" applyAlignment="0" applyProtection="0"/>
    <xf numFmtId="0" fontId="24" fillId="13" borderId="0" applyNumberFormat="0" applyBorder="0" applyAlignment="0" applyProtection="0"/>
    <xf numFmtId="0" fontId="36" fillId="16" borderId="8" applyNumberFormat="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36" fillId="16" borderId="8" applyNumberFormat="0" applyAlignment="0" applyProtection="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3"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9" borderId="0" applyNumberFormat="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38" fillId="7" borderId="8" applyNumberFormat="0" applyAlignment="0" applyProtection="0"/>
    <xf numFmtId="0" fontId="16" fillId="0" borderId="0"/>
    <xf numFmtId="0" fontId="5" fillId="0" borderId="0"/>
    <xf numFmtId="0" fontId="16" fillId="0" borderId="0"/>
    <xf numFmtId="0" fontId="16" fillId="0" borderId="0"/>
    <xf numFmtId="0" fontId="16" fillId="0" borderId="0"/>
    <xf numFmtId="0" fontId="23" fillId="0" borderId="0"/>
    <xf numFmtId="0" fontId="47" fillId="17" borderId="0" applyNumberFormat="0" applyBorder="0" applyAlignment="0" applyProtection="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23" fillId="6"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37" fillId="3" borderId="0" applyNumberFormat="0" applyBorder="0" applyAlignment="0" applyProtection="0"/>
    <xf numFmtId="0" fontId="23" fillId="10"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32" fillId="0" borderId="0" applyNumberFormat="0" applyFill="0" applyBorder="0" applyAlignment="0" applyProtection="0"/>
    <xf numFmtId="0" fontId="31" fillId="17" borderId="0" applyNumberFormat="0" applyBorder="0" applyAlignment="0" applyProtection="0"/>
    <xf numFmtId="0" fontId="5" fillId="18" borderId="5" applyNumberFormat="0" applyFon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34" fillId="0" borderId="6" applyNumberFormat="0" applyFill="0" applyAlignment="0" applyProtection="0"/>
    <xf numFmtId="0" fontId="35" fillId="23" borderId="7" applyNumberFormat="0" applyAlignment="0" applyProtection="0"/>
    <xf numFmtId="0" fontId="36" fillId="16" borderId="8" applyNumberFormat="0" applyAlignment="0" applyProtection="0"/>
    <xf numFmtId="0" fontId="37" fillId="3" borderId="0" applyNumberFormat="0" applyBorder="0" applyAlignment="0" applyProtection="0"/>
    <xf numFmtId="0" fontId="38" fillId="7" borderId="8" applyNumberFormat="0" applyAlignment="0" applyProtection="0"/>
    <xf numFmtId="0" fontId="39" fillId="0" borderId="9" applyNumberFormat="0" applyFill="0" applyAlignment="0" applyProtection="0"/>
    <xf numFmtId="0" fontId="23" fillId="8" borderId="0" applyNumberFormat="0" applyBorder="0" applyAlignment="0" applyProtection="0"/>
    <xf numFmtId="0" fontId="16" fillId="0" borderId="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5" fillId="0" borderId="0"/>
    <xf numFmtId="0" fontId="43" fillId="0" borderId="12" applyNumberFormat="0" applyFill="0" applyAlignment="0" applyProtection="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24" fillId="22" borderId="0" applyNumberFormat="0" applyBorder="0" applyAlignment="0" applyProtection="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3"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25" fillId="6" borderId="0" applyNumberFormat="0" applyBorder="0" applyAlignment="0" applyProtection="0"/>
    <xf numFmtId="0" fontId="16" fillId="0" borderId="0"/>
    <xf numFmtId="0" fontId="5" fillId="18" borderId="5" applyNumberFormat="0" applyFont="0" applyAlignment="0" applyProtection="0"/>
    <xf numFmtId="0" fontId="24" fillId="20" borderId="0" applyNumberFormat="0" applyBorder="0" applyAlignment="0" applyProtection="0"/>
    <xf numFmtId="0" fontId="24" fillId="22" borderId="0" applyNumberFormat="0" applyBorder="0" applyAlignment="0" applyProtection="0"/>
    <xf numFmtId="0" fontId="35" fillId="23" borderId="7" applyNumberFormat="0" applyAlignment="0" applyProtection="0"/>
    <xf numFmtId="0" fontId="24" fillId="1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42" fillId="0" borderId="0"/>
    <xf numFmtId="0" fontId="16" fillId="0" borderId="0"/>
    <xf numFmtId="0" fontId="23" fillId="17"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4" fillId="3"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23"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5" fillId="6" borderId="0" applyNumberFormat="0" applyBorder="0" applyAlignment="0" applyProtection="0"/>
    <xf numFmtId="0" fontId="16" fillId="0" borderId="0"/>
    <xf numFmtId="0" fontId="5" fillId="0" borderId="0"/>
    <xf numFmtId="0" fontId="16" fillId="0" borderId="0"/>
    <xf numFmtId="0" fontId="24" fillId="21" borderId="0" applyNumberFormat="0" applyBorder="0" applyAlignment="0" applyProtection="0"/>
    <xf numFmtId="0" fontId="16" fillId="0" borderId="0"/>
    <xf numFmtId="0" fontId="16" fillId="0" borderId="0"/>
    <xf numFmtId="0" fontId="32" fillId="0" borderId="0" applyNumberFormat="0" applyFill="0" applyBorder="0" applyAlignment="0" applyProtection="0"/>
    <xf numFmtId="0" fontId="24" fillId="20" borderId="0" applyNumberFormat="0" applyBorder="0" applyAlignment="0" applyProtection="0"/>
    <xf numFmtId="0" fontId="16" fillId="0" borderId="0"/>
    <xf numFmtId="0" fontId="5" fillId="0" borderId="0"/>
    <xf numFmtId="0" fontId="16"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24" fillId="11" borderId="0" applyNumberFormat="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36" fillId="16" borderId="8" applyNumberFormat="0" applyAlignment="0" applyProtection="0"/>
    <xf numFmtId="0" fontId="24" fillId="22" borderId="0" applyNumberFormat="0" applyBorder="0" applyAlignment="0" applyProtection="0"/>
    <xf numFmtId="0" fontId="24" fillId="13" borderId="0" applyNumberFormat="0" applyBorder="0" applyAlignment="0" applyProtection="0"/>
    <xf numFmtId="0" fontId="24" fillId="19" borderId="0" applyNumberFormat="0" applyBorder="0" applyAlignment="0" applyProtection="0"/>
    <xf numFmtId="0" fontId="5" fillId="0" borderId="0"/>
    <xf numFmtId="0" fontId="16" fillId="0" borderId="0"/>
    <xf numFmtId="0" fontId="36" fillId="16" borderId="8" applyNumberFormat="0" applyAlignment="0" applyProtection="0"/>
    <xf numFmtId="0" fontId="38" fillId="7" borderId="8" applyNumberFormat="0" applyAlignment="0" applyProtection="0"/>
    <xf numFmtId="0" fontId="16" fillId="0" borderId="0"/>
    <xf numFmtId="0" fontId="23" fillId="8"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37" fillId="5"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8" fillId="7" borderId="8" applyNumberFormat="0" applyAlignment="0" applyProtection="0"/>
    <xf numFmtId="0" fontId="16" fillId="0" borderId="0"/>
    <xf numFmtId="0" fontId="16" fillId="0" borderId="0"/>
    <xf numFmtId="0" fontId="16" fillId="0" borderId="0"/>
    <xf numFmtId="0" fontId="5" fillId="0" borderId="0"/>
    <xf numFmtId="0" fontId="45" fillId="0" borderId="14" applyNumberFormat="0" applyFill="0" applyAlignment="0" applyProtection="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24" fillId="20" borderId="0" applyNumberFormat="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24" fillId="6" borderId="0" applyNumberFormat="0" applyBorder="0" applyAlignment="0" applyProtection="0"/>
    <xf numFmtId="0" fontId="16" fillId="0" borderId="0"/>
    <xf numFmtId="0" fontId="16" fillId="0" borderId="0"/>
    <xf numFmtId="0" fontId="16" fillId="0" borderId="0"/>
    <xf numFmtId="0" fontId="23" fillId="8" borderId="0" applyNumberFormat="0" applyBorder="0" applyAlignment="0" applyProtection="0"/>
    <xf numFmtId="0" fontId="39" fillId="0" borderId="9" applyNumberFormat="0" applyFill="0" applyAlignment="0" applyProtection="0"/>
    <xf numFmtId="0" fontId="35" fillId="23" borderId="7" applyNumberFormat="0" applyAlignment="0" applyProtection="0"/>
    <xf numFmtId="0" fontId="24" fillId="22" borderId="0" applyNumberFormat="0" applyBorder="0" applyAlignment="0" applyProtection="0"/>
    <xf numFmtId="0" fontId="24" fillId="13"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18" borderId="5" applyNumberFormat="0" applyFont="0" applyAlignment="0" applyProtection="0"/>
    <xf numFmtId="0" fontId="31" fillId="17" borderId="0" applyNumberFormat="0" applyBorder="0" applyAlignment="0" applyProtection="0"/>
    <xf numFmtId="0" fontId="23" fillId="5" borderId="0" applyNumberFormat="0" applyBorder="0" applyAlignment="0" applyProtection="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34" fillId="0" borderId="6" applyNumberFormat="0" applyFill="0" applyAlignment="0" applyProtection="0"/>
    <xf numFmtId="0" fontId="5"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32" fillId="0" borderId="15" applyNumberFormat="0" applyFill="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24" fillId="20"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3"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33" fillId="0" borderId="0" applyNumberFormat="0" applyFill="0" applyBorder="0" applyAlignment="0" applyProtection="0"/>
    <xf numFmtId="0" fontId="5" fillId="0" borderId="0"/>
    <xf numFmtId="0" fontId="5"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23" fillId="0" borderId="0"/>
    <xf numFmtId="0" fontId="16" fillId="0" borderId="0"/>
    <xf numFmtId="0" fontId="33" fillId="0" borderId="0" applyNumberFormat="0" applyFill="0" applyBorder="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38" fillId="7" borderId="8" applyNumberFormat="0" applyAlignment="0" applyProtection="0"/>
    <xf numFmtId="0" fontId="5"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5" fillId="0" borderId="0"/>
    <xf numFmtId="0" fontId="16" fillId="0" borderId="0"/>
    <xf numFmtId="0" fontId="43" fillId="0" borderId="12" applyNumberFormat="0" applyFill="0" applyAlignment="0" applyProtection="0"/>
    <xf numFmtId="0" fontId="16" fillId="0" borderId="0"/>
    <xf numFmtId="0" fontId="24" fillId="21"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23" fillId="0" borderId="0"/>
    <xf numFmtId="0" fontId="16" fillId="0" borderId="0"/>
    <xf numFmtId="0" fontId="16" fillId="0" borderId="0"/>
    <xf numFmtId="0" fontId="16" fillId="0" borderId="0"/>
    <xf numFmtId="0" fontId="5" fillId="0" borderId="0"/>
    <xf numFmtId="0" fontId="24"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7" borderId="0" applyNumberFormat="0" applyBorder="0" applyAlignment="0" applyProtection="0"/>
    <xf numFmtId="0" fontId="5" fillId="0" borderId="0"/>
    <xf numFmtId="0" fontId="34" fillId="0" borderId="6" applyNumberFormat="0" applyFill="0" applyAlignment="0" applyProtection="0"/>
    <xf numFmtId="0" fontId="16" fillId="0" borderId="0"/>
    <xf numFmtId="0" fontId="24" fillId="21" borderId="0" applyNumberFormat="0" applyBorder="0" applyAlignment="0" applyProtection="0"/>
    <xf numFmtId="0" fontId="23" fillId="6" borderId="0" applyNumberFormat="0" applyBorder="0" applyAlignment="0" applyProtection="0"/>
    <xf numFmtId="0" fontId="24" fillId="20" borderId="0" applyNumberFormat="0" applyBorder="0" applyAlignment="0" applyProtection="0"/>
    <xf numFmtId="0" fontId="33" fillId="0" borderId="0" applyNumberFormat="0" applyFill="0" applyBorder="0" applyAlignment="0" applyProtection="0"/>
    <xf numFmtId="0" fontId="5" fillId="0" borderId="0"/>
    <xf numFmtId="0" fontId="5"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13" borderId="0" applyNumberFormat="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23" fillId="9" borderId="0" applyNumberFormat="0" applyBorder="0" applyAlignment="0" applyProtection="0"/>
    <xf numFmtId="0" fontId="16" fillId="0" borderId="0"/>
    <xf numFmtId="0" fontId="5" fillId="0" borderId="0"/>
    <xf numFmtId="0" fontId="42"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19"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5" fillId="0" borderId="0"/>
    <xf numFmtId="0" fontId="23" fillId="0" borderId="0"/>
    <xf numFmtId="0" fontId="5" fillId="0" borderId="0"/>
    <xf numFmtId="0" fontId="16" fillId="0" borderId="0"/>
    <xf numFmtId="0" fontId="16" fillId="0" borderId="0"/>
    <xf numFmtId="0" fontId="16" fillId="0" borderId="0"/>
    <xf numFmtId="0" fontId="24" fillId="13" borderId="0" applyNumberFormat="0" applyBorder="0" applyAlignment="0" applyProtection="0"/>
    <xf numFmtId="0" fontId="33" fillId="0" borderId="0" applyNumberFormat="0" applyFill="0" applyBorder="0" applyAlignment="0" applyProtection="0"/>
    <xf numFmtId="0" fontId="16" fillId="18" borderId="5" applyNumberFormat="0" applyFont="0" applyAlignment="0" applyProtection="0"/>
    <xf numFmtId="0" fontId="23" fillId="1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5" fillId="0" borderId="0"/>
    <xf numFmtId="0" fontId="16" fillId="0" borderId="0"/>
    <xf numFmtId="0" fontId="16" fillId="18" borderId="5" applyNumberFormat="0" applyFont="0" applyAlignment="0" applyProtection="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38" fillId="17" borderId="8" applyNumberFormat="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39" fillId="0" borderId="16" applyNumberFormat="0" applyFill="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38" fillId="7" borderId="8" applyNumberFormat="0" applyAlignment="0" applyProtection="0"/>
    <xf numFmtId="0" fontId="5" fillId="0" borderId="0"/>
    <xf numFmtId="0" fontId="24" fillId="21" borderId="0" applyNumberFormat="0" applyBorder="0" applyAlignment="0" applyProtection="0"/>
    <xf numFmtId="0" fontId="16" fillId="0" borderId="0"/>
    <xf numFmtId="0" fontId="16" fillId="0" borderId="0"/>
    <xf numFmtId="0" fontId="23" fillId="6" borderId="0" applyNumberFormat="0" applyBorder="0" applyAlignment="0" applyProtection="0"/>
    <xf numFmtId="0" fontId="24" fillId="14"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5" fillId="18" borderId="5" applyNumberFormat="0" applyFont="0" applyAlignment="0" applyProtection="0"/>
    <xf numFmtId="0" fontId="3"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5" fillId="0" borderId="0"/>
    <xf numFmtId="0" fontId="44" fillId="0" borderId="13" applyNumberFormat="0" applyFill="0" applyAlignment="0" applyProtection="0"/>
    <xf numFmtId="0" fontId="16" fillId="0" borderId="0"/>
    <xf numFmtId="0" fontId="34" fillId="0" borderId="6" applyNumberFormat="0" applyFill="0" applyAlignment="0" applyProtection="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2" borderId="0" applyNumberFormat="0" applyBorder="0" applyAlignment="0" applyProtection="0"/>
    <xf numFmtId="0" fontId="36" fillId="16"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24" fillId="20" borderId="0" applyNumberFormat="0" applyBorder="0" applyAlignment="0" applyProtection="0"/>
    <xf numFmtId="0" fontId="35" fillId="23" borderId="7" applyNumberFormat="0" applyAlignment="0" applyProtection="0"/>
    <xf numFmtId="0" fontId="42"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23" fillId="0" borderId="0"/>
    <xf numFmtId="0" fontId="5" fillId="0" borderId="0"/>
    <xf numFmtId="0" fontId="16" fillId="0" borderId="0"/>
    <xf numFmtId="0" fontId="5" fillId="0" borderId="0"/>
    <xf numFmtId="0" fontId="24" fillId="2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24" fillId="21" borderId="0" applyNumberFormat="0" applyBorder="0" applyAlignment="0" applyProtection="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5" fillId="0" borderId="0"/>
    <xf numFmtId="0" fontId="5"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9" fillId="0" borderId="3" applyNumberFormat="0" applyFill="0" applyAlignment="0" applyProtection="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24" fillId="19" borderId="0" applyNumberFormat="0" applyBorder="0" applyAlignment="0" applyProtection="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42" fillId="0" borderId="0"/>
    <xf numFmtId="0" fontId="5"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23" fillId="7" borderId="0" applyNumberFormat="0" applyBorder="0" applyAlignment="0" applyProtection="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42"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2" fillId="0" borderId="0" applyNumberFormat="0" applyFill="0" applyBorder="0" applyAlignment="0" applyProtection="0"/>
    <xf numFmtId="0" fontId="16" fillId="0" borderId="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5" fillId="0" borderId="0"/>
    <xf numFmtId="0" fontId="5" fillId="0" borderId="0"/>
    <xf numFmtId="0" fontId="16" fillId="0" borderId="0"/>
    <xf numFmtId="0" fontId="16" fillId="0" borderId="0"/>
    <xf numFmtId="0" fontId="24" fillId="25" borderId="0" applyNumberFormat="0" applyBorder="0" applyAlignment="0" applyProtection="0"/>
    <xf numFmtId="0" fontId="24" fillId="22" borderId="0" applyNumberFormat="0" applyBorder="0" applyAlignment="0" applyProtection="0"/>
    <xf numFmtId="0" fontId="24" fillId="11" borderId="0" applyNumberFormat="0" applyBorder="0" applyAlignment="0" applyProtection="0"/>
    <xf numFmtId="0" fontId="24" fillId="26" borderId="0" applyNumberFormat="0" applyBorder="0" applyAlignment="0" applyProtection="0"/>
    <xf numFmtId="0" fontId="24" fillId="20" borderId="0" applyNumberFormat="0" applyBorder="0" applyAlignment="0" applyProtection="0"/>
    <xf numFmtId="0" fontId="32" fillId="0" borderId="15" applyNumberFormat="0" applyFill="0" applyAlignment="0" applyProtection="0"/>
    <xf numFmtId="0" fontId="48" fillId="24" borderId="8" applyNumberFormat="0" applyAlignment="0" applyProtection="0"/>
    <xf numFmtId="0" fontId="37" fillId="5"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5" fillId="0" borderId="0"/>
    <xf numFmtId="0" fontId="23" fillId="3" borderId="0" applyNumberFormat="0" applyBorder="0" applyAlignment="0" applyProtection="0"/>
    <xf numFmtId="0" fontId="16" fillId="0" borderId="0"/>
    <xf numFmtId="0" fontId="16" fillId="0" borderId="0"/>
    <xf numFmtId="0" fontId="16" fillId="0" borderId="0"/>
    <xf numFmtId="0" fontId="42" fillId="0" borderId="0"/>
    <xf numFmtId="0" fontId="5" fillId="0" borderId="0"/>
    <xf numFmtId="0" fontId="16" fillId="0" borderId="0"/>
    <xf numFmtId="0" fontId="16" fillId="0" borderId="0"/>
    <xf numFmtId="0" fontId="5" fillId="0" borderId="0"/>
    <xf numFmtId="0" fontId="5" fillId="0" borderId="0"/>
    <xf numFmtId="0" fontId="5" fillId="0" borderId="0"/>
    <xf numFmtId="0" fontId="16" fillId="0" borderId="0"/>
    <xf numFmtId="0" fontId="16" fillId="0" borderId="0"/>
    <xf numFmtId="0" fontId="23" fillId="0" borderId="0"/>
    <xf numFmtId="0" fontId="16" fillId="0" borderId="0"/>
    <xf numFmtId="0" fontId="16" fillId="0" borderId="0"/>
    <xf numFmtId="0" fontId="3" fillId="0" borderId="0"/>
    <xf numFmtId="0" fontId="5" fillId="0" borderId="0"/>
    <xf numFmtId="0" fontId="16" fillId="0" borderId="0"/>
    <xf numFmtId="0" fontId="5" fillId="0" borderId="0"/>
    <xf numFmtId="0" fontId="16" fillId="0" borderId="0"/>
    <xf numFmtId="0" fontId="16" fillId="0" borderId="0"/>
    <xf numFmtId="0" fontId="5" fillId="0" borderId="0"/>
    <xf numFmtId="0" fontId="24" fillId="11"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6" fillId="24" borderId="1" applyNumberFormat="0" applyAlignment="0" applyProtection="0"/>
    <xf numFmtId="0" fontId="16" fillId="0" borderId="0"/>
    <xf numFmtId="0" fontId="42" fillId="0" borderId="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42" fillId="0" borderId="0"/>
    <xf numFmtId="0" fontId="16" fillId="0" borderId="0"/>
    <xf numFmtId="0" fontId="16" fillId="0" borderId="0"/>
    <xf numFmtId="0" fontId="16" fillId="0" borderId="0"/>
    <xf numFmtId="0" fontId="5" fillId="0" borderId="0"/>
    <xf numFmtId="0" fontId="35" fillId="23" borderId="7" applyNumberFormat="0" applyAlignment="0" applyProtection="0"/>
    <xf numFmtId="0" fontId="16" fillId="0" borderId="0"/>
    <xf numFmtId="0" fontId="5" fillId="0" borderId="0"/>
    <xf numFmtId="0" fontId="39" fillId="0" borderId="9" applyNumberFormat="0" applyFill="0" applyAlignment="0" applyProtection="0"/>
    <xf numFmtId="0" fontId="5" fillId="0" borderId="0"/>
    <xf numFmtId="0" fontId="37" fillId="3" borderId="0" applyNumberFormat="0" applyBorder="0" applyAlignment="0" applyProtection="0"/>
    <xf numFmtId="0" fontId="42" fillId="0" borderId="0"/>
    <xf numFmtId="0" fontId="24" fillId="22" borderId="0" applyNumberFormat="0" applyBorder="0" applyAlignment="0" applyProtection="0"/>
    <xf numFmtId="0" fontId="5" fillId="0" borderId="0"/>
    <xf numFmtId="0" fontId="5" fillId="0" borderId="0"/>
    <xf numFmtId="0" fontId="16" fillId="0" borderId="0"/>
    <xf numFmtId="0" fontId="30" fillId="0" borderId="4" applyNumberFormat="0" applyFill="0" applyAlignment="0" applyProtection="0"/>
    <xf numFmtId="0" fontId="5" fillId="0" borderId="0"/>
    <xf numFmtId="0" fontId="46" fillId="0" borderId="0" applyNumberFormat="0" applyFill="0" applyBorder="0" applyAlignment="0" applyProtection="0"/>
    <xf numFmtId="0" fontId="5" fillId="0" borderId="0"/>
    <xf numFmtId="0" fontId="24" fillId="22" borderId="0" applyNumberFormat="0" applyBorder="0" applyAlignment="0" applyProtection="0"/>
    <xf numFmtId="0" fontId="38" fillId="7" borderId="8" applyNumberFormat="0" applyAlignment="0" applyProtection="0"/>
    <xf numFmtId="0" fontId="5" fillId="0" borderId="0"/>
    <xf numFmtId="0" fontId="16" fillId="0" borderId="0"/>
    <xf numFmtId="0" fontId="16" fillId="0" borderId="0"/>
    <xf numFmtId="0" fontId="24" fillId="25" borderId="0" applyNumberFormat="0" applyBorder="0" applyAlignment="0" applyProtection="0"/>
    <xf numFmtId="0" fontId="5" fillId="0" borderId="0"/>
    <xf numFmtId="0" fontId="16" fillId="0" borderId="0"/>
    <xf numFmtId="0" fontId="16" fillId="0" borderId="0"/>
    <xf numFmtId="0" fontId="24" fillId="22" borderId="0" applyNumberFormat="0" applyBorder="0" applyAlignment="0" applyProtection="0"/>
    <xf numFmtId="0" fontId="16" fillId="0" borderId="0"/>
    <xf numFmtId="0" fontId="42" fillId="0" borderId="0"/>
    <xf numFmtId="0" fontId="16" fillId="0" borderId="0"/>
    <xf numFmtId="0" fontId="16" fillId="0" borderId="0"/>
    <xf numFmtId="0" fontId="28" fillId="0" borderId="2" applyNumberFormat="0" applyFill="0" applyAlignment="0" applyProtection="0"/>
    <xf numFmtId="0" fontId="24" fillId="14"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38" fillId="7" borderId="8" applyNumberFormat="0" applyAlignment="0" applyProtection="0"/>
    <xf numFmtId="0" fontId="34" fillId="0" borderId="6" applyNumberFormat="0" applyFill="0" applyAlignment="0" applyProtection="0"/>
    <xf numFmtId="0" fontId="29" fillId="0" borderId="3" applyNumberFormat="0" applyFill="0" applyAlignment="0" applyProtection="0"/>
    <xf numFmtId="0" fontId="42" fillId="0" borderId="0"/>
    <xf numFmtId="0" fontId="24" fillId="13" borderId="0" applyNumberFormat="0" applyBorder="0" applyAlignment="0" applyProtection="0"/>
    <xf numFmtId="0" fontId="5" fillId="18" borderId="5" applyNumberFormat="0" applyFont="0" applyAlignment="0" applyProtection="0"/>
    <xf numFmtId="0" fontId="16" fillId="0" borderId="0"/>
    <xf numFmtId="0" fontId="33" fillId="0" borderId="0" applyNumberFormat="0" applyFill="0" applyBorder="0" applyAlignment="0" applyProtection="0"/>
    <xf numFmtId="0" fontId="16" fillId="0" borderId="0"/>
    <xf numFmtId="0" fontId="16" fillId="0" borderId="0"/>
    <xf numFmtId="0" fontId="24" fillId="14" borderId="0" applyNumberFormat="0" applyBorder="0" applyAlignment="0" applyProtection="0"/>
    <xf numFmtId="0" fontId="16" fillId="0" borderId="0"/>
    <xf numFmtId="0" fontId="24" fillId="22" borderId="0" applyNumberFormat="0" applyBorder="0" applyAlignment="0" applyProtection="0"/>
    <xf numFmtId="0" fontId="16" fillId="0" borderId="0"/>
    <xf numFmtId="0" fontId="16" fillId="0" borderId="0"/>
    <xf numFmtId="0" fontId="26" fillId="24" borderId="1" applyNumberFormat="0" applyAlignment="0" applyProtection="0"/>
    <xf numFmtId="0" fontId="16" fillId="0" borderId="0"/>
    <xf numFmtId="0" fontId="16" fillId="0" borderId="0"/>
    <xf numFmtId="0" fontId="23" fillId="7" borderId="0" applyNumberFormat="0" applyBorder="0" applyAlignment="0" applyProtection="0"/>
    <xf numFmtId="0" fontId="5" fillId="0" borderId="0"/>
    <xf numFmtId="0" fontId="26" fillId="16" borderId="1" applyNumberFormat="0" applyAlignment="0" applyProtection="0"/>
    <xf numFmtId="0" fontId="16" fillId="0" borderId="0"/>
    <xf numFmtId="0" fontId="16" fillId="0" borderId="0"/>
    <xf numFmtId="0" fontId="24" fillId="19" borderId="0" applyNumberFormat="0" applyBorder="0" applyAlignment="0" applyProtection="0"/>
    <xf numFmtId="0" fontId="24" fillId="19" borderId="0" applyNumberFormat="0" applyBorder="0" applyAlignment="0" applyProtection="0"/>
    <xf numFmtId="0" fontId="16" fillId="0" borderId="0"/>
    <xf numFmtId="0" fontId="24" fillId="3" borderId="0" applyNumberFormat="0" applyBorder="0" applyAlignment="0" applyProtection="0"/>
    <xf numFmtId="0" fontId="24" fillId="9" borderId="0" applyNumberFormat="0" applyBorder="0" applyAlignment="0" applyProtection="0"/>
    <xf numFmtId="0" fontId="5" fillId="0" borderId="0"/>
    <xf numFmtId="0" fontId="16" fillId="0" borderId="0"/>
    <xf numFmtId="0" fontId="16" fillId="0" borderId="0"/>
    <xf numFmtId="0" fontId="32" fillId="0" borderId="0" applyNumberFormat="0" applyFill="0" applyBorder="0" applyAlignment="0" applyProtection="0"/>
    <xf numFmtId="0" fontId="25" fillId="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24" fillId="21" borderId="0" applyNumberFormat="0" applyBorder="0" applyAlignment="0" applyProtection="0"/>
    <xf numFmtId="0" fontId="27" fillId="0" borderId="0" applyNumberFormat="0" applyFill="0" applyBorder="0" applyAlignment="0" applyProtection="0"/>
    <xf numFmtId="0" fontId="16" fillId="0" borderId="0"/>
    <xf numFmtId="0" fontId="16" fillId="0" borderId="0"/>
    <xf numFmtId="0" fontId="23" fillId="3" borderId="0" applyNumberFormat="0" applyBorder="0" applyAlignment="0" applyProtection="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45" fillId="0" borderId="14" applyNumberFormat="0" applyFill="0" applyAlignment="0" applyProtection="0"/>
    <xf numFmtId="0" fontId="5"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24" fillId="15" borderId="0" applyNumberFormat="0" applyBorder="0" applyAlignment="0" applyProtection="0"/>
    <xf numFmtId="0" fontId="16" fillId="18" borderId="5" applyNumberFormat="0" applyFont="0" applyAlignment="0" applyProtection="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4" fillId="10" borderId="0" applyNumberFormat="0" applyBorder="0" applyAlignment="0" applyProtection="0"/>
    <xf numFmtId="0" fontId="23"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24" fillId="14" borderId="0" applyNumberFormat="0" applyBorder="0" applyAlignment="0" applyProtection="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14"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39" fillId="0" borderId="9" applyNumberFormat="0" applyFill="0" applyAlignment="0" applyProtection="0"/>
    <xf numFmtId="0" fontId="24" fillId="21" borderId="0" applyNumberFormat="0" applyBorder="0" applyAlignment="0" applyProtection="0"/>
    <xf numFmtId="0" fontId="32" fillId="0" borderId="0" applyNumberFormat="0" applyFill="0" applyBorder="0" applyAlignment="0" applyProtection="0"/>
    <xf numFmtId="0" fontId="31"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24" fillId="22" borderId="0" applyNumberFormat="0" applyBorder="0" applyAlignment="0" applyProtection="0"/>
    <xf numFmtId="0" fontId="37" fillId="3" borderId="0" applyNumberFormat="0" applyBorder="0" applyAlignment="0" applyProtection="0"/>
    <xf numFmtId="0" fontId="42" fillId="0" borderId="0"/>
    <xf numFmtId="0" fontId="16" fillId="0" borderId="0"/>
    <xf numFmtId="0" fontId="16" fillId="0" borderId="0"/>
    <xf numFmtId="0" fontId="16" fillId="0" borderId="0"/>
    <xf numFmtId="0" fontId="46" fillId="0" borderId="0" applyNumberFormat="0" applyFill="0" applyBorder="0" applyAlignment="0" applyProtection="0"/>
    <xf numFmtId="0" fontId="23" fillId="18"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24" fillId="22" borderId="0" applyNumberFormat="0" applyBorder="0" applyAlignment="0" applyProtection="0"/>
    <xf numFmtId="0" fontId="16" fillId="0" borderId="0"/>
    <xf numFmtId="0" fontId="16" fillId="0" borderId="0"/>
    <xf numFmtId="0" fontId="43" fillId="0" borderId="12" applyNumberFormat="0" applyFill="0" applyAlignment="0" applyProtection="0"/>
    <xf numFmtId="0" fontId="5" fillId="0" borderId="0"/>
    <xf numFmtId="0" fontId="16"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45" fillId="0" borderId="14" applyNumberFormat="0" applyFill="0" applyAlignment="0" applyProtection="0"/>
    <xf numFmtId="0" fontId="5" fillId="0" borderId="0"/>
    <xf numFmtId="0" fontId="5"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35" fillId="23" borderId="7" applyNumberFormat="0" applyAlignment="0" applyProtection="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44" fillId="0" borderId="13"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5" fillId="0" borderId="0"/>
    <xf numFmtId="0" fontId="24"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24" fillId="14" borderId="0" applyNumberFormat="0" applyBorder="0" applyAlignment="0" applyProtection="0"/>
    <xf numFmtId="0" fontId="37" fillId="3"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24" fillId="3" borderId="0" applyNumberFormat="0" applyBorder="0" applyAlignment="0" applyProtection="0"/>
    <xf numFmtId="0" fontId="44" fillId="0" borderId="13" applyNumberFormat="0" applyFill="0" applyAlignment="0" applyProtection="0"/>
    <xf numFmtId="0" fontId="16" fillId="0" borderId="0"/>
    <xf numFmtId="0" fontId="24" fillId="19" borderId="0" applyNumberFormat="0" applyBorder="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36" fillId="16" borderId="8" applyNumberFormat="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36" fillId="16" borderId="8" applyNumberFormat="0" applyAlignment="0" applyProtection="0"/>
    <xf numFmtId="0" fontId="24" fillId="13" borderId="0" applyNumberFormat="0" applyBorder="0" applyAlignment="0" applyProtection="0"/>
    <xf numFmtId="0" fontId="32" fillId="0" borderId="0" applyNumberFormat="0" applyFill="0" applyBorder="0" applyAlignment="0" applyProtection="0"/>
    <xf numFmtId="0" fontId="34" fillId="0" borderId="6" applyNumberFormat="0" applyFill="0" applyAlignment="0" applyProtection="0"/>
    <xf numFmtId="0" fontId="25"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24" fillId="3"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24" fillId="6" borderId="0" applyNumberFormat="0" applyBorder="0" applyAlignment="0" applyProtection="0"/>
    <xf numFmtId="0" fontId="46" fillId="0" borderId="0" applyNumberFormat="0" applyFill="0" applyBorder="0" applyAlignment="0" applyProtection="0"/>
    <xf numFmtId="0" fontId="43" fillId="0" borderId="12" applyNumberFormat="0" applyFill="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23" fillId="5"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42" fillId="0" borderId="0"/>
    <xf numFmtId="0" fontId="24" fillId="14" borderId="0" applyNumberFormat="0" applyBorder="0" applyAlignment="0" applyProtection="0"/>
    <xf numFmtId="0" fontId="24" fillId="20" borderId="0" applyNumberFormat="0" applyBorder="0" applyAlignment="0" applyProtection="0"/>
    <xf numFmtId="0" fontId="24" fillId="19" borderId="0" applyNumberFormat="0" applyBorder="0" applyAlignment="0" applyProtection="0"/>
    <xf numFmtId="0" fontId="32" fillId="0" borderId="0" applyNumberFormat="0" applyFill="0" applyBorder="0" applyAlignment="0" applyProtection="0"/>
    <xf numFmtId="0" fontId="5"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23" borderId="7" applyNumberFormat="0" applyAlignment="0" applyProtection="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37" fillId="5"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38" fillId="17" borderId="8" applyNumberFormat="0" applyAlignment="0" applyProtection="0"/>
    <xf numFmtId="0" fontId="39" fillId="0" borderId="16" applyNumberFormat="0" applyFill="0" applyAlignment="0" applyProtection="0"/>
    <xf numFmtId="0" fontId="16" fillId="0" borderId="0"/>
    <xf numFmtId="0" fontId="24" fillId="22"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5" fillId="0" borderId="0"/>
    <xf numFmtId="0" fontId="16" fillId="0" borderId="0"/>
    <xf numFmtId="0" fontId="32" fillId="0" borderId="0" applyNumberFormat="0" applyFill="0" applyBorder="0" applyAlignment="0" applyProtection="0"/>
    <xf numFmtId="0" fontId="5" fillId="0" borderId="0"/>
    <xf numFmtId="0" fontId="16" fillId="0" borderId="0"/>
    <xf numFmtId="0" fontId="36" fillId="16"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3" fillId="0" borderId="0"/>
    <xf numFmtId="0" fontId="5" fillId="0" borderId="0"/>
    <xf numFmtId="0" fontId="34" fillId="0" borderId="6" applyNumberFormat="0" applyFill="0" applyAlignment="0" applyProtection="0"/>
    <xf numFmtId="0" fontId="16" fillId="0" borderId="0"/>
    <xf numFmtId="0" fontId="16" fillId="0" borderId="0"/>
    <xf numFmtId="0" fontId="46" fillId="0" borderId="0" applyNumberFormat="0" applyFill="0" applyBorder="0" applyAlignment="0" applyProtection="0"/>
    <xf numFmtId="0" fontId="16" fillId="0" borderId="0"/>
    <xf numFmtId="0" fontId="16" fillId="0" borderId="0"/>
    <xf numFmtId="0" fontId="24" fillId="6" borderId="0" applyNumberFormat="0" applyBorder="0" applyAlignment="0" applyProtection="0"/>
    <xf numFmtId="0" fontId="23" fillId="17"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5" fillId="0" borderId="0"/>
    <xf numFmtId="0" fontId="24" fillId="21" borderId="0" applyNumberFormat="0" applyBorder="0" applyAlignment="0" applyProtection="0"/>
    <xf numFmtId="0" fontId="16" fillId="0" borderId="0"/>
    <xf numFmtId="0" fontId="16" fillId="0" borderId="0"/>
    <xf numFmtId="0" fontId="24" fillId="6" borderId="0" applyNumberFormat="0" applyBorder="0" applyAlignment="0" applyProtection="0"/>
    <xf numFmtId="0" fontId="34" fillId="0" borderId="6"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5" fillId="0" borderId="0"/>
    <xf numFmtId="0" fontId="16" fillId="0" borderId="0"/>
    <xf numFmtId="0" fontId="24" fillId="6" borderId="0" applyNumberFormat="0" applyBorder="0" applyAlignment="0" applyProtection="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24" fillId="9" borderId="0" applyNumberFormat="0" applyBorder="0" applyAlignment="0" applyProtection="0"/>
    <xf numFmtId="0" fontId="16" fillId="0" borderId="0"/>
    <xf numFmtId="0" fontId="24" fillId="6" borderId="0" applyNumberFormat="0" applyBorder="0" applyAlignment="0" applyProtection="0"/>
    <xf numFmtId="0" fontId="43" fillId="0" borderId="12" applyNumberFormat="0" applyFill="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5" fillId="0" borderId="0"/>
    <xf numFmtId="0" fontId="16" fillId="0" borderId="0"/>
    <xf numFmtId="0" fontId="16" fillId="0" borderId="0"/>
    <xf numFmtId="0" fontId="47" fillId="17"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45" fillId="0" borderId="14" applyNumberFormat="0" applyFill="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5" fillId="0" borderId="0"/>
    <xf numFmtId="0" fontId="23" fillId="6"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23" fillId="18" borderId="0" applyNumberFormat="0" applyBorder="0" applyAlignment="0" applyProtection="0"/>
    <xf numFmtId="0" fontId="16" fillId="0" borderId="0"/>
    <xf numFmtId="0" fontId="16" fillId="0" borderId="0"/>
    <xf numFmtId="0" fontId="37" fillId="3"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16" fillId="0" borderId="0"/>
    <xf numFmtId="0" fontId="5" fillId="0" borderId="0"/>
    <xf numFmtId="0" fontId="5" fillId="0" borderId="0"/>
    <xf numFmtId="0" fontId="4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16" fillId="0" borderId="0"/>
    <xf numFmtId="0" fontId="24" fillId="22" borderId="0" applyNumberFormat="0" applyBorder="0" applyAlignment="0" applyProtection="0"/>
    <xf numFmtId="0" fontId="3" fillId="0" borderId="0"/>
    <xf numFmtId="0" fontId="5" fillId="18" borderId="5" applyNumberFormat="0" applyFont="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5" fillId="23" borderId="7" applyNumberFormat="0" applyAlignment="0" applyProtection="0"/>
    <xf numFmtId="0" fontId="34" fillId="0" borderId="6"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35" fillId="23" borderId="7" applyNumberFormat="0" applyAlignment="0" applyProtection="0"/>
    <xf numFmtId="0" fontId="44" fillId="0" borderId="13" applyNumberFormat="0" applyFill="0" applyAlignment="0" applyProtection="0"/>
    <xf numFmtId="0" fontId="16" fillId="0" borderId="0"/>
    <xf numFmtId="0" fontId="5" fillId="0" borderId="0"/>
    <xf numFmtId="0" fontId="16" fillId="0" borderId="0"/>
    <xf numFmtId="0" fontId="42" fillId="0" borderId="0"/>
    <xf numFmtId="0" fontId="16" fillId="0" borderId="0"/>
    <xf numFmtId="0" fontId="16" fillId="0" borderId="0"/>
    <xf numFmtId="0" fontId="16" fillId="0" borderId="0"/>
    <xf numFmtId="0" fontId="42"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7" fillId="3" borderId="0" applyNumberFormat="0" applyBorder="0" applyAlignment="0" applyProtection="0"/>
    <xf numFmtId="0" fontId="32" fillId="0" borderId="0" applyNumberFormat="0" applyFill="0" applyBorder="0" applyAlignment="0" applyProtection="0"/>
    <xf numFmtId="0" fontId="5" fillId="0" borderId="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5" fillId="0" borderId="0"/>
    <xf numFmtId="0" fontId="16" fillId="0" borderId="0"/>
    <xf numFmtId="0" fontId="16" fillId="0" borderId="0"/>
    <xf numFmtId="0" fontId="36" fillId="16"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24" fillId="20" borderId="0" applyNumberFormat="0" applyBorder="0" applyAlignment="0" applyProtection="0"/>
    <xf numFmtId="0" fontId="5" fillId="0" borderId="0"/>
    <xf numFmtId="0" fontId="16" fillId="0" borderId="0"/>
    <xf numFmtId="0" fontId="38" fillId="7" borderId="8" applyNumberFormat="0" applyAlignment="0" applyProtection="0"/>
    <xf numFmtId="0" fontId="5" fillId="0" borderId="0"/>
    <xf numFmtId="0" fontId="16" fillId="0" borderId="0"/>
    <xf numFmtId="0" fontId="5"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39" fillId="0" borderId="9" applyNumberFormat="0" applyFill="0" applyAlignment="0" applyProtection="0"/>
    <xf numFmtId="0" fontId="24" fillId="22" borderId="0" applyNumberFormat="0" applyBorder="0" applyAlignment="0" applyProtection="0"/>
    <xf numFmtId="0" fontId="16" fillId="0" borderId="0"/>
    <xf numFmtId="0" fontId="37" fillId="3" borderId="0" applyNumberFormat="0" applyBorder="0" applyAlignment="0" applyProtection="0"/>
    <xf numFmtId="0" fontId="5" fillId="0" borderId="0"/>
    <xf numFmtId="0" fontId="5" fillId="0" borderId="0"/>
    <xf numFmtId="0" fontId="16" fillId="0" borderId="0"/>
    <xf numFmtId="0" fontId="31" fillId="17" borderId="0" applyNumberFormat="0" applyBorder="0" applyAlignment="0" applyProtection="0"/>
    <xf numFmtId="0" fontId="35" fillId="23" borderId="7" applyNumberFormat="0" applyAlignment="0" applyProtection="0"/>
    <xf numFmtId="0" fontId="16" fillId="0" borderId="0"/>
    <xf numFmtId="0" fontId="5" fillId="0" borderId="0"/>
    <xf numFmtId="0" fontId="16" fillId="0" borderId="0"/>
    <xf numFmtId="0" fontId="16" fillId="0" borderId="0"/>
    <xf numFmtId="0" fontId="5" fillId="0" borderId="0"/>
    <xf numFmtId="0" fontId="24" fillId="13" borderId="0" applyNumberFormat="0" applyBorder="0" applyAlignment="0" applyProtection="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23" fillId="8" borderId="0" applyNumberFormat="0" applyBorder="0" applyAlignment="0" applyProtection="0"/>
    <xf numFmtId="0" fontId="16" fillId="0" borderId="0"/>
    <xf numFmtId="0" fontId="16" fillId="0" borderId="0"/>
    <xf numFmtId="0" fontId="5" fillId="0" borderId="0"/>
    <xf numFmtId="0" fontId="45" fillId="0" borderId="14" applyNumberFormat="0" applyFill="0" applyAlignment="0" applyProtection="0"/>
    <xf numFmtId="0" fontId="44" fillId="0" borderId="13" applyNumberFormat="0" applyFill="0" applyAlignment="0" applyProtection="0"/>
    <xf numFmtId="0" fontId="16" fillId="0" borderId="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23" fillId="0" borderId="0"/>
    <xf numFmtId="0" fontId="16" fillId="0" borderId="0"/>
    <xf numFmtId="0" fontId="16" fillId="0" borderId="0"/>
    <xf numFmtId="0" fontId="16" fillId="0" borderId="0"/>
    <xf numFmtId="0" fontId="24" fillId="22" borderId="0" applyNumberFormat="0" applyBorder="0" applyAlignment="0" applyProtection="0"/>
    <xf numFmtId="0" fontId="36" fillId="16" borderId="8" applyNumberFormat="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5" fillId="0" borderId="0"/>
    <xf numFmtId="0" fontId="16" fillId="0" borderId="0"/>
    <xf numFmtId="0" fontId="3" fillId="0" borderId="0"/>
    <xf numFmtId="0" fontId="5"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24" fillId="22" borderId="0" applyNumberFormat="0" applyBorder="0" applyAlignment="0" applyProtection="0"/>
    <xf numFmtId="0" fontId="16" fillId="0" borderId="0"/>
    <xf numFmtId="0" fontId="42" fillId="0" borderId="0"/>
    <xf numFmtId="0" fontId="42" fillId="0" borderId="0"/>
    <xf numFmtId="0" fontId="42" fillId="0" borderId="0"/>
    <xf numFmtId="0" fontId="42"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23"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38" fillId="17" borderId="8" applyNumberFormat="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39" fillId="0" borderId="16" applyNumberFormat="0" applyFill="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16" fillId="0" borderId="0"/>
    <xf numFmtId="0" fontId="5" fillId="0" borderId="0"/>
    <xf numFmtId="0" fontId="16" fillId="0" borderId="0"/>
    <xf numFmtId="0" fontId="32" fillId="0" borderId="0" applyNumberFormat="0" applyFill="0" applyBorder="0" applyAlignment="0" applyProtection="0"/>
    <xf numFmtId="0" fontId="24" fillId="19"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16" fillId="0" borderId="0"/>
    <xf numFmtId="0" fontId="3"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45" fillId="0" borderId="0" applyNumberFormat="0" applyFill="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6" fillId="0" borderId="0" applyNumberFormat="0" applyFill="0" applyBorder="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24" fillId="3" borderId="0" applyNumberFormat="0" applyBorder="0" applyAlignment="0" applyProtection="0"/>
    <xf numFmtId="0" fontId="23" fillId="18" borderId="0" applyNumberFormat="0" applyBorder="0" applyAlignment="0" applyProtection="0"/>
    <xf numFmtId="0" fontId="16" fillId="0" borderId="0"/>
    <xf numFmtId="0" fontId="5" fillId="0" borderId="0"/>
    <xf numFmtId="0" fontId="43" fillId="0" borderId="12" applyNumberFormat="0" applyFill="0" applyAlignment="0" applyProtection="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16" fillId="0" borderId="0"/>
    <xf numFmtId="0" fontId="23" fillId="8" borderId="0" applyNumberFormat="0" applyBorder="0" applyAlignment="0" applyProtection="0"/>
    <xf numFmtId="0" fontId="26" fillId="24" borderId="1" applyNumberFormat="0" applyAlignment="0" applyProtection="0"/>
    <xf numFmtId="0" fontId="5" fillId="0" borderId="0"/>
    <xf numFmtId="0" fontId="16" fillId="0" borderId="0"/>
    <xf numFmtId="0" fontId="16" fillId="0" borderId="0"/>
    <xf numFmtId="0" fontId="5"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37" fillId="3" borderId="0" applyNumberFormat="0" applyBorder="0" applyAlignment="0" applyProtection="0"/>
    <xf numFmtId="0" fontId="16" fillId="0" borderId="0"/>
    <xf numFmtId="0" fontId="16" fillId="0" borderId="0"/>
    <xf numFmtId="0" fontId="5"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5" fillId="0" borderId="0"/>
    <xf numFmtId="0" fontId="24" fillId="11" borderId="0" applyNumberFormat="0" applyBorder="0" applyAlignment="0" applyProtection="0"/>
    <xf numFmtId="0" fontId="35" fillId="23" borderId="7" applyNumberFormat="0" applyAlignment="0" applyProtection="0"/>
    <xf numFmtId="0" fontId="5"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5" fillId="0" borderId="0"/>
    <xf numFmtId="0" fontId="23" fillId="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24" fillId="25"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46" fillId="0" borderId="0" applyNumberFormat="0" applyFill="0" applyBorder="0" applyAlignment="0" applyProtection="0"/>
    <xf numFmtId="0" fontId="24" fillId="20" borderId="0" applyNumberFormat="0" applyBorder="0" applyAlignment="0" applyProtection="0"/>
    <xf numFmtId="0" fontId="5" fillId="0" borderId="0"/>
    <xf numFmtId="0" fontId="42" fillId="0" borderId="0"/>
    <xf numFmtId="0" fontId="5" fillId="0" borderId="0"/>
    <xf numFmtId="0" fontId="5" fillId="0" borderId="0"/>
    <xf numFmtId="0" fontId="16" fillId="0" borderId="0"/>
    <xf numFmtId="0" fontId="5"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3" fillId="8" borderId="0" applyNumberFormat="0" applyBorder="0" applyAlignment="0" applyProtection="0"/>
    <xf numFmtId="0" fontId="5" fillId="0" borderId="0"/>
    <xf numFmtId="0" fontId="37" fillId="3" borderId="0" applyNumberFormat="0" applyBorder="0" applyAlignment="0" applyProtection="0"/>
    <xf numFmtId="0" fontId="16" fillId="0" borderId="0"/>
    <xf numFmtId="0" fontId="16" fillId="0" borderId="0"/>
    <xf numFmtId="0" fontId="16" fillId="0" borderId="0"/>
    <xf numFmtId="0" fontId="16" fillId="0" borderId="0"/>
    <xf numFmtId="0" fontId="23" fillId="0" borderId="0"/>
    <xf numFmtId="0" fontId="23" fillId="9" borderId="0" applyNumberFormat="0" applyBorder="0" applyAlignment="0" applyProtection="0"/>
    <xf numFmtId="0" fontId="3" fillId="0" borderId="0"/>
    <xf numFmtId="0" fontId="16" fillId="0" borderId="0"/>
    <xf numFmtId="0" fontId="16" fillId="0" borderId="0"/>
    <xf numFmtId="0" fontId="16" fillId="0" borderId="0"/>
    <xf numFmtId="0" fontId="5" fillId="0" borderId="0"/>
    <xf numFmtId="0" fontId="16" fillId="0" borderId="0"/>
    <xf numFmtId="0" fontId="23" fillId="8" borderId="0" applyNumberFormat="0" applyBorder="0" applyAlignment="0" applyProtection="0"/>
    <xf numFmtId="0" fontId="5" fillId="0" borderId="0"/>
    <xf numFmtId="0" fontId="43" fillId="0" borderId="12" applyNumberFormat="0" applyFill="0" applyAlignment="0" applyProtection="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24" fillId="6" borderId="0" applyNumberFormat="0" applyBorder="0" applyAlignment="0" applyProtection="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42" fillId="0" borderId="0"/>
    <xf numFmtId="0" fontId="16" fillId="0" borderId="0"/>
    <xf numFmtId="0" fontId="44" fillId="0" borderId="13" applyNumberFormat="0" applyFill="0" applyAlignment="0" applyProtection="0"/>
    <xf numFmtId="0" fontId="16" fillId="0" borderId="0"/>
    <xf numFmtId="0" fontId="16" fillId="0" borderId="0"/>
    <xf numFmtId="0" fontId="42" fillId="0" borderId="0"/>
    <xf numFmtId="0" fontId="16" fillId="0" borderId="0"/>
    <xf numFmtId="0" fontId="36" fillId="16" borderId="8" applyNumberFormat="0" applyAlignment="0" applyProtection="0"/>
    <xf numFmtId="0" fontId="16" fillId="0" borderId="0"/>
    <xf numFmtId="0" fontId="31" fillId="17"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26" fillId="24" borderId="1" applyNumberFormat="0" applyAlignment="0" applyProtection="0"/>
    <xf numFmtId="0" fontId="16" fillId="0" borderId="0"/>
    <xf numFmtId="0" fontId="42" fillId="0" borderId="0"/>
    <xf numFmtId="0" fontId="45" fillId="0" borderId="0" applyNumberFormat="0" applyFill="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26" fillId="24" borderId="1" applyNumberFormat="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4" fillId="0" borderId="6" applyNumberFormat="0" applyFill="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31" fillId="17"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2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24" fillId="15" borderId="0" applyNumberFormat="0" applyBorder="0" applyAlignment="0" applyProtection="0"/>
    <xf numFmtId="0" fontId="16" fillId="0" borderId="0"/>
    <xf numFmtId="0" fontId="42" fillId="0" borderId="0"/>
    <xf numFmtId="0" fontId="5"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16" fillId="0" borderId="0"/>
    <xf numFmtId="0" fontId="5" fillId="0" borderId="0"/>
    <xf numFmtId="0" fontId="5" fillId="0" borderId="0"/>
    <xf numFmtId="0" fontId="5" fillId="0" borderId="0"/>
    <xf numFmtId="0" fontId="5" fillId="0" borderId="0"/>
    <xf numFmtId="0" fontId="24" fillId="21"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23" fillId="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45" fillId="0" borderId="14" applyNumberFormat="0" applyFill="0" applyAlignment="0" applyProtection="0"/>
    <xf numFmtId="0" fontId="46" fillId="0" borderId="0" applyNumberFormat="0" applyFill="0" applyBorder="0" applyAlignment="0" applyProtection="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4" fillId="11" borderId="0" applyNumberFormat="0" applyBorder="0" applyAlignment="0" applyProtection="0"/>
    <xf numFmtId="0" fontId="5" fillId="0" borderId="0"/>
    <xf numFmtId="0" fontId="39" fillId="0" borderId="9" applyNumberFormat="0" applyFill="0" applyAlignment="0" applyProtection="0"/>
    <xf numFmtId="0" fontId="16" fillId="0" borderId="0"/>
    <xf numFmtId="0" fontId="16" fillId="0" borderId="0"/>
    <xf numFmtId="0" fontId="24" fillId="11" borderId="0" applyNumberFormat="0" applyBorder="0" applyAlignment="0" applyProtection="0"/>
    <xf numFmtId="0" fontId="3" fillId="0" borderId="0"/>
    <xf numFmtId="0" fontId="16" fillId="0" borderId="0"/>
    <xf numFmtId="0" fontId="16" fillId="0" borderId="0"/>
    <xf numFmtId="0" fontId="16" fillId="0" borderId="0"/>
    <xf numFmtId="0" fontId="16" fillId="0" borderId="0"/>
    <xf numFmtId="0" fontId="46" fillId="0" borderId="0" applyNumberFormat="0" applyFill="0" applyBorder="0" applyAlignment="0" applyProtection="0"/>
    <xf numFmtId="0" fontId="16" fillId="0" borderId="0"/>
    <xf numFmtId="0" fontId="5" fillId="0" borderId="0"/>
    <xf numFmtId="0" fontId="24" fillId="11" borderId="0" applyNumberFormat="0" applyBorder="0" applyAlignment="0" applyProtection="0"/>
    <xf numFmtId="0" fontId="16" fillId="0" borderId="0"/>
    <xf numFmtId="0" fontId="5" fillId="0" borderId="0"/>
    <xf numFmtId="0" fontId="24" fillId="19" borderId="0" applyNumberFormat="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3" fillId="9" borderId="0" applyNumberFormat="0" applyBorder="0" applyAlignment="0" applyProtection="0"/>
    <xf numFmtId="0" fontId="16" fillId="0" borderId="0"/>
    <xf numFmtId="0" fontId="16" fillId="0" borderId="0"/>
    <xf numFmtId="0" fontId="42" fillId="0" borderId="0"/>
    <xf numFmtId="0" fontId="16" fillId="0" borderId="0"/>
    <xf numFmtId="0" fontId="31" fillId="17"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44" fillId="0" borderId="13" applyNumberFormat="0" applyFill="0" applyAlignment="0" applyProtection="0"/>
    <xf numFmtId="0" fontId="16" fillId="0" borderId="0"/>
    <xf numFmtId="0" fontId="42" fillId="0" borderId="0"/>
    <xf numFmtId="0" fontId="16" fillId="0" borderId="0"/>
    <xf numFmtId="0" fontId="35" fillId="23" borderId="7" applyNumberFormat="0" applyAlignment="0" applyProtection="0"/>
    <xf numFmtId="0" fontId="16" fillId="0" borderId="0"/>
    <xf numFmtId="0" fontId="5" fillId="18" borderId="5" applyNumberFormat="0" applyFont="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5" fillId="0" borderId="0"/>
    <xf numFmtId="0" fontId="16" fillId="0" borderId="0"/>
    <xf numFmtId="0" fontId="39" fillId="0" borderId="9" applyNumberFormat="0" applyFill="0" applyAlignment="0" applyProtection="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47" fillId="17" borderId="0" applyNumberFormat="0" applyBorder="0" applyAlignment="0" applyProtection="0"/>
    <xf numFmtId="0" fontId="16" fillId="0" borderId="0"/>
    <xf numFmtId="0" fontId="16" fillId="0" borderId="0"/>
    <xf numFmtId="0" fontId="23"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23" fillId="7" borderId="0" applyNumberFormat="0" applyBorder="0" applyAlignment="0" applyProtection="0"/>
    <xf numFmtId="0" fontId="16" fillId="0" borderId="0"/>
    <xf numFmtId="0" fontId="26" fillId="24" borderId="1" applyNumberFormat="0" applyAlignment="0" applyProtection="0"/>
    <xf numFmtId="0" fontId="16" fillId="0" borderId="0"/>
    <xf numFmtId="0" fontId="16" fillId="18" borderId="5" applyNumberFormat="0" applyFont="0" applyAlignment="0" applyProtection="0"/>
    <xf numFmtId="0" fontId="5"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4" fillId="19" borderId="0" applyNumberFormat="0" applyBorder="0" applyAlignment="0" applyProtection="0"/>
    <xf numFmtId="0" fontId="23" fillId="6"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42" fillId="0" borderId="0"/>
    <xf numFmtId="0" fontId="5" fillId="0" borderId="0"/>
    <xf numFmtId="0" fontId="5"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3" fillId="8" borderId="0" applyNumberFormat="0" applyBorder="0" applyAlignment="0" applyProtection="0"/>
    <xf numFmtId="0" fontId="5" fillId="0" borderId="0"/>
    <xf numFmtId="0" fontId="24" fillId="11" borderId="0" applyNumberFormat="0" applyBorder="0" applyAlignment="0" applyProtection="0"/>
    <xf numFmtId="0" fontId="16" fillId="0" borderId="0"/>
    <xf numFmtId="0" fontId="16" fillId="0" borderId="0"/>
    <xf numFmtId="0" fontId="16" fillId="0" borderId="0"/>
    <xf numFmtId="0" fontId="24" fillId="11" borderId="0" applyNumberFormat="0" applyBorder="0" applyAlignment="0" applyProtection="0"/>
    <xf numFmtId="0" fontId="16" fillId="0" borderId="0"/>
    <xf numFmtId="0" fontId="16" fillId="0" borderId="0"/>
    <xf numFmtId="0" fontId="3" fillId="0" borderId="0"/>
    <xf numFmtId="0" fontId="16" fillId="0" borderId="0"/>
    <xf numFmtId="0" fontId="42" fillId="0" borderId="0"/>
    <xf numFmtId="0" fontId="16" fillId="0" borderId="0"/>
    <xf numFmtId="0" fontId="16" fillId="0" borderId="0"/>
    <xf numFmtId="0" fontId="5" fillId="0" borderId="0"/>
    <xf numFmtId="0" fontId="16" fillId="0" borderId="0"/>
    <xf numFmtId="0" fontId="5" fillId="0" borderId="0"/>
    <xf numFmtId="0" fontId="33" fillId="0" borderId="0" applyNumberFormat="0" applyFill="0" applyBorder="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5" fillId="0" borderId="0"/>
    <xf numFmtId="0" fontId="47" fillId="17" borderId="0" applyNumberFormat="0" applyBorder="0" applyAlignment="0" applyProtection="0"/>
    <xf numFmtId="0" fontId="16" fillId="0" borderId="0"/>
    <xf numFmtId="0" fontId="16" fillId="0" borderId="0"/>
    <xf numFmtId="0" fontId="23" fillId="18" borderId="0" applyNumberFormat="0" applyBorder="0" applyAlignment="0" applyProtection="0"/>
    <xf numFmtId="0" fontId="23" fillId="18" borderId="0" applyNumberFormat="0" applyBorder="0" applyAlignment="0" applyProtection="0"/>
    <xf numFmtId="0" fontId="5" fillId="0" borderId="0"/>
    <xf numFmtId="0" fontId="16" fillId="0" borderId="0"/>
    <xf numFmtId="0" fontId="26" fillId="24" borderId="1" applyNumberFormat="0" applyAlignment="0" applyProtection="0"/>
    <xf numFmtId="0" fontId="16" fillId="0" borderId="0"/>
    <xf numFmtId="0" fontId="5" fillId="0" borderId="0"/>
    <xf numFmtId="0" fontId="16" fillId="0" borderId="0"/>
    <xf numFmtId="0" fontId="5" fillId="0" borderId="0"/>
    <xf numFmtId="0" fontId="16" fillId="0" borderId="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24" fillId="22" borderId="0" applyNumberFormat="0" applyBorder="0" applyAlignment="0" applyProtection="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3" fillId="7" borderId="0" applyNumberFormat="0" applyBorder="0" applyAlignment="0" applyProtection="0"/>
    <xf numFmtId="0" fontId="5"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23" borderId="7" applyNumberFormat="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4" borderId="0" applyNumberFormat="0" applyBorder="0" applyAlignment="0" applyProtection="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24" fillId="22" borderId="0" applyNumberFormat="0" applyBorder="0" applyAlignment="0" applyProtection="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8" fillId="7" borderId="8" applyNumberFormat="0" applyAlignment="0" applyProtection="0"/>
    <xf numFmtId="0" fontId="16" fillId="0" borderId="0"/>
    <xf numFmtId="0" fontId="16" fillId="0" borderId="0"/>
    <xf numFmtId="0" fontId="24" fillId="11" borderId="0" applyNumberFormat="0" applyBorder="0" applyAlignment="0" applyProtection="0"/>
    <xf numFmtId="0" fontId="24" fillId="3" borderId="0" applyNumberFormat="0" applyBorder="0" applyAlignment="0" applyProtection="0"/>
    <xf numFmtId="0" fontId="16" fillId="0" borderId="0"/>
    <xf numFmtId="0" fontId="23" fillId="9" borderId="0" applyNumberFormat="0" applyBorder="0" applyAlignment="0" applyProtection="0"/>
    <xf numFmtId="0" fontId="3"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43" fillId="0" borderId="12" applyNumberFormat="0" applyFill="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32" fillId="0" borderId="0" applyNumberFormat="0" applyFill="0" applyBorder="0" applyAlignment="0" applyProtection="0"/>
    <xf numFmtId="0" fontId="16" fillId="0" borderId="0"/>
    <xf numFmtId="0" fontId="16" fillId="0" borderId="0"/>
    <xf numFmtId="0" fontId="42" fillId="0" borderId="0"/>
    <xf numFmtId="0" fontId="16" fillId="0" borderId="0"/>
    <xf numFmtId="0" fontId="16" fillId="0" borderId="0"/>
    <xf numFmtId="0" fontId="16" fillId="0" borderId="0"/>
    <xf numFmtId="0" fontId="5" fillId="0" borderId="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42" fillId="0" borderId="0"/>
    <xf numFmtId="0" fontId="36" fillId="16" borderId="8" applyNumberFormat="0" applyAlignment="0" applyProtection="0"/>
    <xf numFmtId="0" fontId="16" fillId="0" borderId="0"/>
    <xf numFmtId="0" fontId="5" fillId="18" borderId="5" applyNumberFormat="0" applyFont="0" applyAlignment="0" applyProtection="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5" fillId="0" borderId="0"/>
    <xf numFmtId="0" fontId="24" fillId="20" borderId="0" applyNumberFormat="0" applyBorder="0" applyAlignment="0" applyProtection="0"/>
    <xf numFmtId="0" fontId="16" fillId="0" borderId="0"/>
    <xf numFmtId="0" fontId="16" fillId="0" borderId="0"/>
    <xf numFmtId="0" fontId="16" fillId="0" borderId="0"/>
    <xf numFmtId="0" fontId="24" fillId="22" borderId="0" applyNumberFormat="0" applyBorder="0" applyAlignment="0" applyProtection="0"/>
    <xf numFmtId="0" fontId="31" fillId="17"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3" fillId="0" borderId="12" applyNumberFormat="0" applyFill="0" applyAlignment="0" applyProtection="0"/>
    <xf numFmtId="0" fontId="16" fillId="0" borderId="0"/>
    <xf numFmtId="0" fontId="16" fillId="0" borderId="0"/>
    <xf numFmtId="0" fontId="16" fillId="0" borderId="0"/>
    <xf numFmtId="0" fontId="16" fillId="0" borderId="0"/>
    <xf numFmtId="0" fontId="24" fillId="6" borderId="0" applyNumberFormat="0" applyBorder="0" applyAlignment="0" applyProtection="0"/>
    <xf numFmtId="0" fontId="5" fillId="0" borderId="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16" fillId="0" borderId="0"/>
    <xf numFmtId="0" fontId="5"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5" fillId="0" borderId="0"/>
    <xf numFmtId="0" fontId="24" fillId="21" borderId="0" applyNumberFormat="0" applyBorder="0" applyAlignment="0" applyProtection="0"/>
    <xf numFmtId="0" fontId="5"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24" fillId="20" borderId="0" applyNumberFormat="0" applyBorder="0" applyAlignment="0" applyProtection="0"/>
    <xf numFmtId="0" fontId="24" fillId="1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3" fillId="0" borderId="0"/>
    <xf numFmtId="0" fontId="16" fillId="0" borderId="0"/>
    <xf numFmtId="0" fontId="42" fillId="0" borderId="0"/>
    <xf numFmtId="0" fontId="16" fillId="0" borderId="0"/>
    <xf numFmtId="0" fontId="5" fillId="0" borderId="0"/>
    <xf numFmtId="0" fontId="16" fillId="0" borderId="0"/>
    <xf numFmtId="0" fontId="16" fillId="0" borderId="0"/>
    <xf numFmtId="0" fontId="23" fillId="11" borderId="0" applyNumberFormat="0" applyBorder="0" applyAlignment="0" applyProtection="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25" fillId="6" borderId="0" applyNumberFormat="0" applyBorder="0" applyAlignment="0" applyProtection="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5" fillId="0" borderId="0"/>
    <xf numFmtId="0" fontId="16" fillId="0" borderId="0"/>
    <xf numFmtId="0" fontId="24" fillId="3" borderId="0" applyNumberFormat="0" applyBorder="0" applyAlignment="0" applyProtection="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23" fillId="17" borderId="0" applyNumberFormat="0" applyBorder="0" applyAlignment="0" applyProtection="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16" fillId="0" borderId="0"/>
    <xf numFmtId="0" fontId="42" fillId="0" borderId="0"/>
    <xf numFmtId="0" fontId="16" fillId="0" borderId="0"/>
    <xf numFmtId="0" fontId="16" fillId="0" borderId="0"/>
    <xf numFmtId="0" fontId="16" fillId="0" borderId="0"/>
    <xf numFmtId="0" fontId="16" fillId="0" borderId="0"/>
    <xf numFmtId="0" fontId="24" fillId="21"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16" fillId="0" borderId="0"/>
    <xf numFmtId="0" fontId="24" fillId="11"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16"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31" fillId="17" borderId="0" applyNumberFormat="0" applyBorder="0" applyAlignment="0" applyProtection="0"/>
    <xf numFmtId="0" fontId="5" fillId="0" borderId="0"/>
    <xf numFmtId="0" fontId="36" fillId="16" borderId="8" applyNumberFormat="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45" fillId="0" borderId="0" applyNumberFormat="0" applyFill="0" applyBorder="0" applyAlignment="0" applyProtection="0"/>
    <xf numFmtId="0" fontId="5" fillId="0" borderId="0"/>
    <xf numFmtId="0" fontId="38" fillId="7" borderId="8" applyNumberFormat="0" applyAlignment="0" applyProtection="0"/>
    <xf numFmtId="0" fontId="16" fillId="0" borderId="0"/>
    <xf numFmtId="0" fontId="16" fillId="0" borderId="0"/>
    <xf numFmtId="0" fontId="16" fillId="0" borderId="0"/>
    <xf numFmtId="0" fontId="16" fillId="0" borderId="0"/>
    <xf numFmtId="0" fontId="23" fillId="0" borderId="0"/>
    <xf numFmtId="0" fontId="23" fillId="9" borderId="0" applyNumberFormat="0" applyBorder="0" applyAlignment="0" applyProtection="0"/>
    <xf numFmtId="0" fontId="3" fillId="0" borderId="0"/>
    <xf numFmtId="0" fontId="16" fillId="0" borderId="0"/>
    <xf numFmtId="0" fontId="5" fillId="0" borderId="0"/>
    <xf numFmtId="0" fontId="16" fillId="0" borderId="0"/>
    <xf numFmtId="0" fontId="24" fillId="11" borderId="0" applyNumberFormat="0" applyBorder="0" applyAlignment="0" applyProtection="0"/>
    <xf numFmtId="0" fontId="5" fillId="0" borderId="0"/>
    <xf numFmtId="0" fontId="24" fillId="21" borderId="0" applyNumberFormat="0" applyBorder="0" applyAlignment="0" applyProtection="0"/>
    <xf numFmtId="0" fontId="16" fillId="0" borderId="0"/>
    <xf numFmtId="0" fontId="16" fillId="0" borderId="0"/>
    <xf numFmtId="0" fontId="16" fillId="0" borderId="0"/>
    <xf numFmtId="0" fontId="16" fillId="0" borderId="0"/>
    <xf numFmtId="0" fontId="33" fillId="0" borderId="0" applyNumberFormat="0" applyFill="0" applyBorder="0" applyAlignment="0" applyProtection="0"/>
    <xf numFmtId="0" fontId="24" fillId="6"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43" fillId="0" borderId="12" applyNumberFormat="0" applyFill="0" applyAlignment="0" applyProtection="0"/>
    <xf numFmtId="0" fontId="16" fillId="0" borderId="0"/>
    <xf numFmtId="0" fontId="23" fillId="9"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24" fillId="14" borderId="0" applyNumberFormat="0" applyBorder="0" applyAlignment="0" applyProtection="0"/>
    <xf numFmtId="0" fontId="16" fillId="0" borderId="0"/>
    <xf numFmtId="0" fontId="31" fillId="17" borderId="0" applyNumberFormat="0" applyBorder="0" applyAlignment="0" applyProtection="0"/>
    <xf numFmtId="0" fontId="16" fillId="0" borderId="0"/>
    <xf numFmtId="0" fontId="23" fillId="3" borderId="0" applyNumberFormat="0" applyBorder="0" applyAlignment="0" applyProtection="0"/>
    <xf numFmtId="0" fontId="5" fillId="0" borderId="0"/>
    <xf numFmtId="0" fontId="5" fillId="0" borderId="0"/>
    <xf numFmtId="0" fontId="5" fillId="0" borderId="0"/>
    <xf numFmtId="0" fontId="16" fillId="0" borderId="0"/>
    <xf numFmtId="0" fontId="5"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42" fillId="0" borderId="0"/>
    <xf numFmtId="0" fontId="45" fillId="0" borderId="0" applyNumberFormat="0" applyFill="0" applyBorder="0" applyAlignment="0" applyProtection="0"/>
    <xf numFmtId="0" fontId="16" fillId="0" borderId="0"/>
    <xf numFmtId="0" fontId="16" fillId="0" borderId="0"/>
    <xf numFmtId="0" fontId="16" fillId="0" borderId="0"/>
    <xf numFmtId="0" fontId="24" fillId="6" borderId="0" applyNumberFormat="0" applyBorder="0" applyAlignment="0" applyProtection="0"/>
    <xf numFmtId="0" fontId="16" fillId="0" borderId="0"/>
    <xf numFmtId="0" fontId="5" fillId="0" borderId="0"/>
    <xf numFmtId="0" fontId="16" fillId="0" borderId="0"/>
    <xf numFmtId="0" fontId="16" fillId="0" borderId="0"/>
    <xf numFmtId="0" fontId="5" fillId="0" borderId="0"/>
    <xf numFmtId="0" fontId="16" fillId="0" borderId="0"/>
    <xf numFmtId="0" fontId="24" fillId="25" borderId="0" applyNumberFormat="0" applyBorder="0" applyAlignment="0" applyProtection="0"/>
    <xf numFmtId="0" fontId="16" fillId="0" borderId="0"/>
    <xf numFmtId="0" fontId="16"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16" fillId="0" borderId="0"/>
    <xf numFmtId="0" fontId="16" fillId="0" borderId="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5" fillId="0" borderId="0"/>
    <xf numFmtId="0" fontId="16" fillId="0" borderId="0"/>
    <xf numFmtId="0" fontId="23" fillId="6" borderId="0" applyNumberFormat="0" applyBorder="0" applyAlignment="0" applyProtection="0"/>
    <xf numFmtId="0" fontId="5" fillId="0" borderId="0"/>
    <xf numFmtId="0" fontId="16" fillId="0" borderId="0"/>
    <xf numFmtId="0" fontId="16" fillId="0" borderId="0"/>
    <xf numFmtId="0" fontId="16" fillId="0" borderId="0"/>
    <xf numFmtId="0" fontId="23" fillId="9" borderId="0" applyNumberFormat="0" applyBorder="0" applyAlignment="0" applyProtection="0"/>
    <xf numFmtId="0" fontId="23"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32" fillId="0" borderId="0" applyNumberFormat="0" applyFill="0" applyBorder="0" applyAlignment="0" applyProtection="0"/>
    <xf numFmtId="0" fontId="5" fillId="0" borderId="0"/>
    <xf numFmtId="0" fontId="42" fillId="0" borderId="0"/>
    <xf numFmtId="0" fontId="16"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10" borderId="0" applyNumberFormat="0" applyBorder="0" applyAlignment="0" applyProtection="0"/>
    <xf numFmtId="0" fontId="16" fillId="0" borderId="0"/>
    <xf numFmtId="0" fontId="16" fillId="0" borderId="0"/>
    <xf numFmtId="0" fontId="16"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9" fillId="0" borderId="9" applyNumberFormat="0" applyFill="0" applyAlignment="0" applyProtection="0"/>
    <xf numFmtId="0" fontId="16" fillId="0" borderId="0"/>
    <xf numFmtId="0" fontId="16" fillId="0" borderId="0"/>
    <xf numFmtId="0" fontId="24" fillId="11" borderId="0" applyNumberFormat="0" applyBorder="0" applyAlignment="0" applyProtection="0"/>
    <xf numFmtId="0" fontId="23" fillId="9"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5" fillId="0" borderId="0"/>
    <xf numFmtId="0" fontId="32" fillId="0" borderId="0" applyNumberFormat="0" applyFill="0" applyBorder="0" applyAlignment="0" applyProtection="0"/>
    <xf numFmtId="0" fontId="16" fillId="0" borderId="0"/>
    <xf numFmtId="0" fontId="16" fillId="0" borderId="0"/>
    <xf numFmtId="0" fontId="16" fillId="0" borderId="0"/>
    <xf numFmtId="0" fontId="16" fillId="0" borderId="0"/>
    <xf numFmtId="0" fontId="24" fillId="13" borderId="0" applyNumberFormat="0" applyBorder="0" applyAlignment="0" applyProtection="0"/>
    <xf numFmtId="0" fontId="16" fillId="0" borderId="0"/>
    <xf numFmtId="0" fontId="16" fillId="0" borderId="0"/>
    <xf numFmtId="0" fontId="16" fillId="0" borderId="0"/>
    <xf numFmtId="0" fontId="16" fillId="0" borderId="0"/>
    <xf numFmtId="0" fontId="24" fillId="15" borderId="0" applyNumberFormat="0" applyBorder="0" applyAlignment="0" applyProtection="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33" fillId="0" borderId="0" applyNumberFormat="0" applyFill="0" applyBorder="0" applyAlignment="0" applyProtection="0"/>
    <xf numFmtId="0" fontId="16" fillId="0" borderId="0"/>
    <xf numFmtId="0" fontId="16" fillId="0" borderId="0"/>
    <xf numFmtId="0" fontId="16" fillId="0" borderId="0"/>
    <xf numFmtId="0" fontId="23" fillId="3" borderId="0" applyNumberFormat="0" applyBorder="0" applyAlignment="0" applyProtection="0"/>
    <xf numFmtId="0" fontId="5" fillId="0" borderId="0"/>
    <xf numFmtId="0" fontId="5"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24" fillId="6" borderId="0" applyNumberFormat="0" applyBorder="0" applyAlignment="0" applyProtection="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5" fillId="0" borderId="0"/>
    <xf numFmtId="0" fontId="16" fillId="0" borderId="0"/>
    <xf numFmtId="0" fontId="24" fillId="13"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47" fillId="17" borderId="0" applyNumberFormat="0" applyBorder="0" applyAlignment="0" applyProtection="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18" borderId="0" applyNumberFormat="0" applyBorder="0" applyAlignment="0" applyProtection="0"/>
    <xf numFmtId="0" fontId="39" fillId="0" borderId="16" applyNumberFormat="0" applyFill="0" applyAlignment="0" applyProtection="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18" borderId="5" applyNumberFormat="0" applyFont="0" applyAlignment="0" applyProtection="0"/>
    <xf numFmtId="0" fontId="16" fillId="0" borderId="0"/>
    <xf numFmtId="0" fontId="16" fillId="0" borderId="0"/>
    <xf numFmtId="0" fontId="23" fillId="18"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25" fillId="4" borderId="0" applyNumberFormat="0" applyBorder="0" applyAlignment="0" applyProtection="0"/>
    <xf numFmtId="0" fontId="16" fillId="0" borderId="0"/>
    <xf numFmtId="0" fontId="5" fillId="0" borderId="0"/>
    <xf numFmtId="0" fontId="35" fillId="23" borderId="7" applyNumberFormat="0" applyAlignment="0" applyProtection="0"/>
    <xf numFmtId="0" fontId="5" fillId="0" borderId="0"/>
    <xf numFmtId="0" fontId="5" fillId="0" borderId="0"/>
    <xf numFmtId="0" fontId="5" fillId="0" borderId="0"/>
    <xf numFmtId="0" fontId="5" fillId="0" borderId="0"/>
    <xf numFmtId="0" fontId="42"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6" fillId="24" borderId="1" applyNumberFormat="0" applyAlignment="0" applyProtection="0"/>
    <xf numFmtId="0" fontId="24" fillId="9" borderId="0" applyNumberFormat="0" applyBorder="0" applyAlignment="0" applyProtection="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38" fillId="17" borderId="8"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39" fillId="0" borderId="16" applyNumberFormat="0" applyFill="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16" fillId="0" borderId="0"/>
    <xf numFmtId="0" fontId="5" fillId="0" borderId="0"/>
    <xf numFmtId="0" fontId="36" fillId="16" borderId="8" applyNumberFormat="0" applyAlignment="0" applyProtection="0"/>
    <xf numFmtId="0" fontId="16" fillId="0" borderId="0"/>
    <xf numFmtId="0" fontId="16" fillId="0" borderId="0"/>
    <xf numFmtId="0" fontId="24" fillId="22"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16" fillId="0" borderId="0"/>
    <xf numFmtId="0" fontId="42" fillId="0" borderId="0"/>
    <xf numFmtId="0" fontId="16" fillId="0" borderId="0"/>
    <xf numFmtId="0" fontId="16" fillId="0" borderId="0"/>
    <xf numFmtId="0" fontId="24" fillId="6" borderId="0" applyNumberFormat="0" applyBorder="0" applyAlignment="0" applyProtection="0"/>
    <xf numFmtId="0" fontId="16" fillId="0" borderId="0"/>
    <xf numFmtId="0" fontId="42" fillId="0" borderId="0"/>
    <xf numFmtId="0" fontId="16" fillId="0" borderId="0"/>
    <xf numFmtId="0" fontId="45" fillId="0" borderId="0" applyNumberFormat="0" applyFill="0" applyBorder="0" applyAlignment="0" applyProtection="0"/>
    <xf numFmtId="0" fontId="16" fillId="0" borderId="0"/>
    <xf numFmtId="0" fontId="42" fillId="0" borderId="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27" fillId="0" borderId="0" applyNumberFormat="0" applyFill="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23" fillId="5" borderId="0" applyNumberFormat="0" applyBorder="0" applyAlignment="0" applyProtection="0"/>
    <xf numFmtId="0" fontId="16" fillId="0" borderId="0"/>
    <xf numFmtId="0" fontId="16" fillId="0" borderId="0"/>
    <xf numFmtId="0" fontId="16" fillId="0" borderId="0"/>
    <xf numFmtId="0" fontId="16" fillId="0" borderId="0"/>
    <xf numFmtId="0" fontId="26" fillId="16" borderId="1" applyNumberFormat="0" applyAlignment="0" applyProtection="0"/>
    <xf numFmtId="0" fontId="5" fillId="0" borderId="0"/>
    <xf numFmtId="0" fontId="16" fillId="0" borderId="0"/>
    <xf numFmtId="0" fontId="5"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24" fillId="22" borderId="0" applyNumberFormat="0" applyBorder="0" applyAlignment="0" applyProtection="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24" fillId="26" borderId="0" applyNumberFormat="0" applyBorder="0" applyAlignment="0" applyProtection="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16" fillId="0" borderId="0"/>
    <xf numFmtId="0" fontId="5" fillId="0" borderId="0"/>
    <xf numFmtId="0" fontId="16" fillId="0" borderId="0"/>
    <xf numFmtId="0" fontId="5" fillId="0" borderId="0"/>
    <xf numFmtId="0" fontId="16" fillId="0" borderId="0"/>
    <xf numFmtId="0" fontId="5" fillId="0" borderId="0"/>
    <xf numFmtId="0" fontId="5" fillId="0" borderId="0"/>
    <xf numFmtId="0" fontId="5" fillId="0" borderId="0"/>
    <xf numFmtId="0" fontId="33" fillId="0" borderId="0" applyNumberFormat="0" applyFill="0" applyBorder="0" applyAlignment="0" applyProtection="0"/>
    <xf numFmtId="0" fontId="5" fillId="0" borderId="0"/>
    <xf numFmtId="0" fontId="5" fillId="0" borderId="0"/>
    <xf numFmtId="0" fontId="42" fillId="0" borderId="0"/>
    <xf numFmtId="0" fontId="16" fillId="0" borderId="0"/>
    <xf numFmtId="0" fontId="16"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24" fillId="20" borderId="0" applyNumberFormat="0" applyBorder="0" applyAlignment="0" applyProtection="0"/>
    <xf numFmtId="0" fontId="16" fillId="0" borderId="0"/>
    <xf numFmtId="0" fontId="5" fillId="0" borderId="0"/>
    <xf numFmtId="0" fontId="37" fillId="3" borderId="0" applyNumberFormat="0" applyBorder="0" applyAlignment="0" applyProtection="0"/>
    <xf numFmtId="0" fontId="16" fillId="0" borderId="0"/>
    <xf numFmtId="0" fontId="16" fillId="0" borderId="0"/>
    <xf numFmtId="0" fontId="24" fillId="3" borderId="0" applyNumberFormat="0" applyBorder="0" applyAlignment="0" applyProtection="0"/>
    <xf numFmtId="0" fontId="24" fillId="22" borderId="0" applyNumberFormat="0" applyBorder="0" applyAlignment="0" applyProtection="0"/>
    <xf numFmtId="0" fontId="3" fillId="0" borderId="0"/>
    <xf numFmtId="0" fontId="16" fillId="0" borderId="0"/>
    <xf numFmtId="0" fontId="16" fillId="0" borderId="0"/>
    <xf numFmtId="0" fontId="23" fillId="8" borderId="0" applyNumberFormat="0" applyBorder="0" applyAlignment="0" applyProtection="0"/>
    <xf numFmtId="0" fontId="5" fillId="0" borderId="0"/>
    <xf numFmtId="0" fontId="16" fillId="0" borderId="0"/>
    <xf numFmtId="0" fontId="24" fillId="22" borderId="0" applyNumberFormat="0" applyBorder="0" applyAlignment="0" applyProtection="0"/>
    <xf numFmtId="0" fontId="16" fillId="0" borderId="0"/>
    <xf numFmtId="0" fontId="23" fillId="6" borderId="0" applyNumberFormat="0" applyBorder="0" applyAlignment="0" applyProtection="0"/>
    <xf numFmtId="0" fontId="16" fillId="0" borderId="0"/>
    <xf numFmtId="0" fontId="16" fillId="0" borderId="0"/>
    <xf numFmtId="0" fontId="47" fillId="17" borderId="0" applyNumberFormat="0" applyBorder="0" applyAlignment="0" applyProtection="0"/>
    <xf numFmtId="0" fontId="16" fillId="0" borderId="0"/>
    <xf numFmtId="0" fontId="16" fillId="0" borderId="0"/>
    <xf numFmtId="0" fontId="16" fillId="0" borderId="0"/>
    <xf numFmtId="0" fontId="16" fillId="0" borderId="0"/>
    <xf numFmtId="0" fontId="24" fillId="10" borderId="0" applyNumberFormat="0" applyBorder="0" applyAlignment="0" applyProtection="0"/>
    <xf numFmtId="0" fontId="16" fillId="0" borderId="0"/>
    <xf numFmtId="0" fontId="23" fillId="8" borderId="0" applyNumberFormat="0" applyBorder="0" applyAlignment="0" applyProtection="0"/>
    <xf numFmtId="0" fontId="16" fillId="0" borderId="0"/>
    <xf numFmtId="0" fontId="23" fillId="18" borderId="0" applyNumberFormat="0" applyBorder="0" applyAlignment="0" applyProtection="0"/>
    <xf numFmtId="0" fontId="16" fillId="18" borderId="5" applyNumberFormat="0" applyFont="0" applyAlignment="0" applyProtection="0"/>
    <xf numFmtId="0" fontId="24" fillId="11" borderId="0" applyNumberFormat="0" applyBorder="0" applyAlignment="0" applyProtection="0"/>
    <xf numFmtId="0" fontId="16" fillId="0" borderId="0"/>
    <xf numFmtId="0" fontId="25" fillId="6" borderId="0" applyNumberFormat="0" applyBorder="0" applyAlignment="0" applyProtection="0"/>
    <xf numFmtId="0" fontId="16" fillId="0" borderId="0"/>
    <xf numFmtId="0" fontId="16" fillId="0" borderId="0"/>
    <xf numFmtId="0" fontId="5" fillId="0" borderId="0"/>
    <xf numFmtId="0" fontId="5" fillId="0" borderId="0"/>
    <xf numFmtId="0" fontId="5" fillId="0" borderId="0"/>
    <xf numFmtId="0" fontId="5" fillId="0" borderId="0"/>
    <xf numFmtId="0" fontId="16" fillId="0" borderId="0"/>
    <xf numFmtId="0" fontId="45" fillId="0" borderId="0" applyNumberFormat="0" applyFill="0" applyBorder="0" applyAlignment="0" applyProtection="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16" fillId="0" borderId="0"/>
    <xf numFmtId="0" fontId="23" fillId="0" borderId="0"/>
    <xf numFmtId="0" fontId="16" fillId="0" borderId="0"/>
    <xf numFmtId="0" fontId="16" fillId="0" borderId="0"/>
    <xf numFmtId="0" fontId="24" fillId="25" borderId="0" applyNumberFormat="0" applyBorder="0" applyAlignment="0" applyProtection="0"/>
    <xf numFmtId="0" fontId="16" fillId="0" borderId="0"/>
    <xf numFmtId="0" fontId="16" fillId="0" borderId="0"/>
    <xf numFmtId="0" fontId="5" fillId="0" borderId="0"/>
    <xf numFmtId="0" fontId="16" fillId="0" borderId="0"/>
    <xf numFmtId="0" fontId="16" fillId="0" borderId="0"/>
    <xf numFmtId="0" fontId="23" fillId="18" borderId="0" applyNumberFormat="0" applyBorder="0" applyAlignment="0" applyProtection="0"/>
    <xf numFmtId="0" fontId="24" fillId="14" borderId="0" applyNumberFormat="0" applyBorder="0" applyAlignment="0" applyProtection="0"/>
    <xf numFmtId="0" fontId="16" fillId="0" borderId="0"/>
    <xf numFmtId="0" fontId="16" fillId="0" borderId="0"/>
    <xf numFmtId="0" fontId="16" fillId="0" borderId="0"/>
    <xf numFmtId="0" fontId="24" fillId="12" borderId="0" applyNumberFormat="0" applyBorder="0" applyAlignment="0" applyProtection="0"/>
    <xf numFmtId="0" fontId="16" fillId="0" borderId="0"/>
    <xf numFmtId="0" fontId="16" fillId="0" borderId="0"/>
    <xf numFmtId="0" fontId="24" fillId="3" borderId="0" applyNumberFormat="0" applyBorder="0" applyAlignment="0" applyProtection="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23" fillId="8" borderId="0" applyNumberFormat="0" applyBorder="0" applyAlignment="0" applyProtection="0"/>
    <xf numFmtId="0" fontId="16" fillId="0" borderId="0"/>
    <xf numFmtId="0" fontId="23" fillId="18" borderId="0" applyNumberFormat="0" applyBorder="0" applyAlignment="0" applyProtection="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24" fillId="2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38" fillId="17" borderId="8" applyNumberFormat="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39" fillId="0" borderId="16" applyNumberFormat="0" applyFill="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28" fillId="0" borderId="2" applyNumberFormat="0" applyFill="0" applyAlignment="0" applyProtection="0"/>
    <xf numFmtId="0" fontId="36" fillId="16" borderId="8" applyNumberFormat="0" applyAlignment="0" applyProtection="0"/>
    <xf numFmtId="0" fontId="16" fillId="0" borderId="0"/>
    <xf numFmtId="0" fontId="16" fillId="0" borderId="0"/>
    <xf numFmtId="0" fontId="16" fillId="0" borderId="0"/>
    <xf numFmtId="0" fontId="23" fillId="9" borderId="0" applyNumberFormat="0" applyBorder="0" applyAlignment="0" applyProtection="0"/>
    <xf numFmtId="0" fontId="3" fillId="0" borderId="0"/>
    <xf numFmtId="0" fontId="16" fillId="0" borderId="0"/>
    <xf numFmtId="0" fontId="16" fillId="0" borderId="0"/>
    <xf numFmtId="0" fontId="5" fillId="0" borderId="0"/>
    <xf numFmtId="0" fontId="16" fillId="0" borderId="0"/>
    <xf numFmtId="0" fontId="5" fillId="0" borderId="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24" fillId="9" borderId="0" applyNumberFormat="0" applyBorder="0" applyAlignment="0" applyProtection="0"/>
    <xf numFmtId="0" fontId="5" fillId="0" borderId="0"/>
    <xf numFmtId="0" fontId="16" fillId="0" borderId="0"/>
    <xf numFmtId="0" fontId="16" fillId="0" borderId="0"/>
    <xf numFmtId="0" fontId="16" fillId="0" borderId="0"/>
    <xf numFmtId="0" fontId="16" fillId="0" borderId="0"/>
    <xf numFmtId="0" fontId="16" fillId="0" borderId="0"/>
    <xf numFmtId="0" fontId="23" fillId="8" borderId="0" applyNumberFormat="0" applyBorder="0" applyAlignment="0" applyProtection="0"/>
    <xf numFmtId="0" fontId="16" fillId="0" borderId="0"/>
    <xf numFmtId="0" fontId="5" fillId="0" borderId="0"/>
    <xf numFmtId="0" fontId="16" fillId="0" borderId="0"/>
    <xf numFmtId="0" fontId="16" fillId="0" borderId="0"/>
    <xf numFmtId="0" fontId="32" fillId="0" borderId="0" applyNumberFormat="0" applyFill="0" applyBorder="0" applyAlignment="0" applyProtection="0"/>
    <xf numFmtId="0" fontId="5" fillId="0" borderId="0"/>
    <xf numFmtId="0" fontId="24" fillId="22" borderId="0" applyNumberFormat="0" applyBorder="0" applyAlignment="0" applyProtection="0"/>
    <xf numFmtId="0" fontId="16"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18" borderId="5" applyNumberFormat="0" applyFont="0" applyAlignment="0" applyProtection="0"/>
    <xf numFmtId="0" fontId="16"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16" fillId="0" borderId="0"/>
    <xf numFmtId="0" fontId="16" fillId="0" borderId="0"/>
    <xf numFmtId="0" fontId="16" fillId="0" borderId="0"/>
    <xf numFmtId="0" fontId="23" fillId="17" borderId="0" applyNumberFormat="0" applyBorder="0" applyAlignment="0" applyProtection="0"/>
    <xf numFmtId="0" fontId="16" fillId="0" borderId="0"/>
    <xf numFmtId="0" fontId="16" fillId="0" borderId="0"/>
    <xf numFmtId="0" fontId="45" fillId="0" borderId="0" applyNumberFormat="0" applyFill="0" applyBorder="0" applyAlignment="0" applyProtection="0"/>
    <xf numFmtId="0" fontId="16" fillId="0" borderId="0"/>
    <xf numFmtId="0" fontId="16" fillId="0" borderId="0"/>
    <xf numFmtId="0" fontId="5" fillId="0" borderId="0"/>
    <xf numFmtId="0" fontId="5"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2" fillId="0" borderId="0"/>
    <xf numFmtId="0" fontId="16" fillId="0" borderId="0"/>
    <xf numFmtId="0" fontId="16" fillId="0" borderId="0"/>
    <xf numFmtId="0" fontId="16" fillId="0" borderId="0"/>
    <xf numFmtId="0" fontId="24" fillId="26" borderId="0" applyNumberFormat="0" applyBorder="0" applyAlignment="0" applyProtection="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38" fillId="17" borderId="8" applyNumberFormat="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39" fillId="0" borderId="16" applyNumberFormat="0" applyFill="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3" fillId="0" borderId="0"/>
    <xf numFmtId="0" fontId="16" fillId="0" borderId="0"/>
    <xf numFmtId="0" fontId="16" fillId="0" borderId="0"/>
    <xf numFmtId="0" fontId="5" fillId="0" borderId="0"/>
    <xf numFmtId="0" fontId="16" fillId="0" borderId="0"/>
    <xf numFmtId="0" fontId="5" fillId="0" borderId="0"/>
    <xf numFmtId="0" fontId="30" fillId="0" borderId="4" applyNumberFormat="0" applyFill="0" applyAlignment="0" applyProtection="0"/>
    <xf numFmtId="0" fontId="16" fillId="0" borderId="0"/>
    <xf numFmtId="0" fontId="16" fillId="0" borderId="0"/>
    <xf numFmtId="0" fontId="16" fillId="0" borderId="0"/>
    <xf numFmtId="0" fontId="31" fillId="17" borderId="0" applyNumberFormat="0" applyBorder="0" applyAlignment="0" applyProtection="0"/>
    <xf numFmtId="0" fontId="16" fillId="0" borderId="0"/>
    <xf numFmtId="0" fontId="16" fillId="0" borderId="0"/>
    <xf numFmtId="0" fontId="16" fillId="0" borderId="0"/>
    <xf numFmtId="0" fontId="5" fillId="18" borderId="5" applyNumberFormat="0" applyFont="0" applyAlignment="0" applyProtection="0"/>
    <xf numFmtId="0" fontId="16" fillId="0" borderId="0"/>
    <xf numFmtId="0" fontId="45" fillId="0" borderId="14" applyNumberFormat="0" applyFill="0" applyAlignment="0" applyProtection="0"/>
    <xf numFmtId="0" fontId="5" fillId="0" borderId="0"/>
    <xf numFmtId="0" fontId="5" fillId="0" borderId="0"/>
    <xf numFmtId="0" fontId="5" fillId="0" borderId="0"/>
    <xf numFmtId="0" fontId="23" fillId="18" borderId="0" applyNumberFormat="0" applyBorder="0" applyAlignment="0" applyProtection="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5" fillId="0" borderId="0"/>
    <xf numFmtId="0" fontId="23" fillId="17"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24" fillId="22" borderId="0" applyNumberFormat="0" applyBorder="0" applyAlignment="0" applyProtection="0"/>
    <xf numFmtId="0" fontId="16" fillId="0" borderId="0"/>
    <xf numFmtId="0" fontId="16" fillId="0" borderId="0"/>
    <xf numFmtId="0" fontId="16" fillId="0" borderId="0"/>
    <xf numFmtId="0" fontId="5" fillId="0" borderId="0"/>
    <xf numFmtId="0" fontId="5" fillId="0" borderId="0"/>
    <xf numFmtId="0" fontId="16" fillId="0" borderId="0"/>
    <xf numFmtId="0" fontId="16" fillId="0" borderId="0"/>
    <xf numFmtId="0" fontId="24" fillId="9" borderId="0" applyNumberFormat="0" applyBorder="0" applyAlignment="0" applyProtection="0"/>
    <xf numFmtId="0" fontId="16" fillId="0" borderId="0"/>
    <xf numFmtId="0" fontId="38" fillId="7" borderId="8" applyNumberForma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16"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11" borderId="0" applyNumberFormat="0" applyBorder="0" applyAlignment="0" applyProtection="0"/>
    <xf numFmtId="0" fontId="42" fillId="0" borderId="0"/>
    <xf numFmtId="0" fontId="24" fillId="26"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4" fillId="20" borderId="0" applyNumberFormat="0" applyBorder="0" applyAlignment="0" applyProtection="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38" fillId="17" borderId="8" applyNumberFormat="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23" fillId="3" borderId="0" applyNumberFormat="0" applyBorder="0" applyAlignment="0" applyProtection="0"/>
    <xf numFmtId="0" fontId="39" fillId="0" borderId="16" applyNumberFormat="0" applyFill="0" applyAlignment="0" applyProtection="0"/>
    <xf numFmtId="0" fontId="23" fillId="2" borderId="0" applyNumberFormat="0" applyBorder="0" applyAlignment="0" applyProtection="0"/>
    <xf numFmtId="0" fontId="5" fillId="0" borderId="0"/>
    <xf numFmtId="0" fontId="16" fillId="0" borderId="0"/>
    <xf numFmtId="0" fontId="16" fillId="0" borderId="0"/>
    <xf numFmtId="0" fontId="3" fillId="0" borderId="0"/>
    <xf numFmtId="0" fontId="16" fillId="0" borderId="0"/>
    <xf numFmtId="0" fontId="16" fillId="0" borderId="0"/>
    <xf numFmtId="0" fontId="16" fillId="0" borderId="0"/>
    <xf numFmtId="0" fontId="16" fillId="0" borderId="0"/>
    <xf numFmtId="0" fontId="16" fillId="0" borderId="0"/>
    <xf numFmtId="0" fontId="23" fillId="18" borderId="0" applyNumberFormat="0" applyBorder="0" applyAlignment="0" applyProtection="0"/>
    <xf numFmtId="0" fontId="16" fillId="0" borderId="0"/>
    <xf numFmtId="0" fontId="24" fillId="6" borderId="0" applyNumberFormat="0" applyBorder="0" applyAlignment="0" applyProtection="0"/>
    <xf numFmtId="0" fontId="16" fillId="0" borderId="0"/>
    <xf numFmtId="0" fontId="16" fillId="0" borderId="0"/>
    <xf numFmtId="0" fontId="16" fillId="0" borderId="0"/>
    <xf numFmtId="0" fontId="16" fillId="0" borderId="0"/>
    <xf numFmtId="0" fontId="45" fillId="0" borderId="0" applyNumberFormat="0" applyFill="0" applyBorder="0" applyAlignment="0" applyProtection="0"/>
    <xf numFmtId="0" fontId="16" fillId="0" borderId="0"/>
    <xf numFmtId="0" fontId="39" fillId="0" borderId="16" applyNumberFormat="0" applyFill="0" applyAlignment="0" applyProtection="0"/>
    <xf numFmtId="0" fontId="16" fillId="0" borderId="0"/>
    <xf numFmtId="0" fontId="16" fillId="0" borderId="0"/>
    <xf numFmtId="0" fontId="16" fillId="0" borderId="0"/>
    <xf numFmtId="0" fontId="16" fillId="0" borderId="0"/>
    <xf numFmtId="0" fontId="39" fillId="0" borderId="9" applyNumberFormat="0" applyFill="0" applyAlignment="0" applyProtection="0"/>
    <xf numFmtId="0" fontId="24" fillId="9" borderId="0" applyNumberFormat="0" applyBorder="0" applyAlignment="0" applyProtection="0"/>
    <xf numFmtId="0" fontId="16" fillId="0" borderId="0"/>
    <xf numFmtId="0" fontId="16" fillId="0" borderId="0"/>
    <xf numFmtId="0" fontId="16" fillId="0" borderId="0"/>
    <xf numFmtId="0" fontId="16" fillId="0" borderId="0"/>
    <xf numFmtId="0" fontId="25" fillId="6"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38" fillId="17" borderId="8" applyNumberFormat="0" applyAlignment="0" applyProtection="0"/>
    <xf numFmtId="0" fontId="16" fillId="0" borderId="0"/>
    <xf numFmtId="0" fontId="16" fillId="0" borderId="0"/>
    <xf numFmtId="0" fontId="16" fillId="0" borderId="0"/>
    <xf numFmtId="0" fontId="5" fillId="0" borderId="0"/>
    <xf numFmtId="0" fontId="16" fillId="0" borderId="0"/>
    <xf numFmtId="0" fontId="24" fillId="11" borderId="0" applyNumberFormat="0" applyBorder="0" applyAlignment="0" applyProtection="0"/>
    <xf numFmtId="0" fontId="24" fillId="26" borderId="0" applyNumberFormat="0" applyBorder="0" applyAlignment="0" applyProtection="0"/>
    <xf numFmtId="0" fontId="24" fillId="20"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32" fillId="0" borderId="15" applyNumberFormat="0" applyFill="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48" fillId="24" borderId="8"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7" fillId="5"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0" fillId="0" borderId="0" applyNumberFormat="0" applyFill="0" applyBorder="0" applyAlignment="0" applyProtection="0"/>
    <xf numFmtId="0" fontId="30" fillId="0" borderId="4" applyNumberFormat="0" applyFill="0" applyAlignment="0" applyProtection="0"/>
    <xf numFmtId="0" fontId="29" fillId="0" borderId="3" applyNumberFormat="0" applyFill="0" applyAlignment="0" applyProtection="0"/>
    <xf numFmtId="0" fontId="28" fillId="0" borderId="2" applyNumberFormat="0" applyFill="0" applyAlignment="0" applyProtection="0"/>
    <xf numFmtId="0" fontId="27" fillId="0" borderId="0" applyNumberFormat="0" applyFill="0" applyBorder="0" applyAlignment="0" applyProtection="0"/>
    <xf numFmtId="0" fontId="26" fillId="16" borderId="1" applyNumberFormat="0" applyAlignment="0" applyProtection="0"/>
    <xf numFmtId="0" fontId="25" fillId="4" borderId="0" applyNumberFormat="0" applyBorder="0" applyAlignment="0" applyProtection="0"/>
    <xf numFmtId="0" fontId="24" fillId="15" borderId="0" applyNumberFormat="0" applyBorder="0" applyAlignment="0" applyProtection="0"/>
    <xf numFmtId="0" fontId="38" fillId="17" borderId="8" applyNumberFormat="0" applyAlignment="0" applyProtection="0"/>
    <xf numFmtId="0" fontId="24" fillId="14"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5" borderId="0" applyNumberFormat="0" applyBorder="0" applyAlignment="0" applyProtection="0"/>
    <xf numFmtId="0" fontId="23" fillId="10"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7" borderId="0" applyNumberFormat="0" applyBorder="0" applyAlignment="0" applyProtection="0"/>
    <xf numFmtId="0" fontId="23" fillId="6" borderId="0" applyNumberFormat="0" applyBorder="0" applyAlignment="0" applyProtection="0"/>
    <xf numFmtId="0" fontId="23" fillId="5" borderId="0" applyNumberFormat="0" applyBorder="0" applyAlignment="0" applyProtection="0"/>
    <xf numFmtId="0" fontId="39" fillId="0" borderId="16" applyNumberFormat="0" applyFill="0" applyAlignment="0" applyProtection="0"/>
    <xf numFmtId="0" fontId="23" fillId="4" borderId="0" applyNumberFormat="0" applyBorder="0" applyAlignment="0" applyProtection="0"/>
    <xf numFmtId="0" fontId="23" fillId="3" borderId="0" applyNumberFormat="0" applyBorder="0" applyAlignment="0" applyProtection="0"/>
    <xf numFmtId="0" fontId="23" fillId="2" borderId="0" applyNumberFormat="0" applyBorder="0" applyAlignment="0" applyProtection="0"/>
    <xf numFmtId="0" fontId="5" fillId="0" borderId="0"/>
    <xf numFmtId="0" fontId="3" fillId="0" borderId="0"/>
    <xf numFmtId="0" fontId="16" fillId="0" borderId="0"/>
    <xf numFmtId="0" fontId="16" fillId="0" borderId="0"/>
    <xf numFmtId="0" fontId="16" fillId="0" borderId="0"/>
    <xf numFmtId="0" fontId="38" fillId="17" borderId="8" applyNumberFormat="0" applyAlignment="0" applyProtection="0"/>
    <xf numFmtId="0" fontId="16" fillId="0" borderId="0"/>
    <xf numFmtId="0" fontId="16" fillId="0" borderId="0"/>
    <xf numFmtId="0" fontId="25" fillId="4" borderId="0" applyNumberFormat="0" applyBorder="0" applyAlignment="0" applyProtection="0"/>
    <xf numFmtId="0" fontId="16" fillId="0" borderId="0"/>
    <xf numFmtId="0" fontId="25" fillId="6" borderId="0" applyNumberFormat="0" applyBorder="0" applyAlignment="0" applyProtection="0"/>
    <xf numFmtId="0" fontId="44" fillId="0" borderId="13" applyNumberFormat="0" applyFill="0" applyAlignment="0" applyProtection="0"/>
    <xf numFmtId="0" fontId="29" fillId="0" borderId="3" applyNumberFormat="0" applyFill="0" applyAlignment="0" applyProtection="0"/>
    <xf numFmtId="0" fontId="30" fillId="0" borderId="0" applyNumberFormat="0" applyFill="0" applyBorder="0" applyAlignment="0" applyProtection="0"/>
    <xf numFmtId="0" fontId="16" fillId="0" borderId="0"/>
    <xf numFmtId="0" fontId="23" fillId="9" borderId="0" applyNumberFormat="0" applyBorder="0" applyAlignment="0" applyProtection="0"/>
    <xf numFmtId="0" fontId="35" fillId="23" borderId="7" applyNumberFormat="0" applyAlignment="0" applyProtection="0"/>
    <xf numFmtId="0" fontId="16" fillId="0" borderId="0"/>
    <xf numFmtId="0" fontId="16" fillId="0" borderId="0"/>
    <xf numFmtId="0" fontId="23" fillId="3" borderId="0" applyNumberFormat="0" applyBorder="0" applyAlignment="0" applyProtection="0"/>
    <xf numFmtId="0" fontId="16" fillId="0" borderId="0"/>
    <xf numFmtId="0" fontId="16" fillId="0" borderId="0"/>
    <xf numFmtId="0" fontId="16" fillId="0" borderId="0"/>
    <xf numFmtId="0" fontId="27" fillId="0" borderId="0" applyNumberFormat="0" applyFill="0" applyBorder="0" applyAlignment="0" applyProtection="0"/>
    <xf numFmtId="0" fontId="4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5" fillId="0" borderId="14" applyNumberFormat="0" applyFill="0" applyAlignment="0" applyProtection="0"/>
    <xf numFmtId="0" fontId="16" fillId="0" borderId="0"/>
    <xf numFmtId="0" fontId="16" fillId="0" borderId="0"/>
    <xf numFmtId="0" fontId="5" fillId="0" borderId="0"/>
    <xf numFmtId="0" fontId="16" fillId="0" borderId="0"/>
    <xf numFmtId="0" fontId="26" fillId="24" borderId="1" applyNumberFormat="0" applyAlignment="0" applyProtection="0"/>
    <xf numFmtId="0" fontId="26" fillId="16" borderId="1" applyNumberFormat="0" applyAlignment="0" applyProtection="0"/>
    <xf numFmtId="0" fontId="24" fillId="9" borderId="0" applyNumberFormat="0" applyBorder="0" applyAlignment="0" applyProtection="0"/>
    <xf numFmtId="0" fontId="43" fillId="0" borderId="12" applyNumberFormat="0" applyFill="0" applyAlignment="0" applyProtection="0"/>
    <xf numFmtId="0" fontId="28" fillId="0" borderId="2" applyNumberFormat="0" applyFill="0" applyAlignment="0" applyProtection="0"/>
    <xf numFmtId="0" fontId="24" fillId="11" borderId="0" applyNumberFormat="0" applyBorder="0" applyAlignment="0" applyProtection="0"/>
    <xf numFmtId="0" fontId="23" fillId="3" borderId="0" applyNumberFormat="0" applyBorder="0" applyAlignment="0" applyProtection="0"/>
    <xf numFmtId="0" fontId="23" fillId="5" borderId="0" applyNumberFormat="0" applyBorder="0" applyAlignment="0" applyProtection="0"/>
    <xf numFmtId="0" fontId="33" fillId="0" borderId="0" applyNumberFormat="0" applyFill="0" applyBorder="0" applyAlignment="0" applyProtection="0"/>
    <xf numFmtId="0" fontId="24" fillId="26" borderId="0" applyNumberFormat="0" applyBorder="0" applyAlignment="0" applyProtection="0"/>
    <xf numFmtId="0" fontId="23" fillId="17" borderId="0" applyNumberFormat="0" applyBorder="0" applyAlignment="0" applyProtection="0"/>
    <xf numFmtId="0" fontId="24" fillId="19" borderId="0" applyNumberFormat="0" applyBorder="0" applyAlignment="0" applyProtection="0"/>
    <xf numFmtId="0" fontId="23" fillId="10" borderId="0" applyNumberFormat="0" applyBorder="0" applyAlignment="0" applyProtection="0"/>
    <xf numFmtId="0" fontId="24" fillId="25" borderId="0" applyNumberFormat="0" applyBorder="0" applyAlignment="0" applyProtection="0"/>
    <xf numFmtId="0" fontId="23" fillId="9" borderId="0" applyNumberFormat="0" applyBorder="0" applyAlignment="0" applyProtection="0"/>
    <xf numFmtId="0" fontId="24" fillId="20"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3" fillId="6" borderId="0" applyNumberFormat="0" applyBorder="0" applyAlignment="0" applyProtection="0"/>
    <xf numFmtId="0" fontId="23" fillId="8" borderId="0" applyNumberFormat="0" applyBorder="0" applyAlignment="0" applyProtection="0"/>
    <xf numFmtId="0" fontId="32" fillId="0" borderId="15" applyNumberFormat="0" applyFill="0" applyAlignment="0" applyProtection="0"/>
    <xf numFmtId="0" fontId="24" fillId="21" borderId="0" applyNumberFormat="0" applyBorder="0" applyAlignment="0" applyProtection="0"/>
    <xf numFmtId="0" fontId="24" fillId="11" borderId="0" applyNumberFormat="0" applyBorder="0" applyAlignment="0" applyProtection="0"/>
    <xf numFmtId="0" fontId="23" fillId="18" borderId="0" applyNumberFormat="0" applyBorder="0" applyAlignment="0" applyProtection="0"/>
    <xf numFmtId="0" fontId="23" fillId="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3" fillId="6" borderId="0" applyNumberFormat="0" applyBorder="0" applyAlignment="0" applyProtection="0"/>
    <xf numFmtId="0" fontId="48" fillId="24" borderId="8" applyNumberFormat="0" applyAlignment="0" applyProtection="0"/>
    <xf numFmtId="0" fontId="24" fillId="14" borderId="0" applyNumberFormat="0" applyBorder="0" applyAlignment="0" applyProtection="0"/>
    <xf numFmtId="0" fontId="23" fillId="7" borderId="0" applyNumberFormat="0" applyBorder="0" applyAlignment="0" applyProtection="0"/>
    <xf numFmtId="0" fontId="37" fillId="5" borderId="0" applyNumberFormat="0" applyBorder="0" applyAlignment="0" applyProtection="0"/>
    <xf numFmtId="0" fontId="23" fillId="5" borderId="0" applyNumberFormat="0" applyBorder="0" applyAlignment="0" applyProtection="0"/>
    <xf numFmtId="0" fontId="24" fillId="22" borderId="0" applyNumberFormat="0" applyBorder="0" applyAlignment="0" applyProtection="0"/>
    <xf numFmtId="0" fontId="24" fillId="20" borderId="0" applyNumberFormat="0" applyBorder="0" applyAlignment="0" applyProtection="0"/>
    <xf numFmtId="0" fontId="23" fillId="18" borderId="0" applyNumberFormat="0" applyBorder="0" applyAlignment="0" applyProtection="0"/>
    <xf numFmtId="0" fontId="23" fillId="4" borderId="0" applyNumberFormat="0" applyBorder="0" applyAlignment="0" applyProtection="0"/>
    <xf numFmtId="0" fontId="34" fillId="0" borderId="6" applyNumberFormat="0" applyFill="0" applyAlignment="0" applyProtection="0"/>
    <xf numFmtId="0" fontId="38" fillId="17" borderId="8" applyNumberFormat="0" applyAlignment="0" applyProtection="0"/>
    <xf numFmtId="0" fontId="23" fillId="9" borderId="0" applyNumberFormat="0" applyBorder="0" applyAlignment="0" applyProtection="0"/>
    <xf numFmtId="0" fontId="23" fillId="3" borderId="0" applyNumberFormat="0" applyBorder="0" applyAlignment="0" applyProtection="0"/>
    <xf numFmtId="0" fontId="32" fillId="0" borderId="15" applyNumberFormat="0" applyFill="0" applyAlignment="0" applyProtection="0"/>
    <xf numFmtId="0" fontId="39" fillId="0" borderId="16" applyNumberFormat="0" applyFill="0" applyAlignment="0" applyProtection="0"/>
    <xf numFmtId="0" fontId="23" fillId="8" borderId="0" applyNumberFormat="0" applyBorder="0" applyAlignment="0" applyProtection="0"/>
    <xf numFmtId="0" fontId="23" fillId="2" borderId="0" applyNumberFormat="0" applyBorder="0" applyAlignment="0" applyProtection="0"/>
    <xf numFmtId="0" fontId="5" fillId="0" borderId="0"/>
    <xf numFmtId="0" fontId="24" fillId="11" borderId="0" applyNumberFormat="0" applyBorder="0" applyAlignment="0" applyProtection="0"/>
    <xf numFmtId="0" fontId="3" fillId="0" borderId="0"/>
    <xf numFmtId="0" fontId="23" fillId="9" borderId="0" applyNumberFormat="0" applyBorder="0" applyAlignment="0" applyProtection="0"/>
    <xf numFmtId="0" fontId="16" fillId="0" borderId="0"/>
    <xf numFmtId="0" fontId="16" fillId="0" borderId="0"/>
    <xf numFmtId="0" fontId="47" fillId="17" borderId="0" applyNumberFormat="0" applyBorder="0" applyAlignment="0" applyProtection="0"/>
    <xf numFmtId="0" fontId="31" fillId="17" borderId="0" applyNumberFormat="0" applyBorder="0" applyAlignment="0" applyProtection="0"/>
    <xf numFmtId="0" fontId="23" fillId="2" borderId="0" applyNumberFormat="0" applyBorder="0" applyAlignment="0" applyProtection="0"/>
    <xf numFmtId="0" fontId="30" fillId="0" borderId="4" applyNumberFormat="0" applyFill="0" applyAlignment="0" applyProtection="0"/>
    <xf numFmtId="0" fontId="24" fillId="3" borderId="0" applyNumberFormat="0" applyBorder="0" applyAlignment="0" applyProtection="0"/>
    <xf numFmtId="0" fontId="23" fillId="8" borderId="0" applyNumberFormat="0" applyBorder="0" applyAlignment="0" applyProtection="0"/>
    <xf numFmtId="0" fontId="24" fillId="14" borderId="0" applyNumberFormat="0" applyBorder="0" applyAlignment="0" applyProtection="0"/>
    <xf numFmtId="0" fontId="16" fillId="0" borderId="0"/>
    <xf numFmtId="0" fontId="24" fillId="1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42" fillId="0" borderId="0"/>
    <xf numFmtId="0" fontId="42" fillId="0" borderId="0"/>
    <xf numFmtId="0" fontId="42" fillId="0" borderId="0"/>
    <xf numFmtId="0" fontId="42" fillId="0" borderId="0"/>
    <xf numFmtId="0" fontId="42"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9" applyNumberFormat="0" applyFill="0" applyAlignment="0" applyProtection="0"/>
    <xf numFmtId="0" fontId="16" fillId="0" borderId="0"/>
    <xf numFmtId="0" fontId="5" fillId="0" borderId="0"/>
    <xf numFmtId="0" fontId="16" fillId="0" borderId="0"/>
    <xf numFmtId="0" fontId="46"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9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171" fontId="1"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5" fillId="0" borderId="0"/>
    <xf numFmtId="0" fontId="1" fillId="0" borderId="0"/>
    <xf numFmtId="0" fontId="5" fillId="18" borderId="5" applyNumberFormat="0" applyFont="0" applyAlignment="0" applyProtection="0"/>
    <xf numFmtId="166"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171" fontId="5" fillId="0" borderId="0"/>
    <xf numFmtId="167" fontId="16" fillId="0" borderId="0" applyFont="0" applyFill="0" applyBorder="0" applyAlignment="0" applyProtection="0"/>
    <xf numFmtId="0" fontId="5" fillId="0" borderId="0"/>
    <xf numFmtId="0" fontId="1" fillId="0" borderId="0"/>
    <xf numFmtId="0" fontId="16" fillId="0" borderId="0"/>
    <xf numFmtId="0" fontId="1" fillId="0" borderId="0"/>
    <xf numFmtId="0" fontId="16" fillId="0" borderId="0"/>
    <xf numFmtId="0" fontId="1" fillId="0" borderId="0"/>
    <xf numFmtId="0" fontId="16" fillId="0" borderId="0"/>
    <xf numFmtId="0" fontId="16" fillId="0" borderId="0"/>
    <xf numFmtId="0" fontId="5" fillId="0" borderId="0"/>
    <xf numFmtId="0" fontId="5" fillId="0" borderId="0"/>
    <xf numFmtId="0" fontId="5" fillId="0" borderId="0"/>
    <xf numFmtId="0" fontId="1" fillId="0" borderId="0"/>
    <xf numFmtId="166" fontId="5" fillId="0" borderId="0" applyFont="0" applyFill="0" applyBorder="0" applyAlignment="0" applyProtection="0"/>
  </cellStyleXfs>
  <cellXfs count="614">
    <xf numFmtId="0" fontId="0" fillId="0" borderId="0" xfId="0"/>
    <xf numFmtId="2" fontId="11" fillId="1" borderId="10" xfId="0" applyNumberFormat="1" applyFont="1" applyFill="1" applyBorder="1" applyAlignment="1" applyProtection="1">
      <alignment horizontal="center" wrapText="1"/>
      <protection locked="0"/>
    </xf>
    <xf numFmtId="2" fontId="11" fillId="1" borderId="10" xfId="0" applyNumberFormat="1" applyFont="1" applyFill="1" applyBorder="1" applyAlignment="1" applyProtection="1">
      <alignment wrapText="1"/>
      <protection locked="0"/>
    </xf>
    <xf numFmtId="2" fontId="7" fillId="1" borderId="0" xfId="0" applyNumberFormat="1" applyFont="1" applyFill="1" applyBorder="1" applyProtection="1">
      <protection locked="0"/>
    </xf>
    <xf numFmtId="2" fontId="14" fillId="0" borderId="11" xfId="0" applyNumberFormat="1" applyFont="1" applyBorder="1" applyProtection="1">
      <protection locked="0"/>
    </xf>
    <xf numFmtId="2" fontId="14" fillId="0" borderId="11" xfId="0" applyNumberFormat="1" applyFont="1" applyBorder="1" applyAlignment="1" applyProtection="1">
      <protection locked="0"/>
    </xf>
    <xf numFmtId="2" fontId="9" fillId="0" borderId="0" xfId="0" applyNumberFormat="1" applyFont="1" applyBorder="1" applyAlignment="1" applyProtection="1">
      <alignment horizontal="center"/>
      <protection locked="0"/>
    </xf>
    <xf numFmtId="2" fontId="9" fillId="0" borderId="0" xfId="0" applyNumberFormat="1" applyFont="1" applyBorder="1" applyAlignment="1" applyProtection="1">
      <alignment horizontal="right"/>
      <protection locked="0"/>
    </xf>
    <xf numFmtId="2" fontId="6" fillId="0" borderId="0" xfId="0" applyNumberFormat="1" applyFont="1" applyBorder="1" applyProtection="1">
      <protection locked="0"/>
    </xf>
    <xf numFmtId="2" fontId="12" fillId="0" borderId="0" xfId="0" applyNumberFormat="1" applyFont="1" applyAlignment="1" applyProtection="1">
      <alignment horizontal="center"/>
      <protection locked="0"/>
    </xf>
    <xf numFmtId="2" fontId="14" fillId="0" borderId="0" xfId="0" applyNumberFormat="1" applyFont="1" applyProtection="1">
      <protection locked="0"/>
    </xf>
    <xf numFmtId="2" fontId="14" fillId="0" borderId="0" xfId="0" applyNumberFormat="1" applyFont="1" applyAlignment="1" applyProtection="1">
      <protection locked="0"/>
    </xf>
    <xf numFmtId="2" fontId="13" fillId="0" borderId="0" xfId="0" applyNumberFormat="1" applyFont="1" applyAlignment="1" applyProtection="1">
      <alignment horizontal="right" vertical="top"/>
      <protection locked="0"/>
    </xf>
    <xf numFmtId="2" fontId="13" fillId="0" borderId="0" xfId="0" applyNumberFormat="1" applyFont="1" applyAlignment="1" applyProtection="1">
      <alignment vertical="top"/>
      <protection locked="0"/>
    </xf>
    <xf numFmtId="2" fontId="14" fillId="0" borderId="0" xfId="0" applyNumberFormat="1" applyFont="1" applyFill="1" applyProtection="1">
      <protection locked="0"/>
    </xf>
    <xf numFmtId="2" fontId="6" fillId="0" borderId="0" xfId="0" applyNumberFormat="1" applyFont="1" applyFill="1" applyBorder="1" applyProtection="1">
      <protection locked="0"/>
    </xf>
    <xf numFmtId="2" fontId="9" fillId="0" borderId="0" xfId="0" applyNumberFormat="1" applyFont="1" applyProtection="1">
      <protection locked="0"/>
    </xf>
    <xf numFmtId="2" fontId="6" fillId="0" borderId="0" xfId="0" applyNumberFormat="1" applyFont="1" applyAlignment="1" applyProtection="1">
      <protection locked="0"/>
    </xf>
    <xf numFmtId="2" fontId="9" fillId="0" borderId="0" xfId="0" applyNumberFormat="1" applyFont="1" applyBorder="1" applyAlignment="1" applyProtection="1">
      <alignment horizontal="justify" vertical="top" wrapText="1"/>
      <protection locked="0"/>
    </xf>
    <xf numFmtId="2" fontId="8" fillId="0" borderId="0" xfId="0" applyNumberFormat="1" applyFont="1" applyBorder="1" applyAlignment="1" applyProtection="1">
      <alignment horizontal="justify" vertical="top" wrapText="1"/>
      <protection locked="0"/>
    </xf>
    <xf numFmtId="2" fontId="14" fillId="0" borderId="0" xfId="0" applyNumberFormat="1" applyFont="1" applyBorder="1" applyProtection="1">
      <protection locked="0"/>
    </xf>
    <xf numFmtId="2" fontId="8" fillId="0" borderId="0" xfId="0" applyNumberFormat="1" applyFont="1" applyBorder="1" applyAlignment="1" applyProtection="1">
      <alignment vertical="top"/>
      <protection locked="0"/>
    </xf>
    <xf numFmtId="2" fontId="8" fillId="1" borderId="10" xfId="0" applyNumberFormat="1" applyFont="1" applyFill="1" applyBorder="1" applyAlignment="1" applyProtection="1">
      <alignment horizontal="justify" vertical="top" wrapText="1"/>
    </xf>
    <xf numFmtId="2" fontId="11" fillId="1" borderId="10" xfId="0" applyNumberFormat="1" applyFont="1" applyFill="1" applyBorder="1" applyAlignment="1" applyProtection="1">
      <alignment horizontal="center" wrapText="1"/>
    </xf>
    <xf numFmtId="2" fontId="92" fillId="0" borderId="11" xfId="0" applyNumberFormat="1" applyFont="1" applyBorder="1" applyAlignment="1" applyProtection="1">
      <alignment horizontal="left" vertical="top"/>
    </xf>
    <xf numFmtId="2" fontId="12" fillId="0" borderId="11" xfId="0" applyNumberFormat="1" applyFont="1" applyBorder="1" applyAlignment="1" applyProtection="1">
      <alignment horizontal="center"/>
    </xf>
    <xf numFmtId="2" fontId="15" fillId="0" borderId="0" xfId="0" applyNumberFormat="1" applyFont="1" applyAlignment="1" applyProtection="1">
      <alignment horizontal="justify" vertical="top"/>
    </xf>
    <xf numFmtId="2" fontId="12" fillId="0" borderId="0" xfId="0" applyNumberFormat="1" applyFont="1" applyAlignment="1" applyProtection="1">
      <alignment horizontal="center"/>
    </xf>
    <xf numFmtId="2" fontId="19" fillId="0" borderId="0" xfId="0" applyNumberFormat="1" applyFont="1" applyAlignment="1" applyProtection="1">
      <alignment horizontal="justify" vertical="top"/>
    </xf>
    <xf numFmtId="2" fontId="95" fillId="0" borderId="0" xfId="0" applyNumberFormat="1" applyFont="1" applyAlignment="1" applyProtection="1">
      <alignment horizontal="justify" vertical="top" wrapText="1"/>
    </xf>
    <xf numFmtId="2" fontId="13" fillId="0" borderId="0" xfId="0" applyNumberFormat="1" applyFont="1" applyAlignment="1" applyProtection="1">
      <alignment horizontal="center"/>
    </xf>
    <xf numFmtId="2" fontId="96" fillId="0" borderId="0" xfId="0" applyNumberFormat="1" applyFont="1" applyAlignment="1" applyProtection="1">
      <alignment horizontal="justify" vertical="top" wrapText="1"/>
    </xf>
    <xf numFmtId="2" fontId="14" fillId="0" borderId="0" xfId="0" applyNumberFormat="1" applyFont="1" applyAlignment="1" applyProtection="1">
      <alignment horizontal="justify" vertical="top"/>
    </xf>
    <xf numFmtId="2" fontId="13" fillId="0" borderId="0" xfId="0" applyNumberFormat="1" applyFont="1" applyAlignment="1" applyProtection="1">
      <alignment horizontal="justify" vertical="top"/>
    </xf>
    <xf numFmtId="2" fontId="20" fillId="0" borderId="0" xfId="3249" applyNumberFormat="1" applyFont="1" applyAlignment="1" applyProtection="1">
      <alignment horizontal="justify" vertical="top"/>
    </xf>
    <xf numFmtId="2" fontId="14" fillId="0" borderId="0" xfId="0" applyNumberFormat="1" applyFont="1" applyAlignment="1" applyProtection="1">
      <alignment horizontal="center"/>
    </xf>
    <xf numFmtId="2" fontId="20" fillId="0" borderId="0" xfId="0" applyNumberFormat="1" applyFont="1" applyBorder="1" applyAlignment="1" applyProtection="1">
      <alignment horizontal="center"/>
    </xf>
    <xf numFmtId="2" fontId="20" fillId="0" borderId="0" xfId="0" applyNumberFormat="1" applyFont="1" applyAlignment="1" applyProtection="1">
      <alignment horizontal="center" vertical="center"/>
    </xf>
    <xf numFmtId="2" fontId="20" fillId="0" borderId="0" xfId="3706" applyNumberFormat="1" applyFont="1" applyAlignment="1" applyProtection="1">
      <alignment horizontal="justify" vertical="top" wrapText="1"/>
    </xf>
    <xf numFmtId="2" fontId="14" fillId="0" borderId="0" xfId="3706" applyNumberFormat="1" applyFont="1" applyAlignment="1" applyProtection="1">
      <alignment horizontal="justify" vertical="top"/>
    </xf>
    <xf numFmtId="2" fontId="18" fillId="0" borderId="0" xfId="0" applyNumberFormat="1" applyFont="1" applyAlignment="1" applyProtection="1">
      <alignment horizontal="justify" vertical="top"/>
    </xf>
    <xf numFmtId="2" fontId="12" fillId="0" borderId="0" xfId="0" applyNumberFormat="1" applyFont="1" applyFill="1" applyAlignment="1" applyProtection="1">
      <alignment horizontal="justify" vertical="top"/>
    </xf>
    <xf numFmtId="2" fontId="12" fillId="0" borderId="0" xfId="0" applyNumberFormat="1" applyFont="1" applyFill="1" applyAlignment="1" applyProtection="1">
      <alignment horizontal="center"/>
    </xf>
    <xf numFmtId="2" fontId="15" fillId="0" borderId="0" xfId="0" applyNumberFormat="1" applyFont="1" applyFill="1" applyAlignment="1" applyProtection="1">
      <alignment horizontal="justify" vertical="top"/>
    </xf>
    <xf numFmtId="2" fontId="19" fillId="0" borderId="0" xfId="3566" applyNumberFormat="1" applyFont="1" applyAlignment="1" applyProtection="1">
      <alignment horizontal="justify" vertical="top"/>
    </xf>
    <xf numFmtId="2" fontId="12" fillId="0" borderId="0" xfId="0" applyNumberFormat="1" applyFont="1" applyAlignment="1" applyProtection="1">
      <alignment horizontal="justify" vertical="top"/>
    </xf>
    <xf numFmtId="2" fontId="9" fillId="0" borderId="0" xfId="0" applyNumberFormat="1" applyFont="1" applyBorder="1" applyAlignment="1" applyProtection="1">
      <alignment horizontal="justify" vertical="top" wrapText="1"/>
    </xf>
    <xf numFmtId="0" fontId="1" fillId="0" borderId="0" xfId="19762" applyProtection="1">
      <protection locked="0"/>
    </xf>
    <xf numFmtId="0" fontId="95" fillId="0" borderId="0" xfId="19762" applyFont="1" applyProtection="1">
      <protection locked="0"/>
    </xf>
    <xf numFmtId="0" fontId="101" fillId="0" borderId="0" xfId="19762" applyFont="1" applyProtection="1">
      <protection locked="0"/>
    </xf>
    <xf numFmtId="0" fontId="101" fillId="0" borderId="0" xfId="19762" applyFont="1" applyAlignment="1" applyProtection="1">
      <alignment horizontal="center"/>
      <protection locked="0"/>
    </xf>
    <xf numFmtId="49" fontId="101" fillId="0" borderId="0" xfId="19762" applyNumberFormat="1" applyFont="1" applyAlignment="1" applyProtection="1">
      <alignment wrapText="1"/>
      <protection locked="0"/>
    </xf>
    <xf numFmtId="49" fontId="102" fillId="1" borderId="0" xfId="19762" applyNumberFormat="1" applyFont="1" applyFill="1" applyAlignment="1" applyProtection="1">
      <alignment horizontal="center"/>
      <protection locked="0"/>
    </xf>
    <xf numFmtId="0" fontId="101" fillId="0" borderId="0" xfId="19762" applyFont="1" applyAlignment="1" applyProtection="1">
      <alignment horizontal="right"/>
      <protection locked="0"/>
    </xf>
    <xf numFmtId="0" fontId="103" fillId="0" borderId="0" xfId="19762" applyFont="1" applyAlignment="1" applyProtection="1">
      <alignment vertical="center"/>
      <protection locked="0"/>
    </xf>
    <xf numFmtId="1" fontId="105" fillId="1" borderId="0" xfId="19762" applyNumberFormat="1" applyFont="1" applyFill="1" applyAlignment="1" applyProtection="1">
      <alignment horizontal="center" vertical="top"/>
    </xf>
    <xf numFmtId="0" fontId="106" fillId="0" borderId="0" xfId="19762" applyFont="1" applyProtection="1">
      <protection locked="0"/>
    </xf>
    <xf numFmtId="0" fontId="20" fillId="0" borderId="0" xfId="19762" applyFont="1" applyProtection="1">
      <protection locked="0"/>
    </xf>
    <xf numFmtId="0" fontId="16" fillId="0" borderId="22" xfId="19762" applyFont="1" applyBorder="1" applyProtection="1">
      <protection locked="0"/>
    </xf>
    <xf numFmtId="0" fontId="16" fillId="0" borderId="22" xfId="19762" applyFont="1" applyBorder="1" applyAlignment="1" applyProtection="1">
      <alignment horizontal="center"/>
    </xf>
    <xf numFmtId="49" fontId="16" fillId="0" borderId="22" xfId="19762" applyNumberFormat="1" applyFont="1" applyBorder="1" applyAlignment="1" applyProtection="1">
      <alignment wrapText="1"/>
    </xf>
    <xf numFmtId="49" fontId="105" fillId="1" borderId="22" xfId="19762" applyNumberFormat="1" applyFont="1" applyFill="1" applyBorder="1" applyAlignment="1" applyProtection="1">
      <alignment horizontal="center"/>
    </xf>
    <xf numFmtId="0" fontId="16" fillId="0" borderId="0" xfId="19762" applyFont="1" applyAlignment="1" applyProtection="1">
      <alignment vertical="center"/>
      <protection locked="0"/>
    </xf>
    <xf numFmtId="0" fontId="20" fillId="0" borderId="0" xfId="19762" applyFont="1" applyAlignment="1" applyProtection="1">
      <alignment horizontal="center"/>
    </xf>
    <xf numFmtId="0" fontId="106" fillId="0" borderId="0" xfId="19762" applyFont="1" applyAlignment="1" applyProtection="1">
      <alignment vertical="center"/>
      <protection locked="0"/>
    </xf>
    <xf numFmtId="0" fontId="20" fillId="0" borderId="0" xfId="19762" applyFont="1" applyAlignment="1" applyProtection="1">
      <alignment vertical="center"/>
      <protection locked="0"/>
    </xf>
    <xf numFmtId="0" fontId="19" fillId="0" borderId="0" xfId="20082" applyFont="1" applyAlignment="1" applyProtection="1">
      <alignment horizontal="justify" vertical="top" wrapText="1"/>
    </xf>
    <xf numFmtId="0" fontId="106" fillId="0" borderId="0" xfId="19762" applyFont="1" applyAlignment="1" applyProtection="1">
      <alignment vertical="center"/>
    </xf>
    <xf numFmtId="49" fontId="95" fillId="0" borderId="0" xfId="20078" applyNumberFormat="1" applyFont="1" applyAlignment="1" applyProtection="1">
      <alignment horizontal="justify" vertical="top" wrapText="1"/>
    </xf>
    <xf numFmtId="49" fontId="105" fillId="1" borderId="0" xfId="19762" applyNumberFormat="1" applyFont="1" applyFill="1" applyAlignment="1" applyProtection="1">
      <alignment horizontal="center" vertical="center"/>
    </xf>
    <xf numFmtId="0" fontId="95" fillId="0" borderId="0" xfId="20078" applyFont="1" applyAlignment="1" applyProtection="1">
      <alignment horizontal="center"/>
    </xf>
    <xf numFmtId="0" fontId="20" fillId="0" borderId="0" xfId="19762" applyFont="1" applyAlignment="1" applyProtection="1">
      <alignment horizontal="center" vertical="center"/>
    </xf>
    <xf numFmtId="0" fontId="20" fillId="0" borderId="0" xfId="20083" applyFont="1" applyAlignment="1" applyProtection="1">
      <alignment horizontal="center"/>
    </xf>
    <xf numFmtId="0" fontId="20" fillId="0" borderId="0" xfId="20083" applyFont="1" applyAlignment="1" applyProtection="1">
      <alignment horizontal="justify" vertical="top" wrapText="1"/>
    </xf>
    <xf numFmtId="0" fontId="20" fillId="0" borderId="0" xfId="3707" applyFont="1" applyAlignment="1" applyProtection="1">
      <alignment horizontal="center"/>
    </xf>
    <xf numFmtId="0" fontId="20" fillId="0" borderId="0" xfId="3707" applyFont="1" applyAlignment="1" applyProtection="1">
      <alignment horizontal="justify" vertical="top" wrapText="1"/>
    </xf>
    <xf numFmtId="0" fontId="20" fillId="0" borderId="0" xfId="20084" applyFont="1" applyAlignment="1" applyProtection="1">
      <alignment horizontal="center"/>
    </xf>
    <xf numFmtId="0" fontId="20" fillId="0" borderId="0" xfId="20084" applyFont="1" applyAlignment="1" applyProtection="1">
      <alignment vertical="top" wrapText="1"/>
    </xf>
    <xf numFmtId="49" fontId="19" fillId="0" borderId="0" xfId="20082" applyNumberFormat="1" applyFont="1" applyFill="1" applyAlignment="1" applyProtection="1">
      <alignment horizontal="justify" vertical="top" wrapText="1"/>
    </xf>
    <xf numFmtId="0" fontId="20" fillId="0" borderId="0" xfId="20082" applyNumberFormat="1" applyFont="1" applyAlignment="1" applyProtection="1">
      <alignment horizontal="justify" vertical="top" wrapText="1"/>
    </xf>
    <xf numFmtId="0" fontId="20" fillId="0" borderId="0" xfId="20085" applyFont="1" applyAlignment="1" applyProtection="1">
      <alignment horizontal="center"/>
    </xf>
    <xf numFmtId="0" fontId="20" fillId="0" borderId="0" xfId="20086" applyFont="1" applyAlignment="1" applyProtection="1">
      <alignment horizontal="justify" vertical="top" wrapText="1"/>
    </xf>
    <xf numFmtId="0" fontId="20" fillId="0" borderId="0" xfId="20082" applyFont="1" applyAlignment="1" applyProtection="1">
      <alignment horizontal="justify" vertical="top" wrapText="1"/>
    </xf>
    <xf numFmtId="49" fontId="19" fillId="0" borderId="0" xfId="19762" applyNumberFormat="1" applyFont="1" applyAlignment="1" applyProtection="1">
      <alignment vertical="center" wrapText="1"/>
    </xf>
    <xf numFmtId="0" fontId="20" fillId="0" borderId="0" xfId="20087" applyFont="1" applyAlignment="1" applyProtection="1">
      <alignment horizontal="center"/>
    </xf>
    <xf numFmtId="0" fontId="20" fillId="0" borderId="0" xfId="20082" applyFont="1" applyFill="1" applyAlignment="1" applyProtection="1">
      <alignment horizontal="justify" vertical="top" wrapText="1"/>
    </xf>
    <xf numFmtId="0" fontId="100" fillId="0" borderId="0" xfId="20088" applyFont="1" applyAlignment="1" applyProtection="1">
      <alignment horizontal="justify" vertical="justify"/>
    </xf>
    <xf numFmtId="0" fontId="19" fillId="0" borderId="0" xfId="20082" applyFont="1" applyFill="1" applyAlignment="1" applyProtection="1">
      <alignment horizontal="justify" vertical="top" wrapText="1"/>
    </xf>
    <xf numFmtId="49" fontId="20" fillId="0" borderId="0" xfId="19762" applyNumberFormat="1" applyFont="1" applyAlignment="1" applyProtection="1">
      <alignment vertical="center" wrapText="1"/>
    </xf>
    <xf numFmtId="0" fontId="20" fillId="0" borderId="0" xfId="20089" applyFont="1" applyAlignment="1" applyProtection="1">
      <alignment horizontal="center"/>
    </xf>
    <xf numFmtId="49" fontId="20" fillId="0" borderId="0" xfId="20082" applyNumberFormat="1" applyFont="1" applyAlignment="1" applyProtection="1">
      <alignment horizontal="justify" vertical="top" wrapText="1"/>
    </xf>
    <xf numFmtId="49" fontId="19" fillId="0" borderId="0" xfId="20082" applyNumberFormat="1" applyFont="1" applyAlignment="1" applyProtection="1">
      <alignment horizontal="justify" vertical="top" wrapText="1"/>
    </xf>
    <xf numFmtId="0" fontId="20" fillId="0" borderId="0" xfId="20090" applyFont="1" applyAlignment="1" applyProtection="1">
      <alignment horizontal="center"/>
    </xf>
    <xf numFmtId="0" fontId="20" fillId="0" borderId="0" xfId="20082" applyNumberFormat="1" applyFont="1" applyFill="1" applyAlignment="1" applyProtection="1">
      <alignment horizontal="justify" vertical="top" wrapText="1"/>
    </xf>
    <xf numFmtId="0" fontId="20" fillId="0" borderId="0" xfId="20088" applyFont="1" applyAlignment="1" applyProtection="1">
      <alignment horizontal="justify" vertical="top" wrapText="1"/>
    </xf>
    <xf numFmtId="0" fontId="20" fillId="0" borderId="0" xfId="19762" applyNumberFormat="1" applyFont="1" applyAlignment="1" applyProtection="1">
      <alignment vertical="center" wrapText="1"/>
    </xf>
    <xf numFmtId="0" fontId="19" fillId="0" borderId="0" xfId="20078" applyFont="1" applyAlignment="1" applyProtection="1">
      <alignment horizontal="justify" vertical="top"/>
    </xf>
    <xf numFmtId="0" fontId="20" fillId="0" borderId="0" xfId="19762" applyNumberFormat="1" applyFont="1" applyAlignment="1" applyProtection="1">
      <alignment horizontal="justify" vertical="center" wrapText="1"/>
    </xf>
    <xf numFmtId="0" fontId="19" fillId="0" borderId="0" xfId="19762" applyNumberFormat="1" applyFont="1" applyAlignment="1" applyProtection="1">
      <alignment vertical="center" wrapText="1"/>
    </xf>
    <xf numFmtId="0" fontId="105" fillId="1" borderId="0" xfId="20088" applyFont="1" applyFill="1" applyAlignment="1" applyProtection="1">
      <alignment horizontal="center" vertical="top" wrapText="1"/>
    </xf>
    <xf numFmtId="0" fontId="106" fillId="0" borderId="0" xfId="19762" applyFont="1" applyAlignment="1" applyProtection="1">
      <alignment horizontal="center" vertical="center"/>
    </xf>
    <xf numFmtId="1" fontId="20" fillId="0" borderId="0" xfId="20088" applyNumberFormat="1" applyFont="1" applyAlignment="1" applyProtection="1">
      <alignment horizontal="center"/>
    </xf>
    <xf numFmtId="0" fontId="20" fillId="0" borderId="0" xfId="20088" applyFont="1" applyAlignment="1" applyProtection="1">
      <alignment horizontal="center"/>
    </xf>
    <xf numFmtId="0" fontId="19" fillId="0" borderId="0" xfId="20088" applyFont="1" applyAlignment="1" applyProtection="1">
      <alignment horizontal="justify" vertical="top" wrapText="1"/>
    </xf>
    <xf numFmtId="0" fontId="98" fillId="0" borderId="0" xfId="19762" applyFont="1" applyAlignment="1" applyProtection="1">
      <alignment vertical="center"/>
      <protection locked="0"/>
    </xf>
    <xf numFmtId="0" fontId="108" fillId="0" borderId="0" xfId="19762" applyFont="1" applyAlignment="1" applyProtection="1">
      <alignment vertical="center"/>
      <protection locked="0"/>
    </xf>
    <xf numFmtId="0" fontId="108" fillId="0" borderId="0" xfId="19762" applyFont="1" applyAlignment="1" applyProtection="1">
      <alignment horizontal="center" vertical="center"/>
    </xf>
    <xf numFmtId="0" fontId="105" fillId="0" borderId="0" xfId="20091" applyFont="1" applyAlignment="1" applyProtection="1">
      <alignment horizontal="justify" vertical="top" wrapText="1"/>
    </xf>
    <xf numFmtId="49" fontId="108" fillId="1" borderId="0" xfId="19762" applyNumberFormat="1" applyFont="1" applyFill="1" applyAlignment="1" applyProtection="1">
      <alignment horizontal="center" vertical="center"/>
    </xf>
    <xf numFmtId="0" fontId="109" fillId="0" borderId="0" xfId="19762" applyFont="1" applyAlignment="1" applyProtection="1">
      <alignment vertical="center"/>
      <protection locked="0"/>
    </xf>
    <xf numFmtId="0" fontId="110" fillId="0" borderId="0" xfId="19762" applyFont="1" applyAlignment="1" applyProtection="1">
      <alignment vertical="center"/>
      <protection locked="0"/>
    </xf>
    <xf numFmtId="0" fontId="111" fillId="0" borderId="0" xfId="19762" applyFont="1" applyAlignment="1" applyProtection="1">
      <alignment vertical="center"/>
      <protection locked="0"/>
    </xf>
    <xf numFmtId="0" fontId="111" fillId="0" borderId="0" xfId="19762" applyFont="1" applyAlignment="1" applyProtection="1">
      <alignment horizontal="center" vertical="center"/>
    </xf>
    <xf numFmtId="49" fontId="92" fillId="0" borderId="0" xfId="20078" applyNumberFormat="1" applyFont="1" applyAlignment="1" applyProtection="1">
      <alignment horizontal="justify" vertical="top" wrapText="1"/>
    </xf>
    <xf numFmtId="49" fontId="7" fillId="1" borderId="0" xfId="19762" applyNumberFormat="1" applyFont="1" applyFill="1" applyAlignment="1" applyProtection="1">
      <alignment horizontal="center" vertical="center"/>
    </xf>
    <xf numFmtId="0" fontId="6" fillId="0" borderId="0" xfId="20088" applyFont="1" applyBorder="1" applyProtection="1">
      <protection locked="0"/>
    </xf>
    <xf numFmtId="4" fontId="6" fillId="0" borderId="0" xfId="20088" applyNumberFormat="1" applyFont="1" applyBorder="1" applyProtection="1">
      <protection locked="0"/>
    </xf>
    <xf numFmtId="49" fontId="6" fillId="0" borderId="0" xfId="20088" applyNumberFormat="1" applyFont="1" applyBorder="1" applyProtection="1">
      <protection locked="0"/>
    </xf>
    <xf numFmtId="4" fontId="112" fillId="0" borderId="0" xfId="20088" applyNumberFormat="1" applyFont="1" applyBorder="1" applyAlignment="1" applyProtection="1">
      <alignment horizontal="right"/>
      <protection locked="0"/>
    </xf>
    <xf numFmtId="3" fontId="112" fillId="0" borderId="0" xfId="20088" applyNumberFormat="1" applyFont="1" applyBorder="1" applyAlignment="1" applyProtection="1">
      <alignment horizontal="center"/>
      <protection locked="0"/>
    </xf>
    <xf numFmtId="4" fontId="16" fillId="0" borderId="0" xfId="20088" applyNumberFormat="1" applyFont="1" applyBorder="1" applyAlignment="1" applyProtection="1">
      <alignment horizontal="center"/>
    </xf>
    <xf numFmtId="0" fontId="16" fillId="0" borderId="0" xfId="20088" applyFont="1" applyBorder="1" applyAlignment="1" applyProtection="1">
      <alignment horizontal="center"/>
    </xf>
    <xf numFmtId="49" fontId="113" fillId="1" borderId="0" xfId="20088" applyNumberFormat="1" applyFont="1" applyFill="1" applyBorder="1" applyAlignment="1" applyProtection="1">
      <alignment horizontal="center" vertical="top"/>
    </xf>
    <xf numFmtId="0" fontId="8" fillId="1" borderId="0" xfId="20078" applyFont="1" applyFill="1" applyBorder="1" applyAlignment="1" applyProtection="1">
      <alignment vertical="center"/>
      <protection locked="0"/>
    </xf>
    <xf numFmtId="4" fontId="8" fillId="1" borderId="0" xfId="20078" applyNumberFormat="1" applyFont="1" applyFill="1" applyBorder="1" applyAlignment="1" applyProtection="1">
      <alignment vertical="center"/>
      <protection locked="0"/>
    </xf>
    <xf numFmtId="49" fontId="8" fillId="1" borderId="0" xfId="20078" applyNumberFormat="1" applyFont="1" applyFill="1" applyBorder="1" applyAlignment="1" applyProtection="1">
      <alignment vertical="center"/>
      <protection locked="0"/>
    </xf>
    <xf numFmtId="4" fontId="8" fillId="1" borderId="10" xfId="20078" applyNumberFormat="1" applyFont="1" applyFill="1" applyBorder="1" applyAlignment="1" applyProtection="1">
      <alignment horizontal="right" vertical="center" wrapText="1"/>
      <protection locked="0"/>
    </xf>
    <xf numFmtId="3" fontId="8" fillId="1" borderId="10" xfId="20078" applyNumberFormat="1" applyFont="1" applyFill="1" applyBorder="1" applyAlignment="1" applyProtection="1">
      <alignment horizontal="center" vertical="center" wrapText="1"/>
      <protection locked="0"/>
    </xf>
    <xf numFmtId="4" fontId="8" fillId="1" borderId="10" xfId="20078" applyNumberFormat="1" applyFont="1" applyFill="1" applyBorder="1" applyAlignment="1" applyProtection="1">
      <alignment horizontal="center" vertical="center" wrapText="1"/>
    </xf>
    <xf numFmtId="0" fontId="8" fillId="1" borderId="10" xfId="20078" applyFont="1" applyFill="1" applyBorder="1" applyAlignment="1" applyProtection="1">
      <alignment horizontal="center" vertical="center" wrapText="1"/>
    </xf>
    <xf numFmtId="0" fontId="8" fillId="1" borderId="10" xfId="20078" applyFont="1" applyFill="1" applyBorder="1" applyAlignment="1" applyProtection="1">
      <alignment horizontal="justify" vertical="center" wrapText="1"/>
    </xf>
    <xf numFmtId="1" fontId="8" fillId="1" borderId="10" xfId="20078" applyNumberFormat="1" applyFont="1" applyFill="1" applyBorder="1" applyAlignment="1" applyProtection="1">
      <alignment horizontal="center" vertical="center"/>
    </xf>
    <xf numFmtId="0" fontId="14" fillId="0" borderId="0" xfId="0" applyFont="1" applyProtection="1">
      <protection locked="0"/>
    </xf>
    <xf numFmtId="0" fontId="114" fillId="0" borderId="0" xfId="0" applyFont="1" applyAlignment="1" applyProtection="1">
      <alignment horizontal="center"/>
      <protection locked="0"/>
    </xf>
    <xf numFmtId="0" fontId="114" fillId="0" borderId="0" xfId="0" applyFont="1" applyBorder="1" applyAlignment="1" applyProtection="1">
      <alignment horizontal="justify" vertical="top" wrapText="1"/>
      <protection locked="0"/>
    </xf>
    <xf numFmtId="0" fontId="14" fillId="0" borderId="0" xfId="0" applyNumberFormat="1" applyFont="1" applyProtection="1">
      <protection locked="0"/>
    </xf>
    <xf numFmtId="0" fontId="14" fillId="0" borderId="0" xfId="0" applyFont="1" applyBorder="1" applyProtection="1">
      <protection locked="0"/>
    </xf>
    <xf numFmtId="0" fontId="14" fillId="0" borderId="0" xfId="0" applyNumberFormat="1" applyFont="1" applyBorder="1" applyProtection="1">
      <protection locked="0"/>
    </xf>
    <xf numFmtId="0" fontId="12" fillId="0" borderId="0" xfId="0" applyNumberFormat="1" applyFont="1" applyAlignment="1" applyProtection="1">
      <alignment horizontal="justify"/>
      <protection locked="0"/>
    </xf>
    <xf numFmtId="0" fontId="6" fillId="0" borderId="0" xfId="0" applyFont="1" applyBorder="1" applyProtection="1">
      <protection locked="0"/>
    </xf>
    <xf numFmtId="4" fontId="6" fillId="0" borderId="0" xfId="0" applyNumberFormat="1" applyFont="1" applyBorder="1" applyProtection="1">
      <protection locked="0"/>
    </xf>
    <xf numFmtId="49" fontId="6" fillId="0" borderId="0" xfId="0" applyNumberFormat="1" applyFont="1" applyBorder="1" applyProtection="1">
      <protection locked="0"/>
    </xf>
    <xf numFmtId="4" fontId="9" fillId="0" borderId="0" xfId="0" applyNumberFormat="1" applyFont="1" applyBorder="1" applyAlignment="1" applyProtection="1">
      <alignment horizontal="right"/>
      <protection locked="0"/>
    </xf>
    <xf numFmtId="3" fontId="9" fillId="0" borderId="0" xfId="0" applyNumberFormat="1" applyFont="1" applyBorder="1" applyAlignment="1" applyProtection="1">
      <alignment horizontal="center"/>
      <protection locked="0"/>
    </xf>
    <xf numFmtId="49" fontId="7" fillId="0" borderId="0" xfId="0" applyNumberFormat="1" applyFont="1" applyBorder="1" applyAlignment="1" applyProtection="1">
      <alignment vertical="top"/>
      <protection locked="0"/>
    </xf>
    <xf numFmtId="49" fontId="7" fillId="0" borderId="0" xfId="0" applyNumberFormat="1" applyFont="1" applyBorder="1" applyAlignment="1" applyProtection="1">
      <alignment horizontal="justify" vertical="top" wrapText="1"/>
      <protection locked="0"/>
    </xf>
    <xf numFmtId="49" fontId="114" fillId="0" borderId="0" xfId="0" applyNumberFormat="1" applyFont="1" applyBorder="1" applyAlignment="1" applyProtection="1">
      <alignment horizontal="justify" vertical="top" wrapText="1"/>
      <protection locked="0"/>
    </xf>
    <xf numFmtId="0" fontId="12" fillId="0" borderId="0" xfId="0" applyNumberFormat="1" applyFont="1" applyBorder="1" applyAlignment="1" applyProtection="1">
      <alignment horizontal="justify"/>
      <protection locked="0"/>
    </xf>
    <xf numFmtId="0" fontId="114" fillId="0" borderId="0" xfId="0" applyFont="1" applyBorder="1" applyAlignment="1" applyProtection="1">
      <alignment horizontal="center"/>
      <protection locked="0"/>
    </xf>
    <xf numFmtId="0" fontId="114" fillId="0" borderId="0" xfId="0" applyFont="1" applyBorder="1" applyAlignment="1" applyProtection="1">
      <alignment horizontal="justify" vertical="top"/>
      <protection locked="0"/>
    </xf>
    <xf numFmtId="0" fontId="8" fillId="1" borderId="0" xfId="0" applyNumberFormat="1" applyFont="1" applyFill="1" applyBorder="1" applyAlignment="1" applyProtection="1">
      <alignment horizontal="center" vertical="top"/>
      <protection locked="0"/>
    </xf>
    <xf numFmtId="0" fontId="14" fillId="0" borderId="0" xfId="0" applyFont="1" applyFill="1" applyBorder="1" applyProtection="1">
      <protection locked="0"/>
    </xf>
    <xf numFmtId="0" fontId="114" fillId="0" borderId="0" xfId="0" applyFont="1" applyFill="1" applyBorder="1" applyAlignment="1" applyProtection="1">
      <alignment horizontal="center"/>
      <protection locked="0"/>
    </xf>
    <xf numFmtId="0" fontId="114" fillId="0" borderId="0" xfId="0" applyFont="1" applyFill="1" applyBorder="1" applyAlignment="1" applyProtection="1">
      <alignment horizontal="justify" vertical="top"/>
      <protection locked="0"/>
    </xf>
    <xf numFmtId="0" fontId="9" fillId="0" borderId="0" xfId="0" applyNumberFormat="1" applyFont="1" applyFill="1" applyBorder="1" applyAlignment="1" applyProtection="1">
      <alignment horizontal="center" vertical="top"/>
      <protection locked="0"/>
    </xf>
    <xf numFmtId="4" fontId="9" fillId="0" borderId="0" xfId="0" applyNumberFormat="1" applyFont="1" applyFill="1" applyBorder="1" applyAlignment="1" applyProtection="1">
      <alignment horizontal="right"/>
      <protection locked="0"/>
    </xf>
    <xf numFmtId="4" fontId="9" fillId="0" borderId="0" xfId="0" applyNumberFormat="1" applyFont="1" applyFill="1" applyBorder="1" applyProtection="1">
      <protection locked="0"/>
    </xf>
    <xf numFmtId="0" fontId="114" fillId="0" borderId="0" xfId="0" applyFont="1" applyFill="1" applyBorder="1" applyAlignment="1" applyProtection="1">
      <alignment horizontal="center" vertical="top"/>
      <protection locked="0"/>
    </xf>
    <xf numFmtId="0" fontId="9" fillId="0" borderId="0" xfId="0" applyNumberFormat="1" applyFont="1" applyFill="1" applyBorder="1" applyAlignment="1" applyProtection="1">
      <alignment horizontal="center" vertical="top" wrapText="1"/>
      <protection locked="0"/>
    </xf>
    <xf numFmtId="0" fontId="114" fillId="0" borderId="0" xfId="0" applyFont="1" applyFill="1" applyBorder="1" applyAlignment="1" applyProtection="1">
      <alignment vertical="top"/>
      <protection locked="0"/>
    </xf>
    <xf numFmtId="0" fontId="14" fillId="0" borderId="0" xfId="0" applyFont="1" applyFill="1" applyBorder="1" applyAlignment="1" applyProtection="1">
      <alignment vertical="top"/>
      <protection locked="0"/>
    </xf>
    <xf numFmtId="4" fontId="114" fillId="0" borderId="0" xfId="0" applyNumberFormat="1" applyFont="1" applyFill="1" applyBorder="1" applyAlignment="1" applyProtection="1">
      <alignment horizontal="center"/>
      <protection locked="0"/>
    </xf>
    <xf numFmtId="0" fontId="6" fillId="0" borderId="0" xfId="0" applyFont="1" applyFill="1" applyBorder="1" applyProtection="1">
      <protection locked="0"/>
    </xf>
    <xf numFmtId="0" fontId="9" fillId="0" borderId="0" xfId="0" applyFont="1" applyFill="1" applyBorder="1" applyAlignment="1" applyProtection="1">
      <alignment horizontal="right" vertical="top"/>
      <protection locked="0"/>
    </xf>
    <xf numFmtId="49" fontId="114" fillId="0" borderId="0" xfId="0" applyNumberFormat="1" applyFont="1" applyFill="1" applyBorder="1" applyAlignment="1" applyProtection="1">
      <alignment horizontal="justify" vertical="top" wrapText="1"/>
      <protection locked="0"/>
    </xf>
    <xf numFmtId="0" fontId="114" fillId="0" borderId="0" xfId="0" quotePrefix="1" applyFont="1" applyFill="1" applyBorder="1" applyAlignment="1" applyProtection="1">
      <alignment horizontal="justify" vertical="top"/>
      <protection locked="0"/>
    </xf>
    <xf numFmtId="0" fontId="0" fillId="0" borderId="0" xfId="0" applyProtection="1">
      <protection locked="0"/>
    </xf>
    <xf numFmtId="0" fontId="0" fillId="0" borderId="0" xfId="0" applyFont="1" applyFill="1" applyBorder="1" applyProtection="1">
      <protection locked="0"/>
    </xf>
    <xf numFmtId="4" fontId="115" fillId="0" borderId="0" xfId="0" applyNumberFormat="1" applyFont="1" applyFill="1" applyBorder="1" applyAlignment="1" applyProtection="1">
      <alignment horizontal="right" vertical="top"/>
      <protection locked="0"/>
    </xf>
    <xf numFmtId="169" fontId="114" fillId="0" borderId="0" xfId="0" applyNumberFormat="1" applyFont="1" applyFill="1" applyBorder="1" applyAlignment="1" applyProtection="1">
      <alignment horizontal="center" vertical="top"/>
      <protection locked="0"/>
    </xf>
    <xf numFmtId="0" fontId="5" fillId="0" borderId="0" xfId="0" applyFont="1" applyProtection="1">
      <protection locked="0"/>
    </xf>
    <xf numFmtId="4" fontId="17" fillId="0" borderId="0" xfId="0" applyNumberFormat="1" applyFont="1" applyFill="1" applyBorder="1" applyAlignment="1" applyProtection="1">
      <alignment horizontal="right" vertical="top"/>
      <protection locked="0"/>
    </xf>
    <xf numFmtId="0" fontId="114" fillId="0" borderId="0" xfId="0" applyFont="1" applyFill="1" applyBorder="1" applyAlignment="1" applyProtection="1">
      <alignment horizontal="center" vertical="center"/>
      <protection locked="0"/>
    </xf>
    <xf numFmtId="4" fontId="0" fillId="0" borderId="0" xfId="0" applyNumberFormat="1" applyFont="1" applyFill="1" applyBorder="1" applyProtection="1">
      <protection locked="0"/>
    </xf>
    <xf numFmtId="4" fontId="16" fillId="0" borderId="0" xfId="0" applyNumberFormat="1" applyFont="1" applyFill="1" applyBorder="1" applyAlignment="1" applyProtection="1">
      <alignment wrapText="1"/>
      <protection locked="0"/>
    </xf>
    <xf numFmtId="0" fontId="114" fillId="0" borderId="0" xfId="0" applyFont="1" applyFill="1" applyBorder="1" applyAlignment="1" applyProtection="1">
      <alignment horizontal="center" wrapText="1"/>
      <protection locked="0"/>
    </xf>
    <xf numFmtId="0" fontId="114" fillId="0" borderId="0" xfId="0" applyFont="1" applyFill="1" applyBorder="1" applyAlignment="1" applyProtection="1">
      <alignment vertical="top" wrapText="1"/>
      <protection locked="0"/>
    </xf>
    <xf numFmtId="4" fontId="114" fillId="0" borderId="0" xfId="0" applyNumberFormat="1" applyFont="1" applyFill="1" applyBorder="1" applyAlignment="1" applyProtection="1">
      <alignment horizontal="center" wrapText="1"/>
      <protection locked="0"/>
    </xf>
    <xf numFmtId="3" fontId="9" fillId="0" borderId="0" xfId="0" applyNumberFormat="1" applyFont="1" applyFill="1" applyBorder="1" applyAlignment="1" applyProtection="1">
      <alignment horizontal="center"/>
      <protection locked="0"/>
    </xf>
    <xf numFmtId="0" fontId="116" fillId="0" borderId="0" xfId="0" applyFont="1" applyFill="1" applyBorder="1" applyAlignment="1" applyProtection="1">
      <alignment horizontal="center"/>
      <protection locked="0"/>
    </xf>
    <xf numFmtId="0" fontId="114" fillId="0" borderId="0" xfId="0" applyFont="1" applyFill="1" applyBorder="1" applyAlignment="1" applyProtection="1">
      <alignment horizontal="justify" vertical="top" wrapText="1"/>
      <protection locked="0"/>
    </xf>
    <xf numFmtId="0" fontId="117" fillId="0" borderId="0" xfId="0" applyFont="1" applyBorder="1" applyProtection="1">
      <protection locked="0"/>
    </xf>
    <xf numFmtId="4" fontId="117" fillId="0" borderId="0" xfId="0" applyNumberFormat="1" applyFont="1" applyBorder="1" applyProtection="1">
      <protection locked="0"/>
    </xf>
    <xf numFmtId="49" fontId="117" fillId="0" borderId="0" xfId="0" applyNumberFormat="1" applyFont="1" applyBorder="1" applyProtection="1">
      <protection locked="0"/>
    </xf>
    <xf numFmtId="0" fontId="118" fillId="0" borderId="0" xfId="0" applyFont="1" applyFill="1" applyBorder="1" applyProtection="1">
      <protection locked="0"/>
    </xf>
    <xf numFmtId="0" fontId="116" fillId="0" borderId="0" xfId="0" applyFont="1" applyFill="1" applyBorder="1" applyAlignment="1" applyProtection="1">
      <alignment horizontal="justify" vertical="top"/>
      <protection locked="0"/>
    </xf>
    <xf numFmtId="0" fontId="119" fillId="0" borderId="0" xfId="0" applyNumberFormat="1" applyFont="1" applyFill="1" applyBorder="1" applyAlignment="1" applyProtection="1">
      <alignment horizontal="center" vertical="top"/>
      <protection locked="0"/>
    </xf>
    <xf numFmtId="1" fontId="114" fillId="0" borderId="0" xfId="0" applyNumberFormat="1" applyFont="1" applyFill="1" applyBorder="1" applyAlignment="1" applyProtection="1">
      <alignment horizontal="center"/>
      <protection locked="0"/>
    </xf>
    <xf numFmtId="2" fontId="114" fillId="0" borderId="0" xfId="0" applyNumberFormat="1" applyFont="1" applyFill="1" applyBorder="1" applyAlignment="1" applyProtection="1">
      <alignment horizontal="center"/>
      <protection locked="0"/>
    </xf>
    <xf numFmtId="4" fontId="6" fillId="0" borderId="0" xfId="0" applyNumberFormat="1" applyFont="1" applyFill="1" applyBorder="1" applyProtection="1">
      <protection locked="0"/>
    </xf>
    <xf numFmtId="49" fontId="6" fillId="0" borderId="0" xfId="0" applyNumberFormat="1" applyFont="1" applyFill="1" applyBorder="1" applyProtection="1">
      <protection locked="0"/>
    </xf>
    <xf numFmtId="0" fontId="117" fillId="0" borderId="0" xfId="0" applyFont="1" applyFill="1" applyBorder="1" applyProtection="1">
      <protection locked="0"/>
    </xf>
    <xf numFmtId="4" fontId="117" fillId="0" borderId="0" xfId="0" applyNumberFormat="1" applyFont="1" applyFill="1" applyBorder="1" applyProtection="1">
      <protection locked="0"/>
    </xf>
    <xf numFmtId="49" fontId="117" fillId="0" borderId="0" xfId="0" applyNumberFormat="1" applyFont="1" applyFill="1" applyBorder="1" applyProtection="1">
      <protection locked="0"/>
    </xf>
    <xf numFmtId="0" fontId="20" fillId="0" borderId="0" xfId="0" applyFont="1" applyBorder="1" applyProtection="1">
      <protection locked="0"/>
    </xf>
    <xf numFmtId="4" fontId="20" fillId="0" borderId="0" xfId="0" applyNumberFormat="1" applyFont="1" applyBorder="1" applyProtection="1">
      <protection locked="0"/>
    </xf>
    <xf numFmtId="49" fontId="20" fillId="0" borderId="0" xfId="0" applyNumberFormat="1" applyFont="1" applyBorder="1" applyProtection="1">
      <protection locked="0"/>
    </xf>
    <xf numFmtId="4" fontId="20" fillId="0" borderId="0" xfId="0" applyNumberFormat="1" applyFont="1" applyFill="1" applyBorder="1" applyAlignment="1" applyProtection="1">
      <alignment horizontal="right"/>
      <protection locked="0"/>
    </xf>
    <xf numFmtId="4" fontId="20" fillId="0" borderId="0" xfId="0" applyNumberFormat="1" applyFont="1" applyFill="1" applyBorder="1" applyProtection="1">
      <protection locked="0"/>
    </xf>
    <xf numFmtId="3" fontId="114" fillId="0" borderId="0" xfId="0" applyNumberFormat="1" applyFont="1" applyFill="1" applyBorder="1" applyAlignment="1" applyProtection="1">
      <alignment horizontal="center"/>
      <protection locked="0"/>
    </xf>
    <xf numFmtId="0" fontId="20" fillId="0" borderId="0" xfId="0" applyNumberFormat="1" applyFont="1" applyFill="1" applyBorder="1" applyAlignment="1" applyProtection="1">
      <alignment horizontal="center" vertical="top"/>
      <protection locked="0"/>
    </xf>
    <xf numFmtId="0" fontId="114" fillId="0" borderId="0" xfId="0" applyFont="1" applyFill="1" applyBorder="1" applyAlignment="1" applyProtection="1">
      <alignment horizontal="center" vertical="top" wrapText="1"/>
      <protection locked="0"/>
    </xf>
    <xf numFmtId="2" fontId="114" fillId="0" borderId="0" xfId="0" applyNumberFormat="1" applyFont="1" applyFill="1" applyBorder="1" applyAlignment="1" applyProtection="1">
      <alignment horizontal="left" vertical="top" wrapText="1"/>
      <protection locked="0"/>
    </xf>
    <xf numFmtId="0" fontId="114" fillId="0" borderId="0" xfId="0" applyFont="1" applyBorder="1" applyAlignment="1" applyProtection="1">
      <alignment vertical="top" wrapText="1"/>
      <protection locked="0"/>
    </xf>
    <xf numFmtId="0" fontId="120" fillId="0" borderId="0" xfId="0" applyFont="1" applyAlignment="1" applyProtection="1">
      <alignment horizontal="justify" vertical="top"/>
      <protection locked="0"/>
    </xf>
    <xf numFmtId="0" fontId="10" fillId="1" borderId="0" xfId="0" applyNumberFormat="1" applyFont="1" applyFill="1" applyAlignment="1" applyProtection="1">
      <alignment horizontal="center" vertical="top" wrapText="1"/>
      <protection locked="0"/>
    </xf>
    <xf numFmtId="0" fontId="8" fillId="1" borderId="23" xfId="0" applyNumberFormat="1" applyFont="1" applyFill="1" applyBorder="1" applyAlignment="1" applyProtection="1">
      <alignment horizontal="center" vertical="top"/>
    </xf>
    <xf numFmtId="0" fontId="114" fillId="0" borderId="0" xfId="0" applyFont="1" applyAlignment="1" applyProtection="1">
      <alignment horizontal="center"/>
    </xf>
    <xf numFmtId="0" fontId="120" fillId="0" borderId="0" xfId="0" applyFont="1" applyAlignment="1" applyProtection="1">
      <alignment horizontal="justify" vertical="top"/>
    </xf>
    <xf numFmtId="0" fontId="10" fillId="1" borderId="0" xfId="0" applyNumberFormat="1" applyFont="1" applyFill="1" applyAlignment="1" applyProtection="1">
      <alignment horizontal="center" vertical="top" wrapText="1"/>
    </xf>
    <xf numFmtId="0" fontId="20" fillId="0" borderId="0" xfId="0" applyFont="1" applyBorder="1" applyAlignment="1" applyProtection="1">
      <alignment horizontal="justify"/>
      <protection locked="0"/>
    </xf>
    <xf numFmtId="0" fontId="114" fillId="0" borderId="0" xfId="0" applyFont="1" applyBorder="1" applyAlignment="1" applyProtection="1">
      <alignment horizontal="center"/>
    </xf>
    <xf numFmtId="0" fontId="114" fillId="0" borderId="0" xfId="0" applyFont="1" applyAlignment="1" applyProtection="1">
      <alignment horizontal="justify"/>
    </xf>
    <xf numFmtId="0" fontId="99" fillId="1" borderId="0" xfId="0" applyNumberFormat="1" applyFont="1" applyFill="1" applyAlignment="1" applyProtection="1">
      <alignment horizontal="center" vertical="top" wrapText="1"/>
    </xf>
    <xf numFmtId="0" fontId="98" fillId="1" borderId="0" xfId="0" applyNumberFormat="1" applyFont="1" applyFill="1" applyBorder="1" applyAlignment="1" applyProtection="1">
      <alignment horizontal="center" vertical="top"/>
    </xf>
    <xf numFmtId="0" fontId="6" fillId="0" borderId="0" xfId="0" applyFont="1" applyBorder="1" applyProtection="1"/>
    <xf numFmtId="0" fontId="114" fillId="0" borderId="0" xfId="0" applyFont="1" applyAlignment="1" applyProtection="1">
      <alignment horizontal="justify" wrapText="1"/>
    </xf>
    <xf numFmtId="0" fontId="114" fillId="0" borderId="0" xfId="0" applyFont="1" applyFill="1" applyAlignment="1" applyProtection="1">
      <alignment horizontal="justify" vertical="top"/>
    </xf>
    <xf numFmtId="0" fontId="114" fillId="0" borderId="0" xfId="19485" applyFont="1" applyAlignment="1" applyProtection="1">
      <alignment horizontal="justify" vertical="top" wrapText="1"/>
    </xf>
    <xf numFmtId="2" fontId="114" fillId="0" borderId="0" xfId="0" applyNumberFormat="1" applyFont="1" applyAlignment="1" applyProtection="1">
      <alignment horizontal="justify" vertical="top" wrapText="1"/>
    </xf>
    <xf numFmtId="0" fontId="20" fillId="0" borderId="22" xfId="0" applyFont="1" applyBorder="1" applyAlignment="1" applyProtection="1">
      <alignment horizontal="justify"/>
      <protection locked="0"/>
    </xf>
    <xf numFmtId="0" fontId="114" fillId="0" borderId="22" xfId="0" applyFont="1" applyBorder="1" applyAlignment="1" applyProtection="1">
      <alignment horizontal="center"/>
    </xf>
    <xf numFmtId="0" fontId="114" fillId="0" borderId="22" xfId="0" applyFont="1" applyBorder="1" applyAlignment="1" applyProtection="1">
      <alignment horizontal="justify"/>
    </xf>
    <xf numFmtId="0" fontId="98" fillId="1" borderId="22" xfId="0" applyNumberFormat="1" applyFont="1" applyFill="1" applyBorder="1" applyAlignment="1" applyProtection="1">
      <alignment horizontal="center" vertical="top"/>
    </xf>
    <xf numFmtId="0" fontId="120" fillId="0" borderId="0" xfId="0" applyFont="1" applyAlignment="1" applyProtection="1">
      <alignment horizontal="justify"/>
    </xf>
    <xf numFmtId="0" fontId="114" fillId="0" borderId="0" xfId="0" applyFont="1" applyAlignment="1" applyProtection="1">
      <alignment horizontal="justify" vertical="top"/>
    </xf>
    <xf numFmtId="0" fontId="114" fillId="0" borderId="0" xfId="4517" applyFont="1" applyAlignment="1" applyProtection="1">
      <alignment horizontal="justify" vertical="top" wrapText="1"/>
    </xf>
    <xf numFmtId="49" fontId="120" fillId="0" borderId="0" xfId="19568" applyNumberFormat="1" applyFont="1" applyFill="1" applyAlignment="1" applyProtection="1">
      <alignment horizontal="justify" vertical="top" wrapText="1"/>
    </xf>
    <xf numFmtId="49" fontId="114" fillId="0" borderId="0" xfId="19568" applyNumberFormat="1" applyFont="1" applyFill="1" applyAlignment="1" applyProtection="1">
      <alignment horizontal="justify" vertical="top" wrapText="1"/>
    </xf>
    <xf numFmtId="0" fontId="124" fillId="0" borderId="0" xfId="0" applyFont="1" applyBorder="1" applyAlignment="1" applyProtection="1">
      <alignment horizontal="center"/>
    </xf>
    <xf numFmtId="0" fontId="0" fillId="0" borderId="0" xfId="0" applyAlignment="1" applyProtection="1"/>
    <xf numFmtId="0" fontId="120" fillId="0" borderId="0" xfId="20092" applyFont="1" applyBorder="1" applyAlignment="1" applyProtection="1">
      <alignment vertical="top" wrapText="1"/>
    </xf>
    <xf numFmtId="0" fontId="114" fillId="0" borderId="0" xfId="20092" applyNumberFormat="1" applyFont="1" applyBorder="1" applyAlignment="1" applyProtection="1">
      <alignment horizontal="center"/>
    </xf>
    <xf numFmtId="0" fontId="114" fillId="0" borderId="0" xfId="20092" applyFont="1" applyBorder="1" applyAlignment="1" applyProtection="1">
      <alignment horizontal="center"/>
    </xf>
    <xf numFmtId="49" fontId="114" fillId="0" borderId="0" xfId="0" applyNumberFormat="1" applyFont="1" applyFill="1" applyBorder="1" applyAlignment="1" applyProtection="1">
      <alignment horizontal="left" vertical="top" wrapText="1" shrinkToFit="1"/>
    </xf>
    <xf numFmtId="1" fontId="125" fillId="0" borderId="0" xfId="20093" applyNumberFormat="1" applyFont="1" applyBorder="1" applyAlignment="1" applyProtection="1">
      <alignment horizontal="left" vertical="top" wrapText="1"/>
    </xf>
    <xf numFmtId="0" fontId="122" fillId="0" borderId="0" xfId="0" applyFont="1" applyAlignment="1" applyProtection="1">
      <alignment horizontal="center"/>
    </xf>
    <xf numFmtId="0" fontId="122" fillId="0" borderId="0" xfId="0" applyFont="1" applyProtection="1"/>
    <xf numFmtId="181" fontId="114" fillId="0" borderId="0" xfId="20092" applyNumberFormat="1" applyFont="1" applyBorder="1" applyAlignment="1" applyProtection="1">
      <alignment horizontal="center"/>
    </xf>
    <xf numFmtId="49" fontId="114" fillId="0" borderId="0" xfId="20092" applyNumberFormat="1" applyFont="1" applyFill="1" applyBorder="1" applyAlignment="1" applyProtection="1">
      <alignment horizontal="left" vertical="top" wrapText="1" shrinkToFit="1"/>
    </xf>
    <xf numFmtId="49" fontId="114" fillId="0" borderId="0" xfId="20092" applyNumberFormat="1" applyFont="1" applyFill="1" applyBorder="1" applyAlignment="1" applyProtection="1">
      <alignment horizontal="center" vertical="top" wrapText="1" shrinkToFit="1"/>
    </xf>
    <xf numFmtId="3" fontId="114" fillId="0" borderId="0" xfId="20092" applyNumberFormat="1" applyFont="1" applyBorder="1" applyAlignment="1" applyProtection="1">
      <alignment horizontal="center"/>
    </xf>
    <xf numFmtId="0" fontId="114" fillId="0" borderId="0" xfId="20092" applyFont="1" applyBorder="1" applyAlignment="1" applyProtection="1">
      <alignment vertical="top" wrapText="1"/>
    </xf>
    <xf numFmtId="0" fontId="114" fillId="0" borderId="0" xfId="20094" applyNumberFormat="1" applyFont="1" applyBorder="1" applyAlignment="1" applyProtection="1">
      <alignment horizontal="left" vertical="top" wrapText="1" shrinkToFit="1"/>
    </xf>
    <xf numFmtId="0" fontId="114" fillId="0" borderId="0" xfId="20094" applyNumberFormat="1" applyFont="1" applyBorder="1" applyAlignment="1" applyProtection="1">
      <alignment horizontal="center"/>
    </xf>
    <xf numFmtId="0" fontId="126" fillId="0" borderId="0" xfId="20092" applyFont="1" applyBorder="1" applyAlignment="1" applyProtection="1">
      <alignment horizontal="left" vertical="top"/>
    </xf>
    <xf numFmtId="1" fontId="114" fillId="0" borderId="0" xfId="20092" applyNumberFormat="1" applyFont="1" applyBorder="1" applyAlignment="1" applyProtection="1">
      <alignment horizontal="center"/>
    </xf>
    <xf numFmtId="0" fontId="120" fillId="0" borderId="0" xfId="20092" applyFont="1" applyProtection="1"/>
    <xf numFmtId="0" fontId="105" fillId="0" borderId="0" xfId="4517" applyFont="1" applyAlignment="1" applyProtection="1">
      <alignment wrapText="1"/>
    </xf>
    <xf numFmtId="0" fontId="114" fillId="0" borderId="0" xfId="4517" applyFont="1" applyAlignment="1" applyProtection="1">
      <alignment wrapText="1"/>
    </xf>
    <xf numFmtId="0" fontId="120" fillId="0" borderId="0" xfId="4517" quotePrefix="1" applyFont="1" applyAlignment="1" applyProtection="1">
      <alignment horizontal="justify" wrapText="1"/>
    </xf>
    <xf numFmtId="0" fontId="114" fillId="0" borderId="0" xfId="4517" applyFont="1" applyAlignment="1" applyProtection="1">
      <alignment horizontal="center"/>
    </xf>
    <xf numFmtId="0" fontId="114" fillId="0" borderId="0" xfId="4517" quotePrefix="1" applyFont="1" applyAlignment="1" applyProtection="1">
      <alignment horizontal="justify" wrapText="1"/>
    </xf>
    <xf numFmtId="0" fontId="120" fillId="0" borderId="0" xfId="4517" applyFont="1" applyAlignment="1" applyProtection="1">
      <alignment wrapText="1"/>
    </xf>
    <xf numFmtId="0" fontId="114" fillId="0" borderId="0" xfId="4517" applyFont="1" applyAlignment="1" applyProtection="1">
      <alignment horizontal="center" vertical="center"/>
    </xf>
    <xf numFmtId="0" fontId="120" fillId="0" borderId="0" xfId="4517" applyFont="1" applyAlignment="1" applyProtection="1">
      <alignment horizontal="center"/>
    </xf>
    <xf numFmtId="0" fontId="114" fillId="0" borderId="0" xfId="4517" applyFont="1" applyAlignment="1" applyProtection="1">
      <alignment horizontal="justify" wrapText="1"/>
    </xf>
    <xf numFmtId="0" fontId="120" fillId="0" borderId="0" xfId="4517" applyFont="1" applyAlignment="1" applyProtection="1">
      <alignment horizontal="justify" wrapText="1"/>
    </xf>
    <xf numFmtId="0" fontId="114" fillId="0" borderId="0" xfId="0" quotePrefix="1" applyFont="1" applyAlignment="1" applyProtection="1">
      <alignment horizontal="justify" wrapText="1"/>
    </xf>
    <xf numFmtId="0" fontId="114" fillId="0" borderId="0" xfId="4517" quotePrefix="1" applyFont="1" applyAlignment="1" applyProtection="1">
      <alignment horizontal="left" wrapText="1"/>
    </xf>
    <xf numFmtId="0" fontId="114" fillId="0" borderId="0" xfId="4517" applyFont="1" applyAlignment="1" applyProtection="1">
      <alignment horizontal="left" wrapText="1"/>
    </xf>
    <xf numFmtId="4" fontId="120" fillId="0" borderId="0" xfId="20095" applyNumberFormat="1" applyFont="1" applyFill="1" applyBorder="1" applyAlignment="1" applyProtection="1">
      <alignment horizontal="justify" vertical="top" wrapText="1"/>
    </xf>
    <xf numFmtId="0" fontId="120" fillId="0" borderId="0" xfId="4517" applyFont="1" applyBorder="1" applyAlignment="1" applyProtection="1">
      <alignment wrapText="1"/>
    </xf>
    <xf numFmtId="49" fontId="98" fillId="1" borderId="22" xfId="0" applyNumberFormat="1" applyFont="1" applyFill="1" applyBorder="1" applyAlignment="1" applyProtection="1">
      <alignment horizontal="center" vertical="top"/>
      <protection locked="0"/>
    </xf>
    <xf numFmtId="49" fontId="7" fillId="1" borderId="22" xfId="0" applyNumberFormat="1" applyFont="1" applyFill="1" applyBorder="1" applyAlignment="1" applyProtection="1">
      <alignment horizontal="center" vertical="top"/>
    </xf>
    <xf numFmtId="49" fontId="98" fillId="1" borderId="22" xfId="0" applyNumberFormat="1" applyFont="1" applyFill="1" applyBorder="1" applyAlignment="1" applyProtection="1">
      <alignment horizontal="center" vertical="top"/>
    </xf>
    <xf numFmtId="0" fontId="6" fillId="1" borderId="22" xfId="0" applyNumberFormat="1" applyFont="1" applyFill="1" applyBorder="1" applyAlignment="1" applyProtection="1">
      <alignment horizontal="center" vertical="top"/>
    </xf>
    <xf numFmtId="0" fontId="120" fillId="0" borderId="0" xfId="0" applyFont="1" applyAlignment="1" applyProtection="1">
      <alignment horizontal="justify" vertical="top" wrapText="1"/>
    </xf>
    <xf numFmtId="49" fontId="7" fillId="0" borderId="0" xfId="0" applyNumberFormat="1" applyFont="1" applyFill="1" applyBorder="1" applyAlignment="1" applyProtection="1">
      <alignment horizontal="left" vertical="top"/>
    </xf>
    <xf numFmtId="49" fontId="127" fillId="1" borderId="0" xfId="0" applyNumberFormat="1" applyFont="1" applyFill="1" applyBorder="1" applyAlignment="1" applyProtection="1">
      <alignment horizontal="center" vertical="top"/>
    </xf>
    <xf numFmtId="0" fontId="20" fillId="0" borderId="11" xfId="0" applyFont="1" applyBorder="1" applyAlignment="1" applyProtection="1">
      <alignment horizontal="justify"/>
      <protection locked="0"/>
    </xf>
    <xf numFmtId="0" fontId="114" fillId="0" borderId="11" xfId="0" applyFont="1" applyBorder="1" applyAlignment="1" applyProtection="1">
      <alignment horizontal="center"/>
    </xf>
    <xf numFmtId="0" fontId="7" fillId="1" borderId="0" xfId="0" applyFont="1" applyFill="1" applyBorder="1" applyProtection="1">
      <protection locked="0"/>
    </xf>
    <xf numFmtId="4" fontId="7" fillId="1" borderId="0" xfId="0" applyNumberFormat="1" applyFont="1" applyFill="1" applyBorder="1" applyProtection="1">
      <protection locked="0"/>
    </xf>
    <xf numFmtId="49" fontId="7" fillId="1" borderId="0" xfId="0" applyNumberFormat="1" applyFont="1" applyFill="1" applyBorder="1" applyProtection="1">
      <protection locked="0"/>
    </xf>
    <xf numFmtId="4" fontId="11" fillId="1" borderId="10" xfId="0" applyNumberFormat="1" applyFont="1" applyFill="1" applyBorder="1" applyAlignment="1" applyProtection="1">
      <alignment horizontal="right" wrapText="1"/>
      <protection locked="0"/>
    </xf>
    <xf numFmtId="3" fontId="11" fillId="1" borderId="10" xfId="0" applyNumberFormat="1" applyFont="1" applyFill="1" applyBorder="1" applyAlignment="1" applyProtection="1">
      <alignment horizontal="center" wrapText="1"/>
      <protection locked="0"/>
    </xf>
    <xf numFmtId="3" fontId="7" fillId="1" borderId="10" xfId="0" applyNumberFormat="1" applyFont="1" applyFill="1" applyBorder="1" applyAlignment="1" applyProtection="1">
      <alignment horizontal="center" wrapText="1"/>
    </xf>
    <xf numFmtId="0" fontId="7" fillId="1" borderId="10" xfId="0" applyFont="1" applyFill="1" applyBorder="1" applyAlignment="1" applyProtection="1">
      <alignment horizontal="justify" vertical="top" wrapText="1"/>
    </xf>
    <xf numFmtId="0" fontId="8" fillId="1" borderId="10" xfId="0" applyNumberFormat="1" applyFont="1" applyFill="1" applyBorder="1" applyAlignment="1" applyProtection="1">
      <alignment horizontal="center" vertical="top"/>
    </xf>
    <xf numFmtId="0" fontId="6" fillId="0" borderId="0" xfId="0" applyFont="1" applyBorder="1"/>
    <xf numFmtId="4" fontId="6" fillId="0" borderId="0" xfId="0" applyNumberFormat="1" applyFont="1" applyBorder="1"/>
    <xf numFmtId="49" fontId="6" fillId="0" borderId="0" xfId="0" applyNumberFormat="1" applyFont="1" applyBorder="1"/>
    <xf numFmtId="4" fontId="9" fillId="0" borderId="0" xfId="0" applyNumberFormat="1" applyFont="1" applyBorder="1" applyAlignment="1">
      <alignment horizontal="right"/>
    </xf>
    <xf numFmtId="3" fontId="9" fillId="0" borderId="0" xfId="0" applyNumberFormat="1" applyFont="1" applyBorder="1" applyAlignment="1">
      <alignment horizontal="center"/>
    </xf>
    <xf numFmtId="4" fontId="13" fillId="0" borderId="0" xfId="0" applyNumberFormat="1" applyFont="1" applyBorder="1" applyAlignment="1">
      <alignment horizontal="right"/>
    </xf>
    <xf numFmtId="0" fontId="13" fillId="0" borderId="0" xfId="0" applyFont="1" applyBorder="1" applyAlignment="1">
      <alignment horizontal="right"/>
    </xf>
    <xf numFmtId="0" fontId="9" fillId="0" borderId="0" xfId="0" applyFont="1" applyBorder="1" applyAlignment="1">
      <alignment horizontal="justify" vertical="top" wrapText="1"/>
    </xf>
    <xf numFmtId="1" fontId="8" fillId="1" borderId="0" xfId="0" applyNumberFormat="1" applyFont="1" applyFill="1" applyBorder="1" applyAlignment="1">
      <alignment horizontal="center" vertical="top"/>
    </xf>
    <xf numFmtId="49" fontId="94" fillId="0" borderId="0" xfId="0" applyNumberFormat="1" applyFont="1" applyAlignment="1">
      <alignment horizontal="justify" wrapText="1"/>
    </xf>
    <xf numFmtId="0" fontId="14" fillId="0" borderId="24" xfId="0" applyFont="1" applyBorder="1" applyAlignment="1">
      <alignment vertical="top"/>
    </xf>
    <xf numFmtId="1" fontId="12" fillId="0" borderId="24" xfId="0" applyNumberFormat="1" applyFont="1" applyBorder="1" applyAlignment="1">
      <alignment horizontal="right"/>
    </xf>
    <xf numFmtId="0" fontId="13" fillId="0" borderId="24" xfId="0" applyFont="1" applyBorder="1" applyAlignment="1">
      <alignment horizontal="right"/>
    </xf>
    <xf numFmtId="49" fontId="9" fillId="0" borderId="24" xfId="0" applyNumberFormat="1" applyFont="1" applyBorder="1" applyAlignment="1">
      <alignment horizontal="justify" vertical="top" wrapText="1"/>
    </xf>
    <xf numFmtId="1" fontId="10" fillId="1" borderId="0" xfId="0" applyNumberFormat="1" applyFont="1" applyFill="1" applyAlignment="1">
      <alignment horizontal="center" vertical="top"/>
    </xf>
    <xf numFmtId="0" fontId="6" fillId="0" borderId="0" xfId="0" applyFont="1" applyBorder="1" applyAlignment="1">
      <alignment vertical="top"/>
    </xf>
    <xf numFmtId="4" fontId="6" fillId="0" borderId="0" xfId="0" applyNumberFormat="1" applyFont="1" applyBorder="1" applyAlignment="1">
      <alignment vertical="top"/>
    </xf>
    <xf numFmtId="49" fontId="6" fillId="0" borderId="0" xfId="0" applyNumberFormat="1" applyFont="1" applyBorder="1" applyAlignment="1">
      <alignment vertical="top"/>
    </xf>
    <xf numFmtId="1" fontId="12" fillId="0" borderId="0" xfId="0" applyNumberFormat="1" applyFont="1" applyFill="1" applyAlignment="1">
      <alignment horizontal="right"/>
    </xf>
    <xf numFmtId="0" fontId="13" fillId="0" borderId="0" xfId="0" applyFont="1" applyFill="1" applyAlignment="1">
      <alignment horizontal="right"/>
    </xf>
    <xf numFmtId="0" fontId="10" fillId="1" borderId="0" xfId="0" applyFont="1" applyFill="1" applyAlignment="1">
      <alignment horizontal="center" vertical="top"/>
    </xf>
    <xf numFmtId="0" fontId="12" fillId="0" borderId="0" xfId="0" applyFont="1" applyFill="1" applyAlignment="1">
      <alignment horizontal="justify" vertical="top"/>
    </xf>
    <xf numFmtId="0" fontId="14" fillId="0" borderId="0" xfId="0" applyFont="1" applyAlignment="1">
      <alignment horizontal="justify" vertical="top"/>
    </xf>
    <xf numFmtId="4" fontId="17" fillId="0" borderId="0" xfId="0" applyNumberFormat="1" applyFont="1" applyAlignment="1">
      <alignment horizontal="right" vertical="top"/>
    </xf>
    <xf numFmtId="0" fontId="128" fillId="0" borderId="0" xfId="0" applyFont="1"/>
    <xf numFmtId="0" fontId="10" fillId="1" borderId="0" xfId="0" applyFont="1" applyFill="1" applyAlignment="1">
      <alignment horizontal="center" vertical="top" wrapText="1"/>
    </xf>
    <xf numFmtId="1" fontId="12" fillId="0" borderId="0" xfId="0" applyNumberFormat="1" applyFont="1" applyFill="1" applyAlignment="1">
      <alignment horizontal="right" vertical="top"/>
    </xf>
    <xf numFmtId="1" fontId="13" fillId="0" borderId="0" xfId="0" applyNumberFormat="1" applyFont="1" applyFill="1" applyAlignment="1">
      <alignment horizontal="right"/>
    </xf>
    <xf numFmtId="1" fontId="10" fillId="1" borderId="0" xfId="0" applyNumberFormat="1" applyFont="1" applyFill="1" applyBorder="1" applyAlignment="1">
      <alignment horizontal="center" vertical="top"/>
    </xf>
    <xf numFmtId="1" fontId="14" fillId="0" borderId="0" xfId="0" applyNumberFormat="1" applyFont="1" applyFill="1" applyAlignment="1">
      <alignment horizontal="right" vertical="top"/>
    </xf>
    <xf numFmtId="0" fontId="9" fillId="0" borderId="0" xfId="0" applyFont="1" applyFill="1" applyAlignment="1">
      <alignment horizontal="justify" vertical="top" wrapText="1"/>
    </xf>
    <xf numFmtId="0" fontId="128" fillId="0" borderId="0" xfId="0" applyFont="1" applyFill="1" applyAlignment="1">
      <alignment horizontal="right"/>
    </xf>
    <xf numFmtId="0" fontId="13" fillId="0" borderId="0" xfId="0" applyFont="1" applyFill="1" applyBorder="1" applyAlignment="1">
      <alignment horizontal="right"/>
    </xf>
    <xf numFmtId="0" fontId="12" fillId="0" borderId="0" xfId="19564" applyFont="1" applyAlignment="1">
      <alignment horizontal="justify" vertical="top"/>
    </xf>
    <xf numFmtId="0" fontId="20" fillId="0" borderId="0" xfId="0" applyFont="1" applyAlignment="1">
      <alignment horizontal="justify" vertical="top"/>
    </xf>
    <xf numFmtId="0" fontId="13" fillId="0" borderId="0" xfId="0" applyFont="1" applyAlignment="1">
      <alignment horizontal="justify" vertical="top"/>
    </xf>
    <xf numFmtId="0" fontId="20" fillId="0" borderId="0" xfId="19562" applyFont="1" applyAlignment="1">
      <alignment horizontal="justify" vertical="top" wrapText="1"/>
    </xf>
    <xf numFmtId="0" fontId="12" fillId="0" borderId="0" xfId="19563" applyFont="1" applyAlignment="1">
      <alignment horizontal="justify" vertical="top"/>
    </xf>
    <xf numFmtId="0" fontId="12" fillId="0" borderId="0" xfId="19561" applyFont="1" applyAlignment="1">
      <alignment horizontal="justify" vertical="top"/>
    </xf>
    <xf numFmtId="0" fontId="95" fillId="0" borderId="0" xfId="0" applyNumberFormat="1" applyFont="1" applyAlignment="1">
      <alignment horizontal="justify" vertical="top" wrapText="1"/>
    </xf>
    <xf numFmtId="0" fontId="129" fillId="0" borderId="0" xfId="0" applyFont="1" applyFill="1" applyAlignment="1">
      <alignment horizontal="justify" vertical="top"/>
    </xf>
    <xf numFmtId="0" fontId="94" fillId="0" borderId="0" xfId="0" applyNumberFormat="1" applyFont="1" applyAlignment="1">
      <alignment horizontal="justify" vertical="top" wrapText="1"/>
    </xf>
    <xf numFmtId="0" fontId="95" fillId="0" borderId="0" xfId="0" quotePrefix="1" applyNumberFormat="1" applyFont="1" applyAlignment="1">
      <alignment horizontal="justify" vertical="top" wrapText="1"/>
    </xf>
    <xf numFmtId="0" fontId="96" fillId="0" borderId="0" xfId="0" applyNumberFormat="1" applyFont="1" applyAlignment="1">
      <alignment horizontal="justify" vertical="top" wrapText="1"/>
    </xf>
    <xf numFmtId="0" fontId="13" fillId="0" borderId="0" xfId="20096" applyFont="1" applyAlignment="1">
      <alignment horizontal="justify" vertical="top"/>
    </xf>
    <xf numFmtId="0" fontId="95" fillId="0" borderId="0" xfId="20097" applyNumberFormat="1" applyFont="1" applyAlignment="1">
      <alignment horizontal="justify" vertical="center" wrapText="1"/>
    </xf>
    <xf numFmtId="0" fontId="13" fillId="0" borderId="0" xfId="20098" applyFont="1" applyFill="1" applyAlignment="1">
      <alignment horizontal="right"/>
    </xf>
    <xf numFmtId="0" fontId="20" fillId="0" borderId="0" xfId="20099" applyNumberFormat="1" applyFont="1" applyAlignment="1">
      <alignment horizontal="justify" vertical="center" wrapText="1"/>
    </xf>
    <xf numFmtId="0" fontId="19" fillId="0" borderId="0" xfId="0" applyFont="1" applyAlignment="1">
      <alignment horizontal="justify" vertical="top" wrapText="1"/>
    </xf>
    <xf numFmtId="0" fontId="1" fillId="0" borderId="0" xfId="19736" applyFont="1"/>
    <xf numFmtId="0" fontId="12" fillId="0" borderId="0" xfId="0" applyFont="1" applyAlignment="1">
      <alignment horizontal="justify" vertical="top"/>
    </xf>
    <xf numFmtId="0" fontId="95" fillId="0" borderId="0" xfId="0" applyFont="1" applyAlignment="1">
      <alignment horizontal="right"/>
    </xf>
    <xf numFmtId="0" fontId="14" fillId="0" borderId="0" xfId="0" applyFont="1" applyFill="1" applyAlignment="1">
      <alignment horizontal="justify" vertical="top"/>
    </xf>
    <xf numFmtId="0" fontId="128" fillId="0" borderId="0" xfId="0" applyFont="1" applyAlignment="1">
      <alignment horizontal="right"/>
    </xf>
    <xf numFmtId="1" fontId="13" fillId="0" borderId="0" xfId="0" applyNumberFormat="1" applyFont="1" applyAlignment="1">
      <alignment horizontal="right"/>
    </xf>
    <xf numFmtId="0" fontId="13" fillId="0" borderId="0" xfId="0" applyFont="1" applyAlignment="1">
      <alignment horizontal="right"/>
    </xf>
    <xf numFmtId="0" fontId="15" fillId="0" borderId="0" xfId="0" applyFont="1" applyFill="1" applyAlignment="1">
      <alignment horizontal="justify" vertical="top"/>
    </xf>
    <xf numFmtId="4" fontId="13" fillId="0" borderId="0" xfId="0" applyNumberFormat="1" applyFont="1" applyFill="1" applyBorder="1" applyAlignment="1">
      <alignment horizontal="right"/>
    </xf>
    <xf numFmtId="2" fontId="128" fillId="0" borderId="0" xfId="0" applyNumberFormat="1" applyFont="1" applyAlignment="1">
      <alignment horizontal="right"/>
    </xf>
    <xf numFmtId="0" fontId="12" fillId="0" borderId="0" xfId="0" applyFont="1" applyAlignment="1">
      <alignment horizontal="right"/>
    </xf>
    <xf numFmtId="4" fontId="13" fillId="0" borderId="0" xfId="0" applyNumberFormat="1" applyFont="1" applyFill="1" applyBorder="1"/>
    <xf numFmtId="0" fontId="6" fillId="0" borderId="0" xfId="0" applyFont="1" applyBorder="1" applyAlignment="1">
      <alignment horizontal="right"/>
    </xf>
    <xf numFmtId="0" fontId="20" fillId="0" borderId="0" xfId="0" applyFont="1" applyFill="1" applyAlignment="1">
      <alignment horizontal="justify" vertical="top"/>
    </xf>
    <xf numFmtId="0" fontId="22" fillId="0" borderId="0" xfId="0" applyFont="1" applyAlignment="1">
      <alignment horizontal="justify" vertical="top"/>
    </xf>
    <xf numFmtId="0" fontId="132" fillId="0" borderId="0" xfId="0" applyFont="1" applyFill="1"/>
    <xf numFmtId="4" fontId="133" fillId="0" borderId="0" xfId="0" applyNumberFormat="1" applyFont="1" applyFill="1" applyAlignment="1">
      <alignment horizontal="right" vertical="top"/>
    </xf>
    <xf numFmtId="49" fontId="134" fillId="1" borderId="0" xfId="1685" applyNumberFormat="1" applyFont="1" applyFill="1" applyBorder="1" applyAlignment="1">
      <alignment horizontal="center" vertical="top"/>
    </xf>
    <xf numFmtId="0" fontId="133" fillId="0" borderId="0" xfId="0" applyFont="1" applyFill="1" applyAlignment="1">
      <alignment horizontal="right"/>
    </xf>
    <xf numFmtId="0" fontId="14" fillId="0" borderId="0" xfId="3706" applyFont="1" applyAlignment="1">
      <alignment horizontal="justify" vertical="top"/>
    </xf>
    <xf numFmtId="0" fontId="14" fillId="0" borderId="0" xfId="0" applyFont="1" applyAlignment="1">
      <alignment horizontal="justify" vertical="top" wrapText="1"/>
    </xf>
    <xf numFmtId="1" fontId="128" fillId="0" borderId="0" xfId="0" applyNumberFormat="1" applyFont="1" applyAlignment="1">
      <alignment horizontal="right"/>
    </xf>
    <xf numFmtId="0" fontId="135" fillId="1" borderId="0" xfId="0" applyFont="1" applyFill="1" applyAlignment="1">
      <alignment horizontal="center" vertical="top"/>
    </xf>
    <xf numFmtId="0" fontId="20" fillId="0" borderId="0" xfId="20088" applyFont="1" applyAlignment="1">
      <alignment horizontal="justify" vertical="top"/>
    </xf>
    <xf numFmtId="0" fontId="20" fillId="0" borderId="0" xfId="0" applyFont="1" applyAlignment="1">
      <alignment horizontal="justify" vertical="top" wrapText="1"/>
    </xf>
    <xf numFmtId="3" fontId="101" fillId="0" borderId="0" xfId="20088" applyNumberFormat="1" applyFont="1" applyAlignment="1">
      <alignment horizontal="right"/>
    </xf>
    <xf numFmtId="0" fontId="101" fillId="0" borderId="0" xfId="20088" applyFont="1" applyAlignment="1">
      <alignment horizontal="right"/>
    </xf>
    <xf numFmtId="0" fontId="128" fillId="0" borderId="0" xfId="0" applyFont="1" applyAlignment="1" applyProtection="1">
      <alignment horizontal="left" vertical="top" wrapText="1"/>
      <protection locked="0"/>
    </xf>
    <xf numFmtId="0" fontId="95" fillId="0" borderId="0" xfId="19751" applyNumberFormat="1" applyFont="1" applyAlignment="1">
      <alignment horizontal="justify" vertical="center" wrapText="1"/>
    </xf>
    <xf numFmtId="0" fontId="95" fillId="0" borderId="0" xfId="19751" applyNumberFormat="1" applyFont="1" applyAlignment="1">
      <alignment horizontal="justify" wrapText="1"/>
    </xf>
    <xf numFmtId="0" fontId="19" fillId="0" borderId="0" xfId="0" applyFont="1" applyAlignment="1">
      <alignment horizontal="justify" vertical="top"/>
    </xf>
    <xf numFmtId="49" fontId="136" fillId="1" borderId="0" xfId="1685" applyNumberFormat="1" applyFont="1" applyFill="1" applyBorder="1" applyAlignment="1">
      <alignment horizontal="center" vertical="top"/>
    </xf>
    <xf numFmtId="0" fontId="100" fillId="0" borderId="0" xfId="0" applyFont="1" applyAlignment="1">
      <alignment horizontal="justify" vertical="top"/>
    </xf>
    <xf numFmtId="0" fontId="14" fillId="0" borderId="0" xfId="0" applyFont="1"/>
    <xf numFmtId="0" fontId="14" fillId="0" borderId="24" xfId="0" applyFont="1" applyBorder="1"/>
    <xf numFmtId="0" fontId="12" fillId="0" borderId="24" xfId="0" applyFont="1" applyBorder="1" applyAlignment="1">
      <alignment horizontal="right"/>
    </xf>
    <xf numFmtId="0" fontId="19" fillId="0" borderId="24" xfId="0" applyFont="1" applyBorder="1" applyAlignment="1">
      <alignment horizontal="justify" vertical="top"/>
    </xf>
    <xf numFmtId="0" fontId="10" fillId="1" borderId="24" xfId="0" applyFont="1" applyFill="1" applyBorder="1" applyAlignment="1">
      <alignment horizontal="center" vertical="top" wrapText="1"/>
    </xf>
    <xf numFmtId="0" fontId="137" fillId="0" borderId="24" xfId="0" applyFont="1" applyBorder="1"/>
    <xf numFmtId="0" fontId="138" fillId="0" borderId="24" xfId="0" applyFont="1" applyBorder="1" applyAlignment="1">
      <alignment horizontal="right"/>
    </xf>
    <xf numFmtId="0" fontId="139" fillId="0" borderId="24" xfId="0" applyFont="1" applyBorder="1" applyAlignment="1">
      <alignment horizontal="justify" vertical="top"/>
    </xf>
    <xf numFmtId="0" fontId="140" fillId="1" borderId="24" xfId="0" applyFont="1" applyFill="1" applyBorder="1" applyAlignment="1">
      <alignment horizontal="center" vertical="top" wrapText="1"/>
    </xf>
    <xf numFmtId="0" fontId="95" fillId="0" borderId="0" xfId="19767" applyNumberFormat="1" applyFont="1" applyAlignment="1">
      <alignment horizontal="justify" vertical="center" wrapText="1"/>
    </xf>
    <xf numFmtId="0" fontId="95" fillId="0" borderId="0" xfId="19768" applyNumberFormat="1" applyFont="1" applyAlignment="1">
      <alignment horizontal="justify" vertical="center" wrapText="1"/>
    </xf>
    <xf numFmtId="0" fontId="96" fillId="0" borderId="0" xfId="19768" applyNumberFormat="1" applyFont="1" applyAlignment="1">
      <alignment horizontal="justify" vertical="center" wrapText="1"/>
    </xf>
    <xf numFmtId="1" fontId="141" fillId="0" borderId="0" xfId="0" applyNumberFormat="1" applyFont="1" applyAlignment="1">
      <alignment horizontal="right"/>
    </xf>
    <xf numFmtId="0" fontId="141" fillId="0" borderId="0" xfId="0" applyFont="1" applyAlignment="1">
      <alignment horizontal="right"/>
    </xf>
    <xf numFmtId="0" fontId="95" fillId="0" borderId="0" xfId="19770" applyNumberFormat="1" applyFont="1" applyAlignment="1">
      <alignment horizontal="justify" vertical="center" wrapText="1"/>
    </xf>
    <xf numFmtId="1" fontId="141" fillId="0" borderId="0" xfId="0" applyNumberFormat="1" applyFont="1" applyAlignment="1" applyProtection="1">
      <alignment horizontal="right" wrapText="1"/>
      <protection locked="0"/>
    </xf>
    <xf numFmtId="0" fontId="96" fillId="0" borderId="0" xfId="19770" applyNumberFormat="1" applyFont="1" applyAlignment="1">
      <alignment horizontal="justify" vertical="center" wrapText="1"/>
    </xf>
    <xf numFmtId="0" fontId="20" fillId="0" borderId="0" xfId="20100" applyFont="1" applyAlignment="1">
      <alignment horizontal="justify" vertical="top" wrapText="1"/>
    </xf>
    <xf numFmtId="0" fontId="95" fillId="0" borderId="0" xfId="19753" applyNumberFormat="1" applyFont="1" applyAlignment="1">
      <alignment horizontal="justify" vertical="center" wrapText="1"/>
    </xf>
    <xf numFmtId="0" fontId="96" fillId="0" borderId="0" xfId="19753" applyNumberFormat="1" applyFont="1" applyAlignment="1">
      <alignment horizontal="justify" vertical="center" wrapText="1"/>
    </xf>
    <xf numFmtId="0" fontId="95" fillId="0" borderId="0" xfId="19754" applyNumberFormat="1" applyFont="1" applyAlignment="1">
      <alignment horizontal="justify" vertical="center" wrapText="1"/>
    </xf>
    <xf numFmtId="0" fontId="0" fillId="0" borderId="0" xfId="0" applyFont="1"/>
    <xf numFmtId="3" fontId="12" fillId="0" borderId="0" xfId="0" applyNumberFormat="1" applyFont="1"/>
    <xf numFmtId="3" fontId="12" fillId="0" borderId="0" xfId="0" applyNumberFormat="1" applyFont="1" applyAlignment="1">
      <alignment horizontal="justify"/>
    </xf>
    <xf numFmtId="0" fontId="12" fillId="0" borderId="0" xfId="0" applyFont="1" applyAlignment="1">
      <alignment horizontal="justify"/>
    </xf>
    <xf numFmtId="0" fontId="100" fillId="0" borderId="0" xfId="0" applyFont="1" applyAlignment="1">
      <alignment horizontal="justify" vertical="top" wrapText="1"/>
    </xf>
    <xf numFmtId="0" fontId="12" fillId="0" borderId="0" xfId="20100" applyFont="1" applyAlignment="1">
      <alignment horizontal="justify" vertical="top"/>
    </xf>
    <xf numFmtId="0" fontId="19" fillId="0" borderId="0" xfId="20100" applyFont="1" applyAlignment="1">
      <alignment horizontal="justify" vertical="top"/>
    </xf>
    <xf numFmtId="0" fontId="20" fillId="0" borderId="0" xfId="20100" applyFont="1" applyAlignment="1">
      <alignment horizontal="justify" vertical="top"/>
    </xf>
    <xf numFmtId="0" fontId="15" fillId="0" borderId="0" xfId="19757" applyFont="1" applyAlignment="1">
      <alignment horizontal="justify" vertical="top"/>
    </xf>
    <xf numFmtId="0" fontId="20" fillId="0" borderId="0" xfId="19757" applyFont="1" applyAlignment="1">
      <alignment horizontal="justify" vertical="top"/>
    </xf>
    <xf numFmtId="49" fontId="92" fillId="0" borderId="0" xfId="0" applyNumberFormat="1" applyFont="1" applyAlignment="1">
      <alignment horizontal="justify" vertical="top" wrapText="1"/>
    </xf>
    <xf numFmtId="49" fontId="92" fillId="1" borderId="0" xfId="0" applyNumberFormat="1" applyFont="1" applyFill="1" applyBorder="1" applyAlignment="1">
      <alignment horizontal="center" vertical="top"/>
    </xf>
    <xf numFmtId="0" fontId="7" fillId="1" borderId="0" xfId="0" applyFont="1" applyFill="1" applyBorder="1"/>
    <xf numFmtId="4" fontId="7" fillId="1" borderId="0" xfId="0" applyNumberFormat="1" applyFont="1" applyFill="1" applyBorder="1"/>
    <xf numFmtId="49" fontId="7" fillId="1" borderId="0" xfId="0" applyNumberFormat="1" applyFont="1" applyFill="1" applyBorder="1"/>
    <xf numFmtId="4" fontId="11" fillId="1" borderId="10" xfId="0" applyNumberFormat="1" applyFont="1" applyFill="1" applyBorder="1" applyAlignment="1">
      <alignment horizontal="right" wrapText="1"/>
    </xf>
    <xf numFmtId="3" fontId="11" fillId="1" borderId="10" xfId="0" applyNumberFormat="1" applyFont="1" applyFill="1" applyBorder="1" applyAlignment="1">
      <alignment horizontal="center" wrapText="1"/>
    </xf>
    <xf numFmtId="4" fontId="143" fillId="1" borderId="10" xfId="0" applyNumberFormat="1" applyFont="1" applyFill="1" applyBorder="1" applyAlignment="1">
      <alignment horizontal="right" wrapText="1"/>
    </xf>
    <xf numFmtId="0" fontId="143" fillId="1" borderId="10" xfId="0" applyFont="1" applyFill="1" applyBorder="1" applyAlignment="1">
      <alignment horizontal="right" wrapText="1"/>
    </xf>
    <xf numFmtId="0" fontId="8" fillId="1" borderId="10" xfId="0" applyFont="1" applyFill="1" applyBorder="1" applyAlignment="1">
      <alignment horizontal="justify" vertical="top" wrapText="1"/>
    </xf>
    <xf numFmtId="1" fontId="8" fillId="1" borderId="10" xfId="0" applyNumberFormat="1" applyFont="1" applyFill="1" applyBorder="1" applyAlignment="1">
      <alignment horizontal="center" vertical="top"/>
    </xf>
    <xf numFmtId="0" fontId="20" fillId="0" borderId="0" xfId="0" applyFont="1" applyAlignment="1" applyProtection="1">
      <alignment horizontal="justify" vertical="top"/>
      <protection locked="0"/>
    </xf>
    <xf numFmtId="0" fontId="16" fillId="0" borderId="0" xfId="0" applyFont="1" applyAlignment="1" applyProtection="1">
      <alignment horizontal="center"/>
      <protection locked="0"/>
    </xf>
    <xf numFmtId="0" fontId="6" fillId="0" borderId="0" xfId="0" applyFont="1" applyFill="1" applyAlignment="1" applyProtection="1">
      <alignment horizontal="center"/>
      <protection locked="0"/>
    </xf>
    <xf numFmtId="0" fontId="6" fillId="0" borderId="0" xfId="0" applyFont="1" applyAlignment="1" applyProtection="1">
      <alignment horizontal="center"/>
      <protection locked="0"/>
    </xf>
    <xf numFmtId="0" fontId="6" fillId="0" borderId="0" xfId="0" applyFont="1" applyAlignment="1" applyProtection="1">
      <alignment horizontal="justify" vertical="top"/>
      <protection locked="0"/>
    </xf>
    <xf numFmtId="0" fontId="19" fillId="1" borderId="0" xfId="0" applyFont="1" applyFill="1" applyAlignment="1" applyProtection="1">
      <alignment horizontal="center" vertical="top"/>
      <protection locked="0"/>
    </xf>
    <xf numFmtId="0" fontId="6" fillId="0" borderId="0" xfId="0" applyFont="1" applyFill="1" applyAlignment="1" applyProtection="1">
      <alignment horizontal="center"/>
    </xf>
    <xf numFmtId="0" fontId="6" fillId="0" borderId="0" xfId="0" applyFont="1" applyAlignment="1" applyProtection="1">
      <alignment horizontal="center"/>
    </xf>
    <xf numFmtId="0" fontId="19" fillId="1" borderId="0" xfId="0" applyFont="1" applyFill="1" applyAlignment="1" applyProtection="1">
      <alignment horizontal="center" vertical="top"/>
    </xf>
    <xf numFmtId="49" fontId="99" fillId="0" borderId="0" xfId="0" applyNumberFormat="1" applyFont="1" applyBorder="1" applyAlignment="1" applyProtection="1">
      <alignment horizontal="justify" vertical="top" wrapText="1"/>
    </xf>
    <xf numFmtId="0" fontId="6" fillId="0" borderId="0" xfId="0" applyFont="1" applyAlignment="1" applyProtection="1">
      <alignment horizontal="justify" vertical="top"/>
    </xf>
    <xf numFmtId="2" fontId="16" fillId="0" borderId="21" xfId="0" applyNumberFormat="1" applyFont="1" applyBorder="1" applyAlignment="1" applyProtection="1">
      <alignment horizontal="center"/>
      <protection locked="0"/>
    </xf>
    <xf numFmtId="0" fontId="16" fillId="0" borderId="21" xfId="0" applyFont="1" applyBorder="1" applyAlignment="1" applyProtection="1">
      <alignment horizontal="center"/>
      <protection locked="0"/>
    </xf>
    <xf numFmtId="0" fontId="6" fillId="0" borderId="21" xfId="0" applyFont="1" applyFill="1" applyBorder="1" applyAlignment="1" applyProtection="1">
      <alignment horizontal="center"/>
    </xf>
    <xf numFmtId="0" fontId="6" fillId="0" borderId="21" xfId="0" applyFont="1" applyBorder="1" applyAlignment="1" applyProtection="1">
      <alignment horizontal="center"/>
    </xf>
    <xf numFmtId="49" fontId="144" fillId="0" borderId="21" xfId="0" applyNumberFormat="1" applyFont="1" applyBorder="1" applyAlignment="1" applyProtection="1">
      <alignment horizontal="justify" vertical="top" wrapText="1"/>
    </xf>
    <xf numFmtId="0" fontId="19" fillId="1" borderId="21" xfId="0" applyFont="1" applyFill="1" applyBorder="1" applyAlignment="1" applyProtection="1">
      <alignment horizontal="center" vertical="top"/>
    </xf>
    <xf numFmtId="0" fontId="20" fillId="0" borderId="0" xfId="0" applyFont="1" applyBorder="1" applyAlignment="1" applyProtection="1">
      <alignment horizontal="justify" vertical="top"/>
      <protection locked="0"/>
    </xf>
    <xf numFmtId="0" fontId="0" fillId="0" borderId="0" xfId="0" applyFont="1" applyBorder="1" applyAlignment="1" applyProtection="1">
      <alignment horizontal="center"/>
      <protection locked="0"/>
    </xf>
    <xf numFmtId="1" fontId="6" fillId="0" borderId="0" xfId="0" applyNumberFormat="1" applyFont="1" applyFill="1" applyBorder="1" applyAlignment="1" applyProtection="1">
      <alignment horizontal="center"/>
    </xf>
    <xf numFmtId="0" fontId="6" fillId="0" borderId="0" xfId="0" applyFont="1" applyBorder="1" applyAlignment="1" applyProtection="1">
      <alignment horizontal="center"/>
    </xf>
    <xf numFmtId="49" fontId="6" fillId="0" borderId="0" xfId="0" applyNumberFormat="1" applyFont="1" applyBorder="1" applyAlignment="1" applyProtection="1">
      <alignment horizontal="justify" vertical="top" wrapText="1"/>
    </xf>
    <xf numFmtId="1" fontId="96" fillId="1" borderId="0" xfId="0" applyNumberFormat="1" applyFont="1" applyFill="1" applyAlignment="1" applyProtection="1">
      <alignment horizontal="center" vertical="top"/>
    </xf>
    <xf numFmtId="0" fontId="0" fillId="0" borderId="0" xfId="0" applyFont="1" applyAlignment="1" applyProtection="1">
      <alignment horizontal="center"/>
      <protection locked="0"/>
    </xf>
    <xf numFmtId="1" fontId="6" fillId="0" borderId="0" xfId="0" applyNumberFormat="1" applyFont="1" applyFill="1" applyAlignment="1" applyProtection="1">
      <alignment horizontal="center"/>
    </xf>
    <xf numFmtId="0" fontId="19" fillId="1" borderId="0" xfId="20088" applyFont="1" applyFill="1" applyAlignment="1" applyProtection="1">
      <alignment horizontal="center" vertical="top" wrapText="1"/>
    </xf>
    <xf numFmtId="2" fontId="16" fillId="0" borderId="0" xfId="0" applyNumberFormat="1" applyFont="1" applyAlignment="1" applyProtection="1">
      <alignment horizontal="center"/>
      <protection locked="0"/>
    </xf>
    <xf numFmtId="0" fontId="14" fillId="0" borderId="0" xfId="20088" applyFont="1" applyAlignment="1" applyProtection="1">
      <alignment vertical="top" wrapText="1"/>
      <protection locked="0"/>
    </xf>
    <xf numFmtId="0" fontId="0" fillId="0" borderId="0" xfId="20088" applyFont="1" applyAlignment="1" applyProtection="1">
      <alignment horizontal="center" wrapText="1"/>
      <protection locked="0"/>
    </xf>
    <xf numFmtId="0" fontId="6" fillId="0" borderId="0" xfId="20088" applyFont="1" applyAlignment="1" applyProtection="1">
      <alignment horizontal="center" wrapText="1"/>
    </xf>
    <xf numFmtId="0" fontId="6" fillId="0" borderId="0" xfId="20088" applyFont="1" applyFill="1" applyAlignment="1" applyProtection="1">
      <alignment horizontal="justify" vertical="top" wrapText="1"/>
    </xf>
    <xf numFmtId="0" fontId="145" fillId="0" borderId="0" xfId="20088" applyFont="1" applyFill="1" applyAlignment="1" applyProtection="1">
      <alignment horizontal="justify" vertical="top" wrapText="1"/>
    </xf>
    <xf numFmtId="0" fontId="146" fillId="0" borderId="0" xfId="20088" applyFont="1" applyAlignment="1" applyProtection="1">
      <alignment horizontal="justify" vertical="top" wrapText="1"/>
    </xf>
    <xf numFmtId="0" fontId="6" fillId="0" borderId="0" xfId="20088" applyFont="1" applyAlignment="1" applyProtection="1">
      <alignment horizontal="justify" vertical="top" wrapText="1"/>
    </xf>
    <xf numFmtId="0" fontId="13" fillId="0" borderId="0" xfId="0" applyFont="1" applyFill="1" applyAlignment="1" applyProtection="1">
      <alignment horizontal="center" vertical="top"/>
    </xf>
    <xf numFmtId="0" fontId="13" fillId="0" borderId="0" xfId="0" applyFont="1" applyAlignment="1" applyProtection="1">
      <alignment horizontal="center" vertical="top"/>
    </xf>
    <xf numFmtId="0" fontId="147" fillId="0" borderId="0" xfId="0" applyFont="1" applyAlignment="1" applyProtection="1">
      <alignment horizontal="justify" vertical="top" wrapText="1"/>
    </xf>
    <xf numFmtId="0" fontId="20" fillId="0" borderId="0" xfId="0" applyFont="1" applyAlignment="1" applyProtection="1">
      <alignment horizontal="justify" vertical="top"/>
    </xf>
    <xf numFmtId="4" fontId="13" fillId="0" borderId="0" xfId="0" applyNumberFormat="1" applyFont="1" applyAlignment="1" applyProtection="1">
      <alignment horizontal="center"/>
      <protection locked="0"/>
    </xf>
    <xf numFmtId="0" fontId="20" fillId="0" borderId="0" xfId="0" applyFont="1" applyAlignment="1" applyProtection="1">
      <alignment horizontal="center"/>
    </xf>
    <xf numFmtId="0" fontId="147" fillId="0" borderId="0" xfId="20101" applyFont="1" applyAlignment="1" applyProtection="1">
      <alignment vertical="top" wrapText="1"/>
    </xf>
    <xf numFmtId="49" fontId="134" fillId="1" borderId="0" xfId="1685" applyNumberFormat="1" applyFont="1" applyFill="1" applyBorder="1" applyAlignment="1" applyProtection="1">
      <alignment horizontal="center" vertical="top"/>
    </xf>
    <xf numFmtId="0" fontId="14" fillId="0" borderId="0" xfId="0" applyFont="1" applyAlignment="1" applyProtection="1">
      <alignment horizontal="center"/>
    </xf>
    <xf numFmtId="0" fontId="10" fillId="1" borderId="0" xfId="0" applyFont="1" applyFill="1" applyAlignment="1" applyProtection="1">
      <alignment horizontal="center" vertical="top"/>
    </xf>
    <xf numFmtId="0" fontId="13" fillId="0" borderId="0" xfId="0" applyFont="1" applyAlignment="1" applyProtection="1">
      <alignment horizontal="center"/>
    </xf>
    <xf numFmtId="0" fontId="147" fillId="0" borderId="0" xfId="20101" applyFont="1" applyAlignment="1" applyProtection="1">
      <alignment horizontal="justify" vertical="top" wrapText="1"/>
    </xf>
    <xf numFmtId="0" fontId="20" fillId="0" borderId="0" xfId="0" applyFont="1" applyAlignment="1" applyProtection="1">
      <alignment horizontal="justify" vertical="top" wrapText="1"/>
    </xf>
    <xf numFmtId="0" fontId="10" fillId="1" borderId="0" xfId="0" applyFont="1" applyFill="1" applyAlignment="1" applyProtection="1">
      <alignment horizontal="center" vertical="top" wrapText="1"/>
    </xf>
    <xf numFmtId="0" fontId="115" fillId="0" borderId="0" xfId="0" applyFont="1" applyBorder="1" applyProtection="1">
      <protection locked="0"/>
    </xf>
    <xf numFmtId="4" fontId="115" fillId="0" borderId="0" xfId="0" applyNumberFormat="1" applyFont="1" applyBorder="1" applyProtection="1">
      <protection locked="0"/>
    </xf>
    <xf numFmtId="49" fontId="115" fillId="0" borderId="0" xfId="0" applyNumberFormat="1" applyFont="1" applyBorder="1" applyProtection="1">
      <protection locked="0"/>
    </xf>
    <xf numFmtId="2" fontId="20" fillId="0" borderId="0" xfId="0" applyNumberFormat="1" applyFont="1" applyProtection="1">
      <protection locked="0"/>
    </xf>
    <xf numFmtId="4" fontId="148" fillId="0" borderId="0" xfId="0" applyNumberFormat="1" applyFont="1" applyProtection="1">
      <protection locked="0"/>
    </xf>
    <xf numFmtId="0" fontId="6" fillId="0" borderId="0" xfId="20102" applyFont="1" applyAlignment="1" applyProtection="1">
      <alignment horizontal="center" wrapText="1"/>
    </xf>
    <xf numFmtId="0" fontId="6" fillId="0" borderId="0" xfId="0" applyFont="1" applyAlignment="1" applyProtection="1">
      <alignment horizontal="justify" vertical="top" wrapText="1"/>
    </xf>
    <xf numFmtId="49" fontId="99" fillId="0" borderId="0" xfId="20103" applyNumberFormat="1" applyFont="1" applyAlignment="1" applyProtection="1">
      <alignment horizontal="justify" vertical="top" wrapText="1"/>
    </xf>
    <xf numFmtId="0" fontId="20" fillId="0" borderId="0" xfId="0" applyFont="1" applyAlignment="1" applyProtection="1">
      <alignment horizontal="center" vertical="top"/>
    </xf>
    <xf numFmtId="0" fontId="6" fillId="0" borderId="0" xfId="0" applyFont="1" applyAlignment="1" applyProtection="1">
      <alignment vertical="top"/>
    </xf>
    <xf numFmtId="0" fontId="6" fillId="0" borderId="0" xfId="20102" applyFont="1" applyAlignment="1" applyProtection="1">
      <alignment horizontal="justify" vertical="top" wrapText="1"/>
    </xf>
    <xf numFmtId="0" fontId="6" fillId="0" borderId="0" xfId="0" quotePrefix="1" applyFont="1" applyFill="1" applyAlignment="1" applyProtection="1">
      <alignment vertical="top" wrapText="1"/>
    </xf>
    <xf numFmtId="0" fontId="147" fillId="0" borderId="0" xfId="19738" applyFont="1" applyProtection="1"/>
    <xf numFmtId="49" fontId="0" fillId="0" borderId="0" xfId="0" applyNumberFormat="1" applyAlignment="1" applyProtection="1">
      <alignment wrapText="1"/>
    </xf>
    <xf numFmtId="49" fontId="150" fillId="0" borderId="0" xfId="0" applyNumberFormat="1" applyFont="1" applyAlignment="1" applyProtection="1">
      <alignment wrapText="1"/>
    </xf>
    <xf numFmtId="0" fontId="99" fillId="0" borderId="0" xfId="486" applyFont="1" applyAlignment="1" applyProtection="1">
      <alignment horizontal="justify" vertical="top" wrapText="1"/>
    </xf>
    <xf numFmtId="0" fontId="6" fillId="0" borderId="0" xfId="486" applyFont="1" applyAlignment="1" applyProtection="1">
      <alignment horizontal="justify" vertical="top" wrapText="1"/>
    </xf>
    <xf numFmtId="0" fontId="99" fillId="0" borderId="0" xfId="20104" applyFont="1" applyAlignment="1" applyProtection="1">
      <alignment horizontal="justify" vertical="top"/>
    </xf>
    <xf numFmtId="0" fontId="99" fillId="0" borderId="0" xfId="20105" applyFont="1" applyAlignment="1" applyProtection="1">
      <alignment horizontal="justify" vertical="top" wrapText="1"/>
    </xf>
    <xf numFmtId="0" fontId="20" fillId="0" borderId="0" xfId="0" applyFont="1" applyAlignment="1" applyProtection="1">
      <alignment wrapText="1"/>
    </xf>
    <xf numFmtId="0" fontId="20" fillId="0" borderId="0" xfId="0" applyFont="1" applyProtection="1"/>
    <xf numFmtId="0" fontId="0" fillId="0" borderId="0" xfId="0" applyProtection="1"/>
    <xf numFmtId="49" fontId="20" fillId="0" borderId="0" xfId="0" applyNumberFormat="1" applyFont="1" applyAlignment="1" applyProtection="1">
      <alignment wrapText="1"/>
    </xf>
    <xf numFmtId="49" fontId="19" fillId="0" borderId="0" xfId="0" applyNumberFormat="1" applyFont="1" applyAlignment="1" applyProtection="1">
      <alignment wrapText="1"/>
    </xf>
    <xf numFmtId="0" fontId="105" fillId="1" borderId="0" xfId="0" applyFont="1" applyFill="1" applyAlignment="1" applyProtection="1">
      <alignment horizontal="center"/>
      <protection locked="0"/>
    </xf>
    <xf numFmtId="0" fontId="99" fillId="1" borderId="0" xfId="0" applyFont="1" applyFill="1" applyAlignment="1" applyProtection="1">
      <alignment horizontal="center"/>
    </xf>
    <xf numFmtId="0" fontId="99" fillId="1" borderId="0" xfId="0" applyFont="1" applyFill="1" applyAlignment="1" applyProtection="1">
      <alignment horizontal="center" vertical="top"/>
    </xf>
    <xf numFmtId="0" fontId="99" fillId="0" borderId="0" xfId="20088" applyFont="1" applyAlignment="1" applyProtection="1">
      <alignment horizontal="justify" vertical="top" wrapText="1"/>
    </xf>
    <xf numFmtId="0" fontId="99" fillId="0" borderId="0" xfId="0" applyFont="1" applyAlignment="1" applyProtection="1">
      <alignment horizontal="left" vertical="top"/>
    </xf>
    <xf numFmtId="0" fontId="151" fillId="1" borderId="0" xfId="0" applyFont="1" applyFill="1" applyAlignment="1" applyProtection="1">
      <alignment horizontal="center" vertical="top"/>
    </xf>
    <xf numFmtId="0" fontId="152" fillId="1" borderId="0" xfId="0" applyFont="1" applyFill="1" applyAlignment="1" applyProtection="1">
      <alignment horizontal="center"/>
      <protection locked="0"/>
    </xf>
    <xf numFmtId="0" fontId="7" fillId="1" borderId="22" xfId="0" applyFont="1" applyFill="1" applyBorder="1" applyAlignment="1" applyProtection="1">
      <alignment horizontal="center"/>
      <protection locked="0"/>
    </xf>
    <xf numFmtId="0" fontId="7" fillId="1" borderId="22" xfId="0" applyFont="1" applyFill="1" applyBorder="1" applyAlignment="1" applyProtection="1">
      <alignment horizontal="center"/>
    </xf>
    <xf numFmtId="0" fontId="99" fillId="1" borderId="22" xfId="0" applyFont="1" applyFill="1" applyBorder="1" applyAlignment="1" applyProtection="1">
      <alignment horizontal="center" vertical="top"/>
    </xf>
    <xf numFmtId="0" fontId="152" fillId="1" borderId="22" xfId="0" applyFont="1" applyFill="1" applyBorder="1" applyAlignment="1" applyProtection="1">
      <alignment horizontal="center"/>
    </xf>
    <xf numFmtId="4" fontId="9" fillId="0" borderId="0" xfId="0" applyNumberFormat="1"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0" xfId="0" applyFont="1" applyBorder="1" applyAlignment="1" applyProtection="1">
      <alignment horizontal="justify" vertical="top" wrapText="1"/>
      <protection locked="0"/>
    </xf>
    <xf numFmtId="1" fontId="8" fillId="1" borderId="0" xfId="0" applyNumberFormat="1" applyFont="1" applyFill="1" applyBorder="1" applyAlignment="1" applyProtection="1">
      <alignment horizontal="center" vertical="top"/>
      <protection locked="0"/>
    </xf>
    <xf numFmtId="49" fontId="8" fillId="0" borderId="0" xfId="0" applyNumberFormat="1" applyFont="1" applyAlignment="1" applyProtection="1">
      <alignment horizontal="justify" vertical="top" wrapText="1"/>
      <protection locked="0"/>
    </xf>
    <xf numFmtId="4" fontId="12" fillId="0" borderId="0" xfId="0" applyNumberFormat="1" applyFont="1" applyAlignment="1" applyProtection="1">
      <alignment horizontal="right"/>
      <protection locked="0"/>
    </xf>
    <xf numFmtId="0" fontId="12" fillId="0" borderId="0" xfId="0" applyFont="1" applyAlignment="1" applyProtection="1">
      <alignment horizontal="right"/>
      <protection locked="0"/>
    </xf>
    <xf numFmtId="1" fontId="8" fillId="1" borderId="21" xfId="0" applyNumberFormat="1" applyFont="1" applyFill="1" applyBorder="1" applyAlignment="1" applyProtection="1">
      <alignment horizontal="center" vertical="top"/>
      <protection locked="0"/>
    </xf>
    <xf numFmtId="0" fontId="6" fillId="0" borderId="0" xfId="0" applyFont="1" applyBorder="1" applyAlignment="1" applyProtection="1">
      <alignment vertical="top"/>
      <protection locked="0"/>
    </xf>
    <xf numFmtId="4" fontId="9" fillId="0" borderId="24" xfId="0" applyNumberFormat="1" applyFont="1" applyBorder="1" applyAlignment="1" applyProtection="1">
      <alignment vertical="top"/>
      <protection locked="0"/>
    </xf>
    <xf numFmtId="0" fontId="6" fillId="0" borderId="24" xfId="0" applyFont="1" applyBorder="1" applyAlignment="1" applyProtection="1">
      <alignment vertical="top"/>
      <protection locked="0"/>
    </xf>
    <xf numFmtId="0" fontId="6" fillId="0" borderId="0" xfId="0" applyFont="1" applyBorder="1" applyAlignment="1" applyProtection="1">
      <alignment horizontal="center" vertical="top"/>
      <protection locked="0"/>
    </xf>
    <xf numFmtId="0" fontId="14" fillId="0" borderId="24" xfId="0" applyFont="1" applyBorder="1" applyAlignment="1" applyProtection="1">
      <alignment vertical="top"/>
      <protection locked="0"/>
    </xf>
    <xf numFmtId="4" fontId="9" fillId="0" borderId="0" xfId="0" applyNumberFormat="1" applyFont="1" applyBorder="1" applyAlignment="1" applyProtection="1">
      <alignment horizontal="center"/>
    </xf>
    <xf numFmtId="0" fontId="9" fillId="0" borderId="0" xfId="0" applyFont="1" applyBorder="1" applyAlignment="1" applyProtection="1">
      <alignment horizontal="center"/>
    </xf>
    <xf numFmtId="1" fontId="10" fillId="1" borderId="0" xfId="0" applyNumberFormat="1" applyFont="1" applyFill="1" applyAlignment="1" applyProtection="1">
      <alignment horizontal="center" vertical="top"/>
    </xf>
    <xf numFmtId="0" fontId="76" fillId="0" borderId="0" xfId="0" applyFont="1" applyProtection="1">
      <protection locked="0"/>
    </xf>
    <xf numFmtId="1" fontId="8" fillId="1" borderId="0" xfId="0" applyNumberFormat="1" applyFont="1" applyFill="1" applyBorder="1" applyAlignment="1" applyProtection="1">
      <alignment horizontal="center" vertical="top"/>
    </xf>
    <xf numFmtId="0" fontId="13" fillId="0" borderId="0" xfId="20086" applyFont="1" applyAlignment="1" applyProtection="1">
      <alignment horizontal="justify" vertical="top" wrapText="1"/>
    </xf>
    <xf numFmtId="0" fontId="13" fillId="0" borderId="0" xfId="0" applyFont="1" applyAlignment="1" applyProtection="1">
      <alignment vertical="top"/>
    </xf>
    <xf numFmtId="0" fontId="76" fillId="0" borderId="0" xfId="0" applyFont="1" applyAlignment="1" applyProtection="1">
      <alignment horizontal="center"/>
    </xf>
    <xf numFmtId="0" fontId="154" fillId="0" borderId="0" xfId="0" applyFont="1" applyAlignment="1" applyProtection="1">
      <alignment vertical="top"/>
    </xf>
    <xf numFmtId="0" fontId="12" fillId="0" borderId="0" xfId="0" applyFont="1" applyProtection="1"/>
    <xf numFmtId="0" fontId="76" fillId="0" borderId="0" xfId="20106" applyFont="1" applyProtection="1">
      <protection locked="0"/>
    </xf>
    <xf numFmtId="4" fontId="9" fillId="0" borderId="0" xfId="20106" applyNumberFormat="1" applyFont="1" applyBorder="1" applyAlignment="1" applyProtection="1">
      <alignment horizontal="center"/>
    </xf>
    <xf numFmtId="0" fontId="9" fillId="0" borderId="0" xfId="20106" applyFont="1" applyBorder="1" applyAlignment="1" applyProtection="1">
      <alignment horizontal="center"/>
    </xf>
    <xf numFmtId="49" fontId="20" fillId="0" borderId="0" xfId="20107" applyNumberFormat="1" applyFont="1" applyAlignment="1" applyProtection="1">
      <alignment vertical="center" wrapText="1"/>
    </xf>
    <xf numFmtId="4" fontId="155" fillId="0" borderId="0" xfId="0" applyNumberFormat="1" applyFont="1" applyBorder="1" applyAlignment="1" applyProtection="1">
      <alignment horizontal="center"/>
    </xf>
    <xf numFmtId="4" fontId="9" fillId="0" borderId="0" xfId="0" applyNumberFormat="1" applyFont="1" applyProtection="1">
      <protection locked="0"/>
    </xf>
    <xf numFmtId="0" fontId="9" fillId="0" borderId="0" xfId="0" applyFont="1" applyAlignment="1" applyProtection="1">
      <alignment horizontal="justify" vertical="top" wrapText="1"/>
    </xf>
    <xf numFmtId="4" fontId="156" fillId="0" borderId="0" xfId="20108" applyNumberFormat="1" applyFont="1" applyAlignment="1" applyProtection="1">
      <alignment horizontal="right"/>
      <protection locked="0"/>
    </xf>
    <xf numFmtId="4" fontId="10" fillId="0" borderId="0" xfId="0" applyNumberFormat="1" applyFont="1" applyBorder="1" applyAlignment="1" applyProtection="1">
      <alignment horizontal="right"/>
      <protection locked="0"/>
    </xf>
    <xf numFmtId="49" fontId="157" fillId="0" borderId="0" xfId="0" applyNumberFormat="1" applyFont="1" applyAlignment="1" applyProtection="1">
      <alignment horizontal="justify" vertical="top" wrapText="1"/>
    </xf>
    <xf numFmtId="49" fontId="8" fillId="1" borderId="0" xfId="0" applyNumberFormat="1" applyFont="1" applyFill="1" applyBorder="1" applyAlignment="1" applyProtection="1">
      <alignment horizontal="center" vertical="top"/>
    </xf>
    <xf numFmtId="0" fontId="12" fillId="0" borderId="0" xfId="0" applyFont="1" applyAlignment="1" applyProtection="1">
      <alignment horizontal="center"/>
    </xf>
    <xf numFmtId="49" fontId="94" fillId="0" borderId="0" xfId="0" applyNumberFormat="1" applyFont="1" applyAlignment="1" applyProtection="1">
      <alignment horizontal="justify" wrapText="1"/>
    </xf>
    <xf numFmtId="49" fontId="93" fillId="0" borderId="0" xfId="0" applyNumberFormat="1" applyFont="1" applyAlignment="1" applyProtection="1">
      <alignment horizontal="justify" wrapText="1"/>
    </xf>
    <xf numFmtId="0" fontId="13" fillId="0" borderId="0" xfId="0" applyFont="1" applyAlignment="1" applyProtection="1">
      <alignment horizontal="justify" vertical="top" wrapText="1"/>
    </xf>
    <xf numFmtId="0" fontId="154" fillId="0" borderId="0" xfId="0" applyFont="1" applyAlignment="1" applyProtection="1">
      <alignment horizontal="justify" vertical="top" wrapText="1"/>
    </xf>
    <xf numFmtId="0" fontId="154" fillId="0" borderId="0" xfId="0" applyFont="1" applyAlignment="1" applyProtection="1">
      <alignment vertical="top" wrapText="1"/>
    </xf>
    <xf numFmtId="0" fontId="156" fillId="0" borderId="0" xfId="0" applyFont="1" applyProtection="1">
      <protection locked="0"/>
    </xf>
    <xf numFmtId="0" fontId="156" fillId="0" borderId="0" xfId="0" applyFont="1" applyAlignment="1" applyProtection="1">
      <alignment horizontal="center"/>
    </xf>
    <xf numFmtId="169" fontId="20" fillId="0" borderId="0" xfId="0" applyNumberFormat="1" applyFont="1" applyFill="1" applyAlignment="1" applyProtection="1">
      <alignment horizontal="center" wrapText="1"/>
    </xf>
    <xf numFmtId="0" fontId="20" fillId="0" borderId="0" xfId="0" applyNumberFormat="1" applyFont="1" applyFill="1" applyAlignment="1" applyProtection="1">
      <alignment horizontal="center" wrapText="1"/>
    </xf>
    <xf numFmtId="0" fontId="20" fillId="0" borderId="0" xfId="0" applyNumberFormat="1" applyFont="1" applyFill="1" applyAlignment="1" applyProtection="1">
      <alignment horizontal="justify" vertical="top" wrapText="1"/>
    </xf>
    <xf numFmtId="0" fontId="158" fillId="0" borderId="0" xfId="0" applyFont="1" applyAlignment="1" applyProtection="1">
      <alignment vertical="center"/>
      <protection locked="0"/>
    </xf>
    <xf numFmtId="4" fontId="8" fillId="1" borderId="10" xfId="0" applyNumberFormat="1" applyFont="1" applyFill="1" applyBorder="1" applyAlignment="1" applyProtection="1">
      <alignment horizontal="center" vertical="center" wrapText="1"/>
      <protection locked="0"/>
    </xf>
    <xf numFmtId="4" fontId="8" fillId="1" borderId="10" xfId="0" applyNumberFormat="1" applyFont="1" applyFill="1" applyBorder="1" applyAlignment="1" applyProtection="1">
      <alignment horizontal="center" vertical="center" wrapText="1"/>
    </xf>
    <xf numFmtId="0" fontId="8" fillId="1" borderId="10" xfId="0" applyFont="1" applyFill="1" applyBorder="1" applyAlignment="1" applyProtection="1">
      <alignment horizontal="center" vertical="center" wrapText="1"/>
    </xf>
    <xf numFmtId="0" fontId="8" fillId="1" borderId="10" xfId="0" applyFont="1" applyFill="1" applyBorder="1" applyAlignment="1" applyProtection="1">
      <alignment horizontal="justify" vertical="center" wrapText="1"/>
    </xf>
    <xf numFmtId="1" fontId="8" fillId="1" borderId="10" xfId="0" applyNumberFormat="1" applyFont="1" applyFill="1" applyBorder="1" applyAlignment="1" applyProtection="1">
      <alignment horizontal="center" vertical="center"/>
    </xf>
    <xf numFmtId="0" fontId="6" fillId="0" borderId="0" xfId="0" applyFont="1" applyFill="1" applyAlignment="1" applyProtection="1">
      <alignment horizontal="justify" vertical="top"/>
    </xf>
    <xf numFmtId="0" fontId="14" fillId="0" borderId="0" xfId="0" applyFont="1" applyBorder="1"/>
    <xf numFmtId="49" fontId="8" fillId="0" borderId="0" xfId="0" applyNumberFormat="1" applyFont="1" applyBorder="1" applyAlignment="1">
      <alignment vertical="top"/>
    </xf>
    <xf numFmtId="49" fontId="8" fillId="0" borderId="0" xfId="0" applyNumberFormat="1" applyFont="1" applyBorder="1" applyAlignment="1">
      <alignment horizontal="justify" vertical="top" wrapText="1"/>
    </xf>
    <xf numFmtId="49" fontId="9" fillId="0" borderId="0" xfId="0" applyNumberFormat="1" applyFont="1" applyBorder="1" applyAlignment="1">
      <alignment horizontal="justify" vertical="top" wrapText="1"/>
    </xf>
    <xf numFmtId="0" fontId="12" fillId="0" borderId="0" xfId="0" applyFont="1" applyBorder="1" applyAlignment="1">
      <alignment horizontal="justify"/>
    </xf>
    <xf numFmtId="0" fontId="12" fillId="0" borderId="0" xfId="0" applyFont="1" applyBorder="1" applyAlignment="1">
      <alignment horizontal="right"/>
    </xf>
    <xf numFmtId="0" fontId="115" fillId="0" borderId="0" xfId="0" applyFont="1" applyBorder="1"/>
    <xf numFmtId="4" fontId="115" fillId="0" borderId="0" xfId="0" applyNumberFormat="1" applyFont="1" applyBorder="1"/>
    <xf numFmtId="49" fontId="115" fillId="0" borderId="0" xfId="0" applyNumberFormat="1" applyFont="1" applyBorder="1"/>
    <xf numFmtId="0" fontId="159" fillId="0" borderId="21" xfId="0" applyFont="1" applyBorder="1"/>
    <xf numFmtId="0" fontId="160" fillId="0" borderId="21" xfId="0" applyFont="1" applyBorder="1" applyAlignment="1">
      <alignment horizontal="right"/>
    </xf>
    <xf numFmtId="49" fontId="161" fillId="0" borderId="21" xfId="0" applyNumberFormat="1" applyFont="1" applyBorder="1" applyAlignment="1">
      <alignment horizontal="justify" wrapText="1"/>
    </xf>
    <xf numFmtId="1" fontId="162" fillId="1" borderId="21" xfId="0" applyNumberFormat="1" applyFont="1" applyFill="1" applyBorder="1" applyAlignment="1">
      <alignment horizontal="center" vertical="top"/>
    </xf>
    <xf numFmtId="0" fontId="163" fillId="0" borderId="0" xfId="0" applyFont="1" applyBorder="1"/>
    <xf numFmtId="4" fontId="163" fillId="0" borderId="0" xfId="0" applyNumberFormat="1" applyFont="1" applyBorder="1"/>
    <xf numFmtId="49" fontId="163" fillId="0" borderId="0" xfId="0" applyNumberFormat="1" applyFont="1" applyBorder="1"/>
    <xf numFmtId="4" fontId="164" fillId="0" borderId="23" xfId="0" applyNumberFormat="1" applyFont="1" applyBorder="1"/>
    <xf numFmtId="0" fontId="164" fillId="0" borderId="23" xfId="0" applyFont="1" applyBorder="1"/>
    <xf numFmtId="0" fontId="165" fillId="0" borderId="23" xfId="0" applyFont="1" applyBorder="1" applyAlignment="1">
      <alignment horizontal="right"/>
    </xf>
    <xf numFmtId="49" fontId="166" fillId="0" borderId="23" xfId="0" applyNumberFormat="1" applyFont="1" applyBorder="1" applyAlignment="1">
      <alignment horizontal="justify" wrapText="1"/>
    </xf>
    <xf numFmtId="1" fontId="162" fillId="1" borderId="23" xfId="0" applyNumberFormat="1" applyFont="1" applyFill="1" applyBorder="1" applyAlignment="1">
      <alignment horizontal="center" vertical="top"/>
    </xf>
    <xf numFmtId="4" fontId="159" fillId="0" borderId="0" xfId="0" applyNumberFormat="1" applyFont="1"/>
    <xf numFmtId="4" fontId="167" fillId="0" borderId="0" xfId="0" applyNumberFormat="1" applyFont="1"/>
    <xf numFmtId="0" fontId="160" fillId="0" borderId="0" xfId="0" applyFont="1" applyAlignment="1">
      <alignment horizontal="right"/>
    </xf>
    <xf numFmtId="0" fontId="160" fillId="0" borderId="0" xfId="0" applyFont="1" applyAlignment="1">
      <alignment horizontal="right" vertical="top"/>
    </xf>
    <xf numFmtId="0" fontId="160" fillId="0" borderId="0" xfId="0" applyFont="1" applyAlignment="1">
      <alignment horizontal="justify" vertical="top"/>
    </xf>
    <xf numFmtId="0" fontId="168" fillId="1" borderId="0" xfId="0" applyFont="1" applyFill="1" applyAlignment="1">
      <alignment horizontal="center" vertical="top" wrapText="1"/>
    </xf>
    <xf numFmtId="0" fontId="159" fillId="0" borderId="0" xfId="0" applyFont="1"/>
    <xf numFmtId="0" fontId="159" fillId="0" borderId="0" xfId="0" applyFont="1" applyAlignment="1">
      <alignment vertical="top"/>
    </xf>
    <xf numFmtId="1" fontId="162" fillId="1" borderId="0" xfId="0" applyNumberFormat="1" applyFont="1" applyFill="1" applyBorder="1" applyAlignment="1">
      <alignment horizontal="center" vertical="top"/>
    </xf>
    <xf numFmtId="0" fontId="164" fillId="0" borderId="0" xfId="0" applyFont="1" applyAlignment="1">
      <alignment vertical="top"/>
    </xf>
    <xf numFmtId="0" fontId="169" fillId="0" borderId="0" xfId="0" applyFont="1" applyAlignment="1">
      <alignment horizontal="justify" vertical="top"/>
    </xf>
    <xf numFmtId="4" fontId="14" fillId="0" borderId="0" xfId="0" applyNumberFormat="1" applyFont="1"/>
    <xf numFmtId="0" fontId="15" fillId="0" borderId="0" xfId="0" applyFont="1" applyAlignment="1">
      <alignment horizontal="justify" vertical="top"/>
    </xf>
    <xf numFmtId="0" fontId="14" fillId="0" borderId="11" xfId="0" applyFont="1" applyBorder="1"/>
    <xf numFmtId="0" fontId="12" fillId="0" borderId="11" xfId="0" applyFont="1" applyBorder="1" applyAlignment="1">
      <alignment horizontal="right"/>
    </xf>
    <xf numFmtId="49" fontId="8" fillId="0" borderId="11" xfId="0" applyNumberFormat="1" applyFont="1" applyBorder="1" applyAlignment="1">
      <alignment horizontal="left" vertical="top"/>
    </xf>
    <xf numFmtId="49" fontId="8" fillId="1" borderId="11" xfId="0" applyNumberFormat="1" applyFont="1" applyFill="1" applyBorder="1" applyAlignment="1">
      <alignment horizontal="center" vertical="top"/>
    </xf>
    <xf numFmtId="0" fontId="162" fillId="1" borderId="0" xfId="0" applyFont="1" applyFill="1" applyBorder="1"/>
    <xf numFmtId="4" fontId="162" fillId="1" borderId="0" xfId="0" applyNumberFormat="1" applyFont="1" applyFill="1" applyBorder="1"/>
    <xf numFmtId="49" fontId="162" fillId="1" borderId="0" xfId="0" applyNumberFormat="1" applyFont="1" applyFill="1" applyBorder="1"/>
    <xf numFmtId="4" fontId="162" fillId="1" borderId="10" xfId="0" applyNumberFormat="1" applyFont="1" applyFill="1" applyBorder="1" applyAlignment="1">
      <alignment horizontal="right" wrapText="1"/>
    </xf>
    <xf numFmtId="3" fontId="162" fillId="1" borderId="10" xfId="0" applyNumberFormat="1" applyFont="1" applyFill="1" applyBorder="1" applyAlignment="1">
      <alignment horizontal="center" wrapText="1"/>
    </xf>
    <xf numFmtId="3" fontId="162" fillId="1" borderId="10" xfId="0" applyNumberFormat="1" applyFont="1" applyFill="1" applyBorder="1" applyAlignment="1">
      <alignment horizontal="right" wrapText="1"/>
    </xf>
    <xf numFmtId="0" fontId="162" fillId="1" borderId="10" xfId="0" applyFont="1" applyFill="1" applyBorder="1" applyAlignment="1">
      <alignment horizontal="justify" vertical="top" wrapText="1"/>
    </xf>
    <xf numFmtId="1" fontId="162" fillId="1" borderId="10" xfId="0" applyNumberFormat="1" applyFont="1" applyFill="1" applyBorder="1" applyAlignment="1">
      <alignment horizontal="center" vertical="top"/>
    </xf>
    <xf numFmtId="0" fontId="120" fillId="0" borderId="23" xfId="0" applyFont="1" applyBorder="1" applyAlignment="1" applyProtection="1">
      <alignment horizontal="justify" vertical="top"/>
    </xf>
    <xf numFmtId="0" fontId="120" fillId="0" borderId="23" xfId="0" applyFont="1" applyBorder="1" applyAlignment="1" applyProtection="1">
      <alignment horizontal="center"/>
    </xf>
    <xf numFmtId="0" fontId="22" fillId="0" borderId="23" xfId="0" applyFont="1" applyBorder="1" applyProtection="1">
      <protection locked="0"/>
    </xf>
    <xf numFmtId="49" fontId="99" fillId="0" borderId="0" xfId="0" applyNumberFormat="1" applyFont="1" applyBorder="1" applyProtection="1">
      <protection locked="0"/>
    </xf>
    <xf numFmtId="4" fontId="99" fillId="0" borderId="0" xfId="0" applyNumberFormat="1" applyFont="1" applyBorder="1" applyProtection="1">
      <protection locked="0"/>
    </xf>
    <xf numFmtId="0" fontId="99" fillId="0" borderId="0" xfId="0" applyFont="1" applyBorder="1" applyProtection="1">
      <protection locked="0"/>
    </xf>
    <xf numFmtId="0" fontId="98" fillId="1" borderId="10" xfId="0" applyNumberFormat="1" applyFont="1" applyFill="1" applyBorder="1" applyAlignment="1" applyProtection="1">
      <alignment horizontal="center" vertical="top"/>
    </xf>
    <xf numFmtId="0" fontId="98" fillId="1" borderId="11" xfId="0" applyNumberFormat="1" applyFont="1" applyFill="1" applyBorder="1" applyAlignment="1" applyProtection="1">
      <alignment horizontal="center" vertical="top"/>
    </xf>
    <xf numFmtId="0" fontId="99" fillId="1" borderId="0" xfId="0" applyNumberFormat="1" applyFont="1" applyFill="1" applyAlignment="1" applyProtection="1">
      <alignment horizontal="center" vertical="top"/>
    </xf>
    <xf numFmtId="0" fontId="100" fillId="1" borderId="0" xfId="1685" applyNumberFormat="1" applyFont="1" applyFill="1" applyBorder="1" applyAlignment="1" applyProtection="1">
      <alignment horizontal="center" vertical="top"/>
    </xf>
    <xf numFmtId="0" fontId="19" fillId="1" borderId="21" xfId="0" applyNumberFormat="1" applyFont="1" applyFill="1" applyBorder="1" applyAlignment="1" applyProtection="1">
      <alignment horizontal="center" vertical="top"/>
    </xf>
    <xf numFmtId="0" fontId="19" fillId="1" borderId="0" xfId="0" applyNumberFormat="1" applyFont="1" applyFill="1" applyAlignment="1" applyProtection="1">
      <alignment horizontal="center" vertical="top"/>
    </xf>
    <xf numFmtId="0" fontId="20" fillId="0" borderId="0" xfId="0" applyNumberFormat="1" applyFont="1" applyAlignment="1" applyProtection="1">
      <alignment horizontal="justify"/>
      <protection locked="0"/>
    </xf>
    <xf numFmtId="2" fontId="96" fillId="0" borderId="21" xfId="0" applyNumberFormat="1" applyFont="1" applyBorder="1" applyAlignment="1" applyProtection="1">
      <alignment horizontal="justify" wrapText="1"/>
    </xf>
    <xf numFmtId="2" fontId="105" fillId="0" borderId="21" xfId="0" applyNumberFormat="1" applyFont="1" applyBorder="1" applyAlignment="1" applyProtection="1">
      <alignment horizontal="center"/>
    </xf>
    <xf numFmtId="2" fontId="170" fillId="0" borderId="21" xfId="0" applyNumberFormat="1" applyFont="1" applyBorder="1" applyAlignment="1" applyProtection="1">
      <alignment horizontal="center"/>
      <protection locked="0"/>
    </xf>
    <xf numFmtId="2" fontId="105" fillId="0" borderId="21" xfId="0" applyNumberFormat="1" applyFont="1" applyBorder="1" applyAlignment="1" applyProtection="1">
      <protection locked="0"/>
    </xf>
    <xf numFmtId="2" fontId="99" fillId="0" borderId="0" xfId="0" applyNumberFormat="1" applyFont="1" applyBorder="1" applyProtection="1">
      <protection locked="0"/>
    </xf>
    <xf numFmtId="49" fontId="94" fillId="0" borderId="21" xfId="20078" applyNumberFormat="1" applyFont="1" applyBorder="1" applyAlignment="1" applyProtection="1">
      <alignment horizontal="justify" wrapText="1"/>
    </xf>
    <xf numFmtId="0" fontId="102" fillId="0" borderId="0" xfId="19762" applyFont="1" applyAlignment="1" applyProtection="1">
      <alignment horizontal="center"/>
    </xf>
    <xf numFmtId="0" fontId="102" fillId="0" borderId="0" xfId="19762" applyFont="1" applyProtection="1">
      <protection locked="0"/>
    </xf>
    <xf numFmtId="0" fontId="96" fillId="0" borderId="0" xfId="19762" applyFont="1" applyProtection="1">
      <protection locked="0"/>
    </xf>
    <xf numFmtId="0" fontId="150" fillId="0" borderId="0" xfId="19762" applyFont="1" applyProtection="1">
      <protection locked="0"/>
    </xf>
    <xf numFmtId="49" fontId="94" fillId="0" borderId="21" xfId="0" applyNumberFormat="1" applyFont="1" applyBorder="1" applyAlignment="1" applyProtection="1">
      <alignment horizontal="justify" wrapText="1"/>
      <protection locked="0"/>
    </xf>
    <xf numFmtId="0" fontId="15" fillId="0" borderId="21" xfId="0" applyFont="1" applyBorder="1" applyAlignment="1" applyProtection="1">
      <alignment horizontal="center"/>
      <protection locked="0"/>
    </xf>
    <xf numFmtId="0" fontId="15" fillId="0" borderId="21" xfId="0" applyFont="1" applyBorder="1" applyAlignment="1" applyProtection="1">
      <alignment horizontal="right"/>
      <protection locked="0"/>
    </xf>
    <xf numFmtId="4" fontId="15" fillId="0" borderId="21" xfId="0" applyNumberFormat="1" applyFont="1" applyBorder="1" applyAlignment="1" applyProtection="1">
      <alignment horizontal="right"/>
      <protection locked="0"/>
    </xf>
    <xf numFmtId="0" fontId="120" fillId="0" borderId="0" xfId="20092" applyFont="1" applyBorder="1" applyAlignment="1" applyProtection="1">
      <alignment vertical="top" wrapText="1"/>
    </xf>
    <xf numFmtId="0" fontId="0" fillId="0" borderId="0" xfId="0" applyAlignment="1" applyProtection="1"/>
  </cellXfs>
  <cellStyles count="20109">
    <cellStyle name="20 % – Poudarek1 10" xfId="6164" xr:uid="{00000000-0005-0000-0000-000000000000}"/>
    <cellStyle name="20 % – Poudarek1 11" xfId="6163" xr:uid="{00000000-0005-0000-0000-000001000000}"/>
    <cellStyle name="20 % – Poudarek1 12" xfId="6162" xr:uid="{00000000-0005-0000-0000-000002000000}"/>
    <cellStyle name="20 % – Poudarek1 13" xfId="6161" xr:uid="{00000000-0005-0000-0000-000003000000}"/>
    <cellStyle name="20 % – Poudarek1 14" xfId="6160" xr:uid="{00000000-0005-0000-0000-000004000000}"/>
    <cellStyle name="20 % – Poudarek1 15" xfId="6159" xr:uid="{00000000-0005-0000-0000-000005000000}"/>
    <cellStyle name="20 % – Poudarek1 16" xfId="6158" xr:uid="{00000000-0005-0000-0000-000006000000}"/>
    <cellStyle name="20 % – Poudarek1 17" xfId="6157" xr:uid="{00000000-0005-0000-0000-000007000000}"/>
    <cellStyle name="20 % – Poudarek1 18" xfId="6156" xr:uid="{00000000-0005-0000-0000-000008000000}"/>
    <cellStyle name="20 % – Poudarek1 19" xfId="6155" xr:uid="{00000000-0005-0000-0000-000009000000}"/>
    <cellStyle name="20 % – Poudarek1 2" xfId="1696" xr:uid="{00000000-0005-0000-0000-00000A000000}"/>
    <cellStyle name="20 % – Poudarek1 2 2" xfId="1697" xr:uid="{00000000-0005-0000-0000-00000B000000}"/>
    <cellStyle name="20 % – Poudarek1 2 2 10" xfId="11380" xr:uid="{00000000-0005-0000-0000-00000C000000}"/>
    <cellStyle name="20 % – Poudarek1 2 2 11" xfId="14310" xr:uid="{00000000-0005-0000-0000-00000D000000}"/>
    <cellStyle name="20 % – Poudarek1 2 2 12" xfId="13398" xr:uid="{00000000-0005-0000-0000-00000E000000}"/>
    <cellStyle name="20 % – Poudarek1 2 2 13" xfId="7574" xr:uid="{00000000-0005-0000-0000-00000F000000}"/>
    <cellStyle name="20 % – Poudarek1 2 2 14" xfId="12853" xr:uid="{00000000-0005-0000-0000-000010000000}"/>
    <cellStyle name="20 % – Poudarek1 2 2 15" xfId="15106" xr:uid="{00000000-0005-0000-0000-000011000000}"/>
    <cellStyle name="20 % – Poudarek1 2 2 16" xfId="9937" xr:uid="{00000000-0005-0000-0000-000012000000}"/>
    <cellStyle name="20 % – Poudarek1 2 2 17" xfId="14303" xr:uid="{00000000-0005-0000-0000-000013000000}"/>
    <cellStyle name="20 % – Poudarek1 2 2 18" xfId="13153" xr:uid="{00000000-0005-0000-0000-000014000000}"/>
    <cellStyle name="20 % – Poudarek1 2 2 19" xfId="14762" xr:uid="{00000000-0005-0000-0000-000015000000}"/>
    <cellStyle name="20 % – Poudarek1 2 2 2" xfId="3907" xr:uid="{00000000-0005-0000-0000-000016000000}"/>
    <cellStyle name="20 % – Poudarek1 2 2 20" xfId="14551" xr:uid="{00000000-0005-0000-0000-000017000000}"/>
    <cellStyle name="20 % – Poudarek1 2 2 21" xfId="13264" xr:uid="{00000000-0005-0000-0000-000018000000}"/>
    <cellStyle name="20 % – Poudarek1 2 2 22" xfId="15091" xr:uid="{00000000-0005-0000-0000-000019000000}"/>
    <cellStyle name="20 % – Poudarek1 2 2 23" xfId="18060" xr:uid="{00000000-0005-0000-0000-00001A000000}"/>
    <cellStyle name="20 % – Poudarek1 2 2 24" xfId="15904" xr:uid="{00000000-0005-0000-0000-00001B000000}"/>
    <cellStyle name="20 % – Poudarek1 2 2 25" xfId="19320" xr:uid="{00000000-0005-0000-0000-00001C000000}"/>
    <cellStyle name="20 % – Poudarek1 2 2 26" xfId="19333" xr:uid="{00000000-0005-0000-0000-00001D000000}"/>
    <cellStyle name="20 % – Poudarek1 2 2 27" xfId="3908" xr:uid="{00000000-0005-0000-0000-00001E000000}"/>
    <cellStyle name="20 % – Poudarek1 2 2 3" xfId="9058" xr:uid="{00000000-0005-0000-0000-00001F000000}"/>
    <cellStyle name="20 % – Poudarek1 2 2 4" xfId="10680" xr:uid="{00000000-0005-0000-0000-000020000000}"/>
    <cellStyle name="20 % – Poudarek1 2 2 5" xfId="6399" xr:uid="{00000000-0005-0000-0000-000021000000}"/>
    <cellStyle name="20 % – Poudarek1 2 2 6" xfId="7286" xr:uid="{00000000-0005-0000-0000-000022000000}"/>
    <cellStyle name="20 % – Poudarek1 2 2 7" xfId="11477" xr:uid="{00000000-0005-0000-0000-000023000000}"/>
    <cellStyle name="20 % – Poudarek1 2 2 8" xfId="7264" xr:uid="{00000000-0005-0000-0000-000024000000}"/>
    <cellStyle name="20 % – Poudarek1 2 2 9" xfId="11458" xr:uid="{00000000-0005-0000-0000-000025000000}"/>
    <cellStyle name="20 % – Poudarek1 2 3" xfId="1698" xr:uid="{00000000-0005-0000-0000-000026000000}"/>
    <cellStyle name="20 % – Poudarek1 2_VODOVODNA INSTALACIJA" xfId="1699" xr:uid="{00000000-0005-0000-0000-000027000000}"/>
    <cellStyle name="20 % – Poudarek1 20" xfId="6153" xr:uid="{00000000-0005-0000-0000-000028000000}"/>
    <cellStyle name="20 % – Poudarek1 21" xfId="6152" xr:uid="{00000000-0005-0000-0000-000029000000}"/>
    <cellStyle name="20 % – Poudarek1 22" xfId="7801" xr:uid="{00000000-0005-0000-0000-00002A000000}"/>
    <cellStyle name="20 % – Poudarek1 23" xfId="9813" xr:uid="{00000000-0005-0000-0000-00002B000000}"/>
    <cellStyle name="20 % – Poudarek1 24" xfId="11657" xr:uid="{00000000-0005-0000-0000-00002C000000}"/>
    <cellStyle name="20 % – Poudarek1 25" xfId="12156" xr:uid="{00000000-0005-0000-0000-00002D000000}"/>
    <cellStyle name="20 % – Poudarek1 26" xfId="12544" xr:uid="{00000000-0005-0000-0000-00002E000000}"/>
    <cellStyle name="20 % – Poudarek1 27" xfId="9917" xr:uid="{00000000-0005-0000-0000-00002F000000}"/>
    <cellStyle name="20 % – Poudarek1 28" xfId="13727" xr:uid="{00000000-0005-0000-0000-000030000000}"/>
    <cellStyle name="20 % – Poudarek1 29" xfId="14179" xr:uid="{00000000-0005-0000-0000-000031000000}"/>
    <cellStyle name="20 % – Poudarek1 3" xfId="1700" xr:uid="{00000000-0005-0000-0000-000032000000}"/>
    <cellStyle name="20 % – Poudarek1 3 2" xfId="1701" xr:uid="{00000000-0005-0000-0000-000033000000}"/>
    <cellStyle name="20 % – Poudarek1 3 3" xfId="1702" xr:uid="{00000000-0005-0000-0000-000034000000}"/>
    <cellStyle name="20 % – Poudarek1 3_VODOVODNA INSTALACIJA" xfId="1703" xr:uid="{00000000-0005-0000-0000-000035000000}"/>
    <cellStyle name="20 % – Poudarek1 30" xfId="14666" xr:uid="{00000000-0005-0000-0000-000036000000}"/>
    <cellStyle name="20 % – Poudarek1 31" xfId="15088" xr:uid="{00000000-0005-0000-0000-000037000000}"/>
    <cellStyle name="20 % – Poudarek1 32" xfId="15501" xr:uid="{00000000-0005-0000-0000-000038000000}"/>
    <cellStyle name="20 % – Poudarek1 33" xfId="15901" xr:uid="{00000000-0005-0000-0000-000039000000}"/>
    <cellStyle name="20 % – Poudarek1 34" xfId="16287" xr:uid="{00000000-0005-0000-0000-00003A000000}"/>
    <cellStyle name="20 % – Poudarek1 35" xfId="16663" xr:uid="{00000000-0005-0000-0000-00003B000000}"/>
    <cellStyle name="20 % – Poudarek1 36" xfId="17031" xr:uid="{00000000-0005-0000-0000-00003C000000}"/>
    <cellStyle name="20 % – Poudarek1 37" xfId="17383" xr:uid="{00000000-0005-0000-0000-00003D000000}"/>
    <cellStyle name="20 % – Poudarek1 38" xfId="17726" xr:uid="{00000000-0005-0000-0000-00003E000000}"/>
    <cellStyle name="20 % – Poudarek1 39" xfId="18047" xr:uid="{00000000-0005-0000-0000-00003F000000}"/>
    <cellStyle name="20 % – Poudarek1 4" xfId="1704" xr:uid="{00000000-0005-0000-0000-000040000000}"/>
    <cellStyle name="20 % – Poudarek1 4 2" xfId="1705" xr:uid="{00000000-0005-0000-0000-000041000000}"/>
    <cellStyle name="20 % – Poudarek1 4 3" xfId="1706" xr:uid="{00000000-0005-0000-0000-000042000000}"/>
    <cellStyle name="20 % – Poudarek1 4_VODOVODNA INSTALACIJA" xfId="1707" xr:uid="{00000000-0005-0000-0000-000043000000}"/>
    <cellStyle name="20 % – Poudarek1 40" xfId="18359" xr:uid="{00000000-0005-0000-0000-000044000000}"/>
    <cellStyle name="20 % – Poudarek1 41" xfId="18647" xr:uid="{00000000-0005-0000-0000-000045000000}"/>
    <cellStyle name="20 % – Poudarek1 42" xfId="18918" xr:uid="{00000000-0005-0000-0000-000046000000}"/>
    <cellStyle name="20 % – Poudarek1 43" xfId="19156" xr:uid="{00000000-0005-0000-0000-000047000000}"/>
    <cellStyle name="20 % – Poudarek1 44" xfId="19321" xr:uid="{00000000-0005-0000-0000-000048000000}"/>
    <cellStyle name="20 % – Poudarek1 45" xfId="19330" xr:uid="{00000000-0005-0000-0000-000049000000}"/>
    <cellStyle name="20 % – Poudarek1 5" xfId="1708" xr:uid="{00000000-0005-0000-0000-00004A000000}"/>
    <cellStyle name="20 % – Poudarek1 5 2" xfId="1709" xr:uid="{00000000-0005-0000-0000-00004B000000}"/>
    <cellStyle name="20 % – Poudarek1 5 3" xfId="1710" xr:uid="{00000000-0005-0000-0000-00004C000000}"/>
    <cellStyle name="20 % – Poudarek1 5 4" xfId="6149" xr:uid="{00000000-0005-0000-0000-00004D000000}"/>
    <cellStyle name="20 % – Poudarek1 6" xfId="1695" xr:uid="{00000000-0005-0000-0000-00004E000000}"/>
    <cellStyle name="20 % – Poudarek1 7" xfId="6148" xr:uid="{00000000-0005-0000-0000-00004F000000}"/>
    <cellStyle name="20 % – Poudarek1 8" xfId="6147" xr:uid="{00000000-0005-0000-0000-000050000000}"/>
    <cellStyle name="20 % – Poudarek1 9" xfId="6146" xr:uid="{00000000-0005-0000-0000-000051000000}"/>
    <cellStyle name="20 % – Poudarek2 10" xfId="6145" xr:uid="{00000000-0005-0000-0000-000052000000}"/>
    <cellStyle name="20 % – Poudarek2 11" xfId="6144" xr:uid="{00000000-0005-0000-0000-000053000000}"/>
    <cellStyle name="20 % – Poudarek2 12" xfId="6143" xr:uid="{00000000-0005-0000-0000-000054000000}"/>
    <cellStyle name="20 % – Poudarek2 13" xfId="6142" xr:uid="{00000000-0005-0000-0000-000055000000}"/>
    <cellStyle name="20 % – Poudarek2 14" xfId="6141" xr:uid="{00000000-0005-0000-0000-000056000000}"/>
    <cellStyle name="20 % – Poudarek2 15" xfId="6140" xr:uid="{00000000-0005-0000-0000-000057000000}"/>
    <cellStyle name="20 % – Poudarek2 16" xfId="6139" xr:uid="{00000000-0005-0000-0000-000058000000}"/>
    <cellStyle name="20 % – Poudarek2 17" xfId="6138" xr:uid="{00000000-0005-0000-0000-000059000000}"/>
    <cellStyle name="20 % – Poudarek2 18" xfId="6137" xr:uid="{00000000-0005-0000-0000-00005A000000}"/>
    <cellStyle name="20 % – Poudarek2 19" xfId="6136" xr:uid="{00000000-0005-0000-0000-00005B000000}"/>
    <cellStyle name="20 % – Poudarek2 2" xfId="1712" xr:uid="{00000000-0005-0000-0000-00005C000000}"/>
    <cellStyle name="20 % – Poudarek2 2 2" xfId="1713" xr:uid="{00000000-0005-0000-0000-00005D000000}"/>
    <cellStyle name="20 % – Poudarek2 2 2 10" xfId="9198" xr:uid="{00000000-0005-0000-0000-00005E000000}"/>
    <cellStyle name="20 % – Poudarek2 2 2 11" xfId="13534" xr:uid="{00000000-0005-0000-0000-00005F000000}"/>
    <cellStyle name="20 % – Poudarek2 2 2 12" xfId="7090" xr:uid="{00000000-0005-0000-0000-000060000000}"/>
    <cellStyle name="20 % – Poudarek2 2 2 13" xfId="10254" xr:uid="{00000000-0005-0000-0000-000061000000}"/>
    <cellStyle name="20 % – Poudarek2 2 2 14" xfId="15099" xr:uid="{00000000-0005-0000-0000-000062000000}"/>
    <cellStyle name="20 % – Poudarek2 2 2 15" xfId="9243" xr:uid="{00000000-0005-0000-0000-000063000000}"/>
    <cellStyle name="20 % – Poudarek2 2 2 16" xfId="12551" xr:uid="{00000000-0005-0000-0000-000064000000}"/>
    <cellStyle name="20 % – Poudarek2 2 2 17" xfId="16297" xr:uid="{00000000-0005-0000-0000-000065000000}"/>
    <cellStyle name="20 % – Poudarek2 2 2 18" xfId="14758" xr:uid="{00000000-0005-0000-0000-000066000000}"/>
    <cellStyle name="20 % – Poudarek2 2 2 19" xfId="17042" xr:uid="{00000000-0005-0000-0000-000067000000}"/>
    <cellStyle name="20 % – Poudarek2 2 2 2" xfId="3894" xr:uid="{00000000-0005-0000-0000-000068000000}"/>
    <cellStyle name="20 % – Poudarek2 2 2 20" xfId="17391" xr:uid="{00000000-0005-0000-0000-000069000000}"/>
    <cellStyle name="20 % – Poudarek2 2 2 21" xfId="15538" xr:uid="{00000000-0005-0000-0000-00006A000000}"/>
    <cellStyle name="20 % – Poudarek2 2 2 22" xfId="17065" xr:uid="{00000000-0005-0000-0000-00006B000000}"/>
    <cellStyle name="20 % – Poudarek2 2 2 23" xfId="18366" xr:uid="{00000000-0005-0000-0000-00006C000000}"/>
    <cellStyle name="20 % – Poudarek2 2 2 24" xfId="17137" xr:uid="{00000000-0005-0000-0000-00006D000000}"/>
    <cellStyle name="20 % – Poudarek2 2 2 25" xfId="19316" xr:uid="{00000000-0005-0000-0000-00006E000000}"/>
    <cellStyle name="20 % – Poudarek2 2 2 26" xfId="19172" xr:uid="{00000000-0005-0000-0000-00006F000000}"/>
    <cellStyle name="20 % – Poudarek2 2 2 27" xfId="3896" xr:uid="{00000000-0005-0000-0000-000070000000}"/>
    <cellStyle name="20 % – Poudarek2 2 2 3" xfId="9070" xr:uid="{00000000-0005-0000-0000-000071000000}"/>
    <cellStyle name="20 % – Poudarek2 2 2 4" xfId="7005" xr:uid="{00000000-0005-0000-0000-000072000000}"/>
    <cellStyle name="20 % – Poudarek2 2 2 5" xfId="6418" xr:uid="{00000000-0005-0000-0000-000073000000}"/>
    <cellStyle name="20 % – Poudarek2 2 2 6" xfId="6938" xr:uid="{00000000-0005-0000-0000-000074000000}"/>
    <cellStyle name="20 % – Poudarek2 2 2 7" xfId="6169" xr:uid="{00000000-0005-0000-0000-000075000000}"/>
    <cellStyle name="20 % – Poudarek2 2 2 8" xfId="11824" xr:uid="{00000000-0005-0000-0000-000076000000}"/>
    <cellStyle name="20 % – Poudarek2 2 2 9" xfId="6638" xr:uid="{00000000-0005-0000-0000-000077000000}"/>
    <cellStyle name="20 % – Poudarek2 2 3" xfId="1714" xr:uid="{00000000-0005-0000-0000-000078000000}"/>
    <cellStyle name="20 % – Poudarek2 2_VODOVODNA INSTALACIJA" xfId="1715" xr:uid="{00000000-0005-0000-0000-000079000000}"/>
    <cellStyle name="20 % – Poudarek2 20" xfId="6134" xr:uid="{00000000-0005-0000-0000-00007A000000}"/>
    <cellStyle name="20 % – Poudarek2 21" xfId="6133" xr:uid="{00000000-0005-0000-0000-00007B000000}"/>
    <cellStyle name="20 % – Poudarek2 22" xfId="7800" xr:uid="{00000000-0005-0000-0000-00007C000000}"/>
    <cellStyle name="20 % – Poudarek2 23" xfId="9814" xr:uid="{00000000-0005-0000-0000-00007D000000}"/>
    <cellStyle name="20 % – Poudarek2 24" xfId="11656" xr:uid="{00000000-0005-0000-0000-00007E000000}"/>
    <cellStyle name="20 % – Poudarek2 25" xfId="12155" xr:uid="{00000000-0005-0000-0000-00007F000000}"/>
    <cellStyle name="20 % – Poudarek2 26" xfId="12543" xr:uid="{00000000-0005-0000-0000-000080000000}"/>
    <cellStyle name="20 % – Poudarek2 27" xfId="6936" xr:uid="{00000000-0005-0000-0000-000081000000}"/>
    <cellStyle name="20 % – Poudarek2 28" xfId="13726" xr:uid="{00000000-0005-0000-0000-000082000000}"/>
    <cellStyle name="20 % – Poudarek2 29" xfId="14178" xr:uid="{00000000-0005-0000-0000-000083000000}"/>
    <cellStyle name="20 % – Poudarek2 3" xfId="1716" xr:uid="{00000000-0005-0000-0000-000084000000}"/>
    <cellStyle name="20 % – Poudarek2 3 2" xfId="1717" xr:uid="{00000000-0005-0000-0000-000085000000}"/>
    <cellStyle name="20 % – Poudarek2 3 3" xfId="1718" xr:uid="{00000000-0005-0000-0000-000086000000}"/>
    <cellStyle name="20 % – Poudarek2 3_VODOVODNA INSTALACIJA" xfId="1719" xr:uid="{00000000-0005-0000-0000-000087000000}"/>
    <cellStyle name="20 % – Poudarek2 30" xfId="14665" xr:uid="{00000000-0005-0000-0000-000088000000}"/>
    <cellStyle name="20 % – Poudarek2 31" xfId="15087" xr:uid="{00000000-0005-0000-0000-000089000000}"/>
    <cellStyle name="20 % – Poudarek2 32" xfId="15500" xr:uid="{00000000-0005-0000-0000-00008A000000}"/>
    <cellStyle name="20 % – Poudarek2 33" xfId="15900" xr:uid="{00000000-0005-0000-0000-00008B000000}"/>
    <cellStyle name="20 % – Poudarek2 34" xfId="16286" xr:uid="{00000000-0005-0000-0000-00008C000000}"/>
    <cellStyle name="20 % – Poudarek2 35" xfId="16662" xr:uid="{00000000-0005-0000-0000-00008D000000}"/>
    <cellStyle name="20 % – Poudarek2 36" xfId="17030" xr:uid="{00000000-0005-0000-0000-00008E000000}"/>
    <cellStyle name="20 % – Poudarek2 37" xfId="17382" xr:uid="{00000000-0005-0000-0000-00008F000000}"/>
    <cellStyle name="20 % – Poudarek2 38" xfId="17725" xr:uid="{00000000-0005-0000-0000-000090000000}"/>
    <cellStyle name="20 % – Poudarek2 39" xfId="18046" xr:uid="{00000000-0005-0000-0000-000091000000}"/>
    <cellStyle name="20 % – Poudarek2 4" xfId="1720" xr:uid="{00000000-0005-0000-0000-000092000000}"/>
    <cellStyle name="20 % – Poudarek2 4 2" xfId="1721" xr:uid="{00000000-0005-0000-0000-000093000000}"/>
    <cellStyle name="20 % – Poudarek2 4 3" xfId="1722" xr:uid="{00000000-0005-0000-0000-000094000000}"/>
    <cellStyle name="20 % – Poudarek2 4_VODOVODNA INSTALACIJA" xfId="1723" xr:uid="{00000000-0005-0000-0000-000095000000}"/>
    <cellStyle name="20 % – Poudarek2 40" xfId="18358" xr:uid="{00000000-0005-0000-0000-000096000000}"/>
    <cellStyle name="20 % – Poudarek2 41" xfId="18646" xr:uid="{00000000-0005-0000-0000-000097000000}"/>
    <cellStyle name="20 % – Poudarek2 42" xfId="18916" xr:uid="{00000000-0005-0000-0000-000098000000}"/>
    <cellStyle name="20 % – Poudarek2 43" xfId="19155" xr:uid="{00000000-0005-0000-0000-000099000000}"/>
    <cellStyle name="20 % – Poudarek2 44" xfId="19317" xr:uid="{00000000-0005-0000-0000-00009A000000}"/>
    <cellStyle name="20 % – Poudarek2 45" xfId="19176" xr:uid="{00000000-0005-0000-0000-00009B000000}"/>
    <cellStyle name="20 % – Poudarek2 5" xfId="1724" xr:uid="{00000000-0005-0000-0000-00009C000000}"/>
    <cellStyle name="20 % – Poudarek2 5 2" xfId="1725" xr:uid="{00000000-0005-0000-0000-00009D000000}"/>
    <cellStyle name="20 % – Poudarek2 5 3" xfId="1726" xr:uid="{00000000-0005-0000-0000-00009E000000}"/>
    <cellStyle name="20 % – Poudarek2 5 4" xfId="6130" xr:uid="{00000000-0005-0000-0000-00009F000000}"/>
    <cellStyle name="20 % – Poudarek2 6" xfId="1711" xr:uid="{00000000-0005-0000-0000-0000A0000000}"/>
    <cellStyle name="20 % – Poudarek2 7" xfId="6129" xr:uid="{00000000-0005-0000-0000-0000A1000000}"/>
    <cellStyle name="20 % – Poudarek2 8" xfId="6128" xr:uid="{00000000-0005-0000-0000-0000A2000000}"/>
    <cellStyle name="20 % – Poudarek2 9" xfId="6127" xr:uid="{00000000-0005-0000-0000-0000A3000000}"/>
    <cellStyle name="20 % – Poudarek3 10" xfId="6126" xr:uid="{00000000-0005-0000-0000-0000A4000000}"/>
    <cellStyle name="20 % – Poudarek3 11" xfId="6125" xr:uid="{00000000-0005-0000-0000-0000A5000000}"/>
    <cellStyle name="20 % – Poudarek3 12" xfId="6124" xr:uid="{00000000-0005-0000-0000-0000A6000000}"/>
    <cellStyle name="20 % – Poudarek3 13" xfId="6123" xr:uid="{00000000-0005-0000-0000-0000A7000000}"/>
    <cellStyle name="20 % – Poudarek3 14" xfId="6122" xr:uid="{00000000-0005-0000-0000-0000A8000000}"/>
    <cellStyle name="20 % – Poudarek3 15" xfId="6121" xr:uid="{00000000-0005-0000-0000-0000A9000000}"/>
    <cellStyle name="20 % – Poudarek3 16" xfId="6120" xr:uid="{00000000-0005-0000-0000-0000AA000000}"/>
    <cellStyle name="20 % – Poudarek3 17" xfId="6119" xr:uid="{00000000-0005-0000-0000-0000AB000000}"/>
    <cellStyle name="20 % – Poudarek3 18" xfId="6118" xr:uid="{00000000-0005-0000-0000-0000AC000000}"/>
    <cellStyle name="20 % – Poudarek3 19" xfId="6117" xr:uid="{00000000-0005-0000-0000-0000AD000000}"/>
    <cellStyle name="20 % – Poudarek3 2" xfId="1728" xr:uid="{00000000-0005-0000-0000-0000AE000000}"/>
    <cellStyle name="20 % – Poudarek3 2 2" xfId="1729" xr:uid="{00000000-0005-0000-0000-0000AF000000}"/>
    <cellStyle name="20 % – Poudarek3 2 2 10" xfId="13826" xr:uid="{00000000-0005-0000-0000-0000B0000000}"/>
    <cellStyle name="20 % – Poudarek3 2 2 11" xfId="7323" xr:uid="{00000000-0005-0000-0000-0000B1000000}"/>
    <cellStyle name="20 % – Poudarek3 2 2 12" xfId="11274" xr:uid="{00000000-0005-0000-0000-0000B2000000}"/>
    <cellStyle name="20 % – Poudarek3 2 2 13" xfId="13347" xr:uid="{00000000-0005-0000-0000-0000B3000000}"/>
    <cellStyle name="20 % – Poudarek3 2 2 14" xfId="11286" xr:uid="{00000000-0005-0000-0000-0000B4000000}"/>
    <cellStyle name="20 % – Poudarek3 2 2 15" xfId="13946" xr:uid="{00000000-0005-0000-0000-0000B5000000}"/>
    <cellStyle name="20 % – Poudarek3 2 2 16" xfId="14716" xr:uid="{00000000-0005-0000-0000-0000B6000000}"/>
    <cellStyle name="20 % – Poudarek3 2 2 17" xfId="15977" xr:uid="{00000000-0005-0000-0000-0000B7000000}"/>
    <cellStyle name="20 % – Poudarek3 2 2 18" xfId="7361" xr:uid="{00000000-0005-0000-0000-0000B8000000}"/>
    <cellStyle name="20 % – Poudarek3 2 2 19" xfId="15978" xr:uid="{00000000-0005-0000-0000-0000B9000000}"/>
    <cellStyle name="20 % – Poudarek3 2 2 2" xfId="3879" xr:uid="{00000000-0005-0000-0000-0000BA000000}"/>
    <cellStyle name="20 % – Poudarek3 2 2 20" xfId="17104" xr:uid="{00000000-0005-0000-0000-0000BB000000}"/>
    <cellStyle name="20 % – Poudarek3 2 2 21" xfId="17456" xr:uid="{00000000-0005-0000-0000-0000BC000000}"/>
    <cellStyle name="20 % – Poudarek3 2 2 22" xfId="6915" xr:uid="{00000000-0005-0000-0000-0000BD000000}"/>
    <cellStyle name="20 % – Poudarek3 2 2 23" xfId="18105" xr:uid="{00000000-0005-0000-0000-0000BE000000}"/>
    <cellStyle name="20 % – Poudarek3 2 2 24" xfId="18414" xr:uid="{00000000-0005-0000-0000-0000BF000000}"/>
    <cellStyle name="20 % – Poudarek3 2 2 25" xfId="19312" xr:uid="{00000000-0005-0000-0000-0000C0000000}"/>
    <cellStyle name="20 % – Poudarek3 2 2 26" xfId="13832" xr:uid="{00000000-0005-0000-0000-0000C1000000}"/>
    <cellStyle name="20 % – Poudarek3 2 2 27" xfId="3884" xr:uid="{00000000-0005-0000-0000-0000C2000000}"/>
    <cellStyle name="20 % – Poudarek3 2 2 3" xfId="9083" xr:uid="{00000000-0005-0000-0000-0000C3000000}"/>
    <cellStyle name="20 % – Poudarek3 2 2 4" xfId="9810" xr:uid="{00000000-0005-0000-0000-0000C4000000}"/>
    <cellStyle name="20 % – Poudarek3 2 2 5" xfId="9160" xr:uid="{00000000-0005-0000-0000-0000C5000000}"/>
    <cellStyle name="20 % – Poudarek3 2 2 6" xfId="9916" xr:uid="{00000000-0005-0000-0000-0000C6000000}"/>
    <cellStyle name="20 % – Poudarek3 2 2 7" xfId="6652" xr:uid="{00000000-0005-0000-0000-0000C7000000}"/>
    <cellStyle name="20 % – Poudarek3 2 2 8" xfId="6947" xr:uid="{00000000-0005-0000-0000-0000C8000000}"/>
    <cellStyle name="20 % – Poudarek3 2 2 9" xfId="12058" xr:uid="{00000000-0005-0000-0000-0000C9000000}"/>
    <cellStyle name="20 % – Poudarek3 2 3" xfId="1730" xr:uid="{00000000-0005-0000-0000-0000CA000000}"/>
    <cellStyle name="20 % – Poudarek3 2_VODOVODNA INSTALACIJA" xfId="1731" xr:uid="{00000000-0005-0000-0000-0000CB000000}"/>
    <cellStyle name="20 % – Poudarek3 20" xfId="6115" xr:uid="{00000000-0005-0000-0000-0000CC000000}"/>
    <cellStyle name="20 % – Poudarek3 21" xfId="6114" xr:uid="{00000000-0005-0000-0000-0000CD000000}"/>
    <cellStyle name="20 % – Poudarek3 22" xfId="7799" xr:uid="{00000000-0005-0000-0000-0000CE000000}"/>
    <cellStyle name="20 % – Poudarek3 23" xfId="9815" xr:uid="{00000000-0005-0000-0000-0000CF000000}"/>
    <cellStyle name="20 % – Poudarek3 24" xfId="11655" xr:uid="{00000000-0005-0000-0000-0000D0000000}"/>
    <cellStyle name="20 % – Poudarek3 25" xfId="12153" xr:uid="{00000000-0005-0000-0000-0000D1000000}"/>
    <cellStyle name="20 % – Poudarek3 26" xfId="12542" xr:uid="{00000000-0005-0000-0000-0000D2000000}"/>
    <cellStyle name="20 % – Poudarek3 27" xfId="9918" xr:uid="{00000000-0005-0000-0000-0000D3000000}"/>
    <cellStyle name="20 % – Poudarek3 28" xfId="13725" xr:uid="{00000000-0005-0000-0000-0000D4000000}"/>
    <cellStyle name="20 % – Poudarek3 29" xfId="14177" xr:uid="{00000000-0005-0000-0000-0000D5000000}"/>
    <cellStyle name="20 % – Poudarek3 3" xfId="1732" xr:uid="{00000000-0005-0000-0000-0000D6000000}"/>
    <cellStyle name="20 % – Poudarek3 3 2" xfId="1733" xr:uid="{00000000-0005-0000-0000-0000D7000000}"/>
    <cellStyle name="20 % – Poudarek3 3 3" xfId="1734" xr:uid="{00000000-0005-0000-0000-0000D8000000}"/>
    <cellStyle name="20 % – Poudarek3 3_VODOVODNA INSTALACIJA" xfId="1735" xr:uid="{00000000-0005-0000-0000-0000D9000000}"/>
    <cellStyle name="20 % – Poudarek3 30" xfId="14664" xr:uid="{00000000-0005-0000-0000-0000DA000000}"/>
    <cellStyle name="20 % – Poudarek3 31" xfId="15086" xr:uid="{00000000-0005-0000-0000-0000DB000000}"/>
    <cellStyle name="20 % – Poudarek3 32" xfId="15499" xr:uid="{00000000-0005-0000-0000-0000DC000000}"/>
    <cellStyle name="20 % – Poudarek3 33" xfId="15899" xr:uid="{00000000-0005-0000-0000-0000DD000000}"/>
    <cellStyle name="20 % – Poudarek3 34" xfId="16285" xr:uid="{00000000-0005-0000-0000-0000DE000000}"/>
    <cellStyle name="20 % – Poudarek3 35" xfId="16661" xr:uid="{00000000-0005-0000-0000-0000DF000000}"/>
    <cellStyle name="20 % – Poudarek3 36" xfId="17029" xr:uid="{00000000-0005-0000-0000-0000E0000000}"/>
    <cellStyle name="20 % – Poudarek3 37" xfId="17381" xr:uid="{00000000-0005-0000-0000-0000E1000000}"/>
    <cellStyle name="20 % – Poudarek3 38" xfId="17724" xr:uid="{00000000-0005-0000-0000-0000E2000000}"/>
    <cellStyle name="20 % – Poudarek3 39" xfId="18045" xr:uid="{00000000-0005-0000-0000-0000E3000000}"/>
    <cellStyle name="20 % – Poudarek3 4" xfId="1736" xr:uid="{00000000-0005-0000-0000-0000E4000000}"/>
    <cellStyle name="20 % – Poudarek3 4 2" xfId="1737" xr:uid="{00000000-0005-0000-0000-0000E5000000}"/>
    <cellStyle name="20 % – Poudarek3 4 3" xfId="1738" xr:uid="{00000000-0005-0000-0000-0000E6000000}"/>
    <cellStyle name="20 % – Poudarek3 4_VODOVODNA INSTALACIJA" xfId="1739" xr:uid="{00000000-0005-0000-0000-0000E7000000}"/>
    <cellStyle name="20 % – Poudarek3 40" xfId="18357" xr:uid="{00000000-0005-0000-0000-0000E8000000}"/>
    <cellStyle name="20 % – Poudarek3 41" xfId="18644" xr:uid="{00000000-0005-0000-0000-0000E9000000}"/>
    <cellStyle name="20 % – Poudarek3 42" xfId="18915" xr:uid="{00000000-0005-0000-0000-0000EA000000}"/>
    <cellStyle name="20 % – Poudarek3 43" xfId="19154" xr:uid="{00000000-0005-0000-0000-0000EB000000}"/>
    <cellStyle name="20 % – Poudarek3 44" xfId="19313" xr:uid="{00000000-0005-0000-0000-0000EC000000}"/>
    <cellStyle name="20 % – Poudarek3 45" xfId="9989" xr:uid="{00000000-0005-0000-0000-0000ED000000}"/>
    <cellStyle name="20 % – Poudarek3 5" xfId="1740" xr:uid="{00000000-0005-0000-0000-0000EE000000}"/>
    <cellStyle name="20 % – Poudarek3 5 2" xfId="1741" xr:uid="{00000000-0005-0000-0000-0000EF000000}"/>
    <cellStyle name="20 % – Poudarek3 5 3" xfId="1742" xr:uid="{00000000-0005-0000-0000-0000F0000000}"/>
    <cellStyle name="20 % – Poudarek3 5 4" xfId="6111" xr:uid="{00000000-0005-0000-0000-0000F1000000}"/>
    <cellStyle name="20 % – Poudarek3 6" xfId="1727" xr:uid="{00000000-0005-0000-0000-0000F2000000}"/>
    <cellStyle name="20 % – Poudarek3 7" xfId="6110" xr:uid="{00000000-0005-0000-0000-0000F3000000}"/>
    <cellStyle name="20 % – Poudarek3 8" xfId="6109" xr:uid="{00000000-0005-0000-0000-0000F4000000}"/>
    <cellStyle name="20 % – Poudarek3 9" xfId="6108" xr:uid="{00000000-0005-0000-0000-0000F5000000}"/>
    <cellStyle name="20 % – Poudarek4 10" xfId="6107" xr:uid="{00000000-0005-0000-0000-0000F6000000}"/>
    <cellStyle name="20 % – Poudarek4 11" xfId="6106" xr:uid="{00000000-0005-0000-0000-0000F7000000}"/>
    <cellStyle name="20 % – Poudarek4 12" xfId="6105" xr:uid="{00000000-0005-0000-0000-0000F8000000}"/>
    <cellStyle name="20 % – Poudarek4 13" xfId="6104" xr:uid="{00000000-0005-0000-0000-0000F9000000}"/>
    <cellStyle name="20 % – Poudarek4 14" xfId="6103" xr:uid="{00000000-0005-0000-0000-0000FA000000}"/>
    <cellStyle name="20 % – Poudarek4 15" xfId="6102" xr:uid="{00000000-0005-0000-0000-0000FB000000}"/>
    <cellStyle name="20 % – Poudarek4 16" xfId="6101" xr:uid="{00000000-0005-0000-0000-0000FC000000}"/>
    <cellStyle name="20 % – Poudarek4 17" xfId="6100" xr:uid="{00000000-0005-0000-0000-0000FD000000}"/>
    <cellStyle name="20 % – Poudarek4 18" xfId="6099" xr:uid="{00000000-0005-0000-0000-0000FE000000}"/>
    <cellStyle name="20 % – Poudarek4 19" xfId="6098" xr:uid="{00000000-0005-0000-0000-0000FF000000}"/>
    <cellStyle name="20 % – Poudarek4 2" xfId="1744" xr:uid="{00000000-0005-0000-0000-000000010000}"/>
    <cellStyle name="20 % – Poudarek4 2 2" xfId="1745" xr:uid="{00000000-0005-0000-0000-000001010000}"/>
    <cellStyle name="20 % – Poudarek4 2 2 10" xfId="9659" xr:uid="{00000000-0005-0000-0000-000002010000}"/>
    <cellStyle name="20 % – Poudarek4 2 2 11" xfId="11407" xr:uid="{00000000-0005-0000-0000-000003010000}"/>
    <cellStyle name="20 % – Poudarek4 2 2 12" xfId="12918" xr:uid="{00000000-0005-0000-0000-000004010000}"/>
    <cellStyle name="20 % – Poudarek4 2 2 13" xfId="4329" xr:uid="{00000000-0005-0000-0000-000005010000}"/>
    <cellStyle name="20 % – Poudarek4 2 2 14" xfId="11192" xr:uid="{00000000-0005-0000-0000-000006010000}"/>
    <cellStyle name="20 % – Poudarek4 2 2 15" xfId="14451" xr:uid="{00000000-0005-0000-0000-000007010000}"/>
    <cellStyle name="20 % – Poudarek4 2 2 16" xfId="12618" xr:uid="{00000000-0005-0000-0000-000008010000}"/>
    <cellStyle name="20 % – Poudarek4 2 2 17" xfId="13817" xr:uid="{00000000-0005-0000-0000-000009010000}"/>
    <cellStyle name="20 % – Poudarek4 2 2 18" xfId="11781" xr:uid="{00000000-0005-0000-0000-00000A010000}"/>
    <cellStyle name="20 % – Poudarek4 2 2 19" xfId="9772" xr:uid="{00000000-0005-0000-0000-00000B010000}"/>
    <cellStyle name="20 % – Poudarek4 2 2 2" xfId="3876" xr:uid="{00000000-0005-0000-0000-00000C010000}"/>
    <cellStyle name="20 % – Poudarek4 2 2 20" xfId="15621" xr:uid="{00000000-0005-0000-0000-00000D010000}"/>
    <cellStyle name="20 % – Poudarek4 2 2 21" xfId="16003" xr:uid="{00000000-0005-0000-0000-00000E010000}"/>
    <cellStyle name="20 % – Poudarek4 2 2 22" xfId="10282" xr:uid="{00000000-0005-0000-0000-00000F010000}"/>
    <cellStyle name="20 % – Poudarek4 2 2 23" xfId="15375" xr:uid="{00000000-0005-0000-0000-000010010000}"/>
    <cellStyle name="20 % – Poudarek4 2 2 24" xfId="9701" xr:uid="{00000000-0005-0000-0000-000011010000}"/>
    <cellStyle name="20 % – Poudarek4 2 2 25" xfId="19307" xr:uid="{00000000-0005-0000-0000-000012010000}"/>
    <cellStyle name="20 % – Poudarek4 2 2 26" xfId="12021" xr:uid="{00000000-0005-0000-0000-000013010000}"/>
    <cellStyle name="20 % – Poudarek4 2 2 27" xfId="3877" xr:uid="{00000000-0005-0000-0000-000014010000}"/>
    <cellStyle name="20 % – Poudarek4 2 2 3" xfId="9095" xr:uid="{00000000-0005-0000-0000-000015010000}"/>
    <cellStyle name="20 % – Poudarek4 2 2 4" xfId="7008" xr:uid="{00000000-0005-0000-0000-000016010000}"/>
    <cellStyle name="20 % – Poudarek4 2 2 5" xfId="9167" xr:uid="{00000000-0005-0000-0000-000017010000}"/>
    <cellStyle name="20 % – Poudarek4 2 2 6" xfId="10431" xr:uid="{00000000-0005-0000-0000-000018010000}"/>
    <cellStyle name="20 % – Poudarek4 2 2 7" xfId="7578" xr:uid="{00000000-0005-0000-0000-000019010000}"/>
    <cellStyle name="20 % – Poudarek4 2 2 8" xfId="12642" xr:uid="{00000000-0005-0000-0000-00001A010000}"/>
    <cellStyle name="20 % – Poudarek4 2 2 9" xfId="10257" xr:uid="{00000000-0005-0000-0000-00001B010000}"/>
    <cellStyle name="20 % – Poudarek4 2 3" xfId="1746" xr:uid="{00000000-0005-0000-0000-00001C010000}"/>
    <cellStyle name="20 % – Poudarek4 2_VODOVODNA INSTALACIJA" xfId="1747" xr:uid="{00000000-0005-0000-0000-00001D010000}"/>
    <cellStyle name="20 % – Poudarek4 20" xfId="6096" xr:uid="{00000000-0005-0000-0000-00001E010000}"/>
    <cellStyle name="20 % – Poudarek4 21" xfId="6095" xr:uid="{00000000-0005-0000-0000-00001F010000}"/>
    <cellStyle name="20 % – Poudarek4 22" xfId="7798" xr:uid="{00000000-0005-0000-0000-000020010000}"/>
    <cellStyle name="20 % – Poudarek4 23" xfId="9816" xr:uid="{00000000-0005-0000-0000-000021010000}"/>
    <cellStyle name="20 % – Poudarek4 24" xfId="11654" xr:uid="{00000000-0005-0000-0000-000022010000}"/>
    <cellStyle name="20 % – Poudarek4 25" xfId="12152" xr:uid="{00000000-0005-0000-0000-000023010000}"/>
    <cellStyle name="20 % – Poudarek4 26" xfId="12541" xr:uid="{00000000-0005-0000-0000-000024010000}"/>
    <cellStyle name="20 % – Poudarek4 27" xfId="7287" xr:uid="{00000000-0005-0000-0000-000025010000}"/>
    <cellStyle name="20 % – Poudarek4 28" xfId="13724" xr:uid="{00000000-0005-0000-0000-000026010000}"/>
    <cellStyle name="20 % – Poudarek4 29" xfId="14176" xr:uid="{00000000-0005-0000-0000-000027010000}"/>
    <cellStyle name="20 % – Poudarek4 3" xfId="1748" xr:uid="{00000000-0005-0000-0000-000028010000}"/>
    <cellStyle name="20 % – Poudarek4 3 2" xfId="1749" xr:uid="{00000000-0005-0000-0000-000029010000}"/>
    <cellStyle name="20 % – Poudarek4 3 3" xfId="1750" xr:uid="{00000000-0005-0000-0000-00002A010000}"/>
    <cellStyle name="20 % – Poudarek4 3_VODOVODNA INSTALACIJA" xfId="1751" xr:uid="{00000000-0005-0000-0000-00002B010000}"/>
    <cellStyle name="20 % – Poudarek4 30" xfId="14662" xr:uid="{00000000-0005-0000-0000-00002C010000}"/>
    <cellStyle name="20 % – Poudarek4 31" xfId="15085" xr:uid="{00000000-0005-0000-0000-00002D010000}"/>
    <cellStyle name="20 % – Poudarek4 32" xfId="15498" xr:uid="{00000000-0005-0000-0000-00002E010000}"/>
    <cellStyle name="20 % – Poudarek4 33" xfId="15898" xr:uid="{00000000-0005-0000-0000-00002F010000}"/>
    <cellStyle name="20 % – Poudarek4 34" xfId="16284" xr:uid="{00000000-0005-0000-0000-000030010000}"/>
    <cellStyle name="20 % – Poudarek4 35" xfId="16660" xr:uid="{00000000-0005-0000-0000-000031010000}"/>
    <cellStyle name="20 % – Poudarek4 36" xfId="17028" xr:uid="{00000000-0005-0000-0000-000032010000}"/>
    <cellStyle name="20 % – Poudarek4 37" xfId="17380" xr:uid="{00000000-0005-0000-0000-000033010000}"/>
    <cellStyle name="20 % – Poudarek4 38" xfId="17723" xr:uid="{00000000-0005-0000-0000-000034010000}"/>
    <cellStyle name="20 % – Poudarek4 39" xfId="18044" xr:uid="{00000000-0005-0000-0000-000035010000}"/>
    <cellStyle name="20 % – Poudarek4 4" xfId="1752" xr:uid="{00000000-0005-0000-0000-000036010000}"/>
    <cellStyle name="20 % – Poudarek4 4 2" xfId="1753" xr:uid="{00000000-0005-0000-0000-000037010000}"/>
    <cellStyle name="20 % – Poudarek4 4 3" xfId="1754" xr:uid="{00000000-0005-0000-0000-000038010000}"/>
    <cellStyle name="20 % – Poudarek4 4_VODOVODNA INSTALACIJA" xfId="1755" xr:uid="{00000000-0005-0000-0000-000039010000}"/>
    <cellStyle name="20 % – Poudarek4 40" xfId="18356" xr:uid="{00000000-0005-0000-0000-00003A010000}"/>
    <cellStyle name="20 % – Poudarek4 41" xfId="18643" xr:uid="{00000000-0005-0000-0000-00003B010000}"/>
    <cellStyle name="20 % – Poudarek4 42" xfId="18914" xr:uid="{00000000-0005-0000-0000-00003C010000}"/>
    <cellStyle name="20 % – Poudarek4 43" xfId="19152" xr:uid="{00000000-0005-0000-0000-00003D010000}"/>
    <cellStyle name="20 % – Poudarek4 44" xfId="19309" xr:uid="{00000000-0005-0000-0000-00003E010000}"/>
    <cellStyle name="20 % – Poudarek4 45" xfId="17800" xr:uid="{00000000-0005-0000-0000-00003F010000}"/>
    <cellStyle name="20 % – Poudarek4 5" xfId="1756" xr:uid="{00000000-0005-0000-0000-000040010000}"/>
    <cellStyle name="20 % – Poudarek4 5 2" xfId="1757" xr:uid="{00000000-0005-0000-0000-000041010000}"/>
    <cellStyle name="20 % – Poudarek4 5 3" xfId="1758" xr:uid="{00000000-0005-0000-0000-000042010000}"/>
    <cellStyle name="20 % – Poudarek4 5 4" xfId="6093" xr:uid="{00000000-0005-0000-0000-000043010000}"/>
    <cellStyle name="20 % – Poudarek4 6" xfId="1743" xr:uid="{00000000-0005-0000-0000-000044010000}"/>
    <cellStyle name="20 % – Poudarek4 7" xfId="6092" xr:uid="{00000000-0005-0000-0000-000045010000}"/>
    <cellStyle name="20 % – Poudarek4 8" xfId="6091" xr:uid="{00000000-0005-0000-0000-000046010000}"/>
    <cellStyle name="20 % – Poudarek4 9" xfId="6090" xr:uid="{00000000-0005-0000-0000-000047010000}"/>
    <cellStyle name="20 % – Poudarek5 10" xfId="6089" xr:uid="{00000000-0005-0000-0000-000048010000}"/>
    <cellStyle name="20 % – Poudarek5 11" xfId="6088" xr:uid="{00000000-0005-0000-0000-000049010000}"/>
    <cellStyle name="20 % – Poudarek5 12" xfId="6087" xr:uid="{00000000-0005-0000-0000-00004A010000}"/>
    <cellStyle name="20 % – Poudarek5 13" xfId="6086" xr:uid="{00000000-0005-0000-0000-00004B010000}"/>
    <cellStyle name="20 % – Poudarek5 14" xfId="6085" xr:uid="{00000000-0005-0000-0000-00004C010000}"/>
    <cellStyle name="20 % – Poudarek5 15" xfId="6084" xr:uid="{00000000-0005-0000-0000-00004D010000}"/>
    <cellStyle name="20 % – Poudarek5 16" xfId="6083" xr:uid="{00000000-0005-0000-0000-00004E010000}"/>
    <cellStyle name="20 % – Poudarek5 17" xfId="6082" xr:uid="{00000000-0005-0000-0000-00004F010000}"/>
    <cellStyle name="20 % – Poudarek5 18" xfId="6081" xr:uid="{00000000-0005-0000-0000-000050010000}"/>
    <cellStyle name="20 % – Poudarek5 19" xfId="6080" xr:uid="{00000000-0005-0000-0000-000051010000}"/>
    <cellStyle name="20 % – Poudarek5 2" xfId="1760" xr:uid="{00000000-0005-0000-0000-000052010000}"/>
    <cellStyle name="20 % – Poudarek5 2 2" xfId="1761" xr:uid="{00000000-0005-0000-0000-000053010000}"/>
    <cellStyle name="20 % – Poudarek5 2 3" xfId="1762" xr:uid="{00000000-0005-0000-0000-000054010000}"/>
    <cellStyle name="20 % – Poudarek5 20" xfId="6078" xr:uid="{00000000-0005-0000-0000-000055010000}"/>
    <cellStyle name="20 % – Poudarek5 21" xfId="6077" xr:uid="{00000000-0005-0000-0000-000056010000}"/>
    <cellStyle name="20 % – Poudarek5 22" xfId="7797" xr:uid="{00000000-0005-0000-0000-000057010000}"/>
    <cellStyle name="20 % – Poudarek5 23" xfId="9817" xr:uid="{00000000-0005-0000-0000-000058010000}"/>
    <cellStyle name="20 % – Poudarek5 24" xfId="11653" xr:uid="{00000000-0005-0000-0000-000059010000}"/>
    <cellStyle name="20 % – Poudarek5 25" xfId="12151" xr:uid="{00000000-0005-0000-0000-00005A010000}"/>
    <cellStyle name="20 % – Poudarek5 26" xfId="12540" xr:uid="{00000000-0005-0000-0000-00005B010000}"/>
    <cellStyle name="20 % – Poudarek5 27" xfId="7288" xr:uid="{00000000-0005-0000-0000-00005C010000}"/>
    <cellStyle name="20 % – Poudarek5 28" xfId="13723" xr:uid="{00000000-0005-0000-0000-00005D010000}"/>
    <cellStyle name="20 % – Poudarek5 29" xfId="14175" xr:uid="{00000000-0005-0000-0000-00005E010000}"/>
    <cellStyle name="20 % – Poudarek5 3" xfId="1763" xr:uid="{00000000-0005-0000-0000-00005F010000}"/>
    <cellStyle name="20 % – Poudarek5 3 2" xfId="1764" xr:uid="{00000000-0005-0000-0000-000060010000}"/>
    <cellStyle name="20 % – Poudarek5 3 3" xfId="1765" xr:uid="{00000000-0005-0000-0000-000061010000}"/>
    <cellStyle name="20 % – Poudarek5 30" xfId="14661" xr:uid="{00000000-0005-0000-0000-000062010000}"/>
    <cellStyle name="20 % – Poudarek5 31" xfId="15084" xr:uid="{00000000-0005-0000-0000-000063010000}"/>
    <cellStyle name="20 % – Poudarek5 32" xfId="15497" xr:uid="{00000000-0005-0000-0000-000064010000}"/>
    <cellStyle name="20 % – Poudarek5 33" xfId="15897" xr:uid="{00000000-0005-0000-0000-000065010000}"/>
    <cellStyle name="20 % – Poudarek5 34" xfId="16283" xr:uid="{00000000-0005-0000-0000-000066010000}"/>
    <cellStyle name="20 % – Poudarek5 35" xfId="16659" xr:uid="{00000000-0005-0000-0000-000067010000}"/>
    <cellStyle name="20 % – Poudarek5 36" xfId="17027" xr:uid="{00000000-0005-0000-0000-000068010000}"/>
    <cellStyle name="20 % – Poudarek5 37" xfId="17379" xr:uid="{00000000-0005-0000-0000-000069010000}"/>
    <cellStyle name="20 % – Poudarek5 38" xfId="17722" xr:uid="{00000000-0005-0000-0000-00006A010000}"/>
    <cellStyle name="20 % – Poudarek5 39" xfId="18043" xr:uid="{00000000-0005-0000-0000-00006B010000}"/>
    <cellStyle name="20 % – Poudarek5 4" xfId="1766" xr:uid="{00000000-0005-0000-0000-00006C010000}"/>
    <cellStyle name="20 % – Poudarek5 4 2" xfId="1767" xr:uid="{00000000-0005-0000-0000-00006D010000}"/>
    <cellStyle name="20 % – Poudarek5 4 3" xfId="1768" xr:uid="{00000000-0005-0000-0000-00006E010000}"/>
    <cellStyle name="20 % – Poudarek5 40" xfId="18355" xr:uid="{00000000-0005-0000-0000-00006F010000}"/>
    <cellStyle name="20 % – Poudarek5 41" xfId="18642" xr:uid="{00000000-0005-0000-0000-000070010000}"/>
    <cellStyle name="20 % – Poudarek5 42" xfId="18913" xr:uid="{00000000-0005-0000-0000-000071010000}"/>
    <cellStyle name="20 % – Poudarek5 43" xfId="19151" xr:uid="{00000000-0005-0000-0000-000072010000}"/>
    <cellStyle name="20 % – Poudarek5 44" xfId="19304" xr:uid="{00000000-0005-0000-0000-000073010000}"/>
    <cellStyle name="20 % – Poudarek5 45" xfId="13848" xr:uid="{00000000-0005-0000-0000-000074010000}"/>
    <cellStyle name="20 % – Poudarek5 5" xfId="1769" xr:uid="{00000000-0005-0000-0000-000075010000}"/>
    <cellStyle name="20 % – Poudarek5 5 2" xfId="1770" xr:uid="{00000000-0005-0000-0000-000076010000}"/>
    <cellStyle name="20 % – Poudarek5 5 3" xfId="1771" xr:uid="{00000000-0005-0000-0000-000077010000}"/>
    <cellStyle name="20 % – Poudarek5 6" xfId="1759" xr:uid="{00000000-0005-0000-0000-000078010000}"/>
    <cellStyle name="20 % – Poudarek5 7" xfId="6073" xr:uid="{00000000-0005-0000-0000-000079010000}"/>
    <cellStyle name="20 % – Poudarek5 8" xfId="6072" xr:uid="{00000000-0005-0000-0000-00007A010000}"/>
    <cellStyle name="20 % – Poudarek5 9" xfId="6071" xr:uid="{00000000-0005-0000-0000-00007B010000}"/>
    <cellStyle name="20 % – Poudarek6 10" xfId="6070" xr:uid="{00000000-0005-0000-0000-00007C010000}"/>
    <cellStyle name="20 % – Poudarek6 11" xfId="6069" xr:uid="{00000000-0005-0000-0000-00007D010000}"/>
    <cellStyle name="20 % – Poudarek6 12" xfId="6068" xr:uid="{00000000-0005-0000-0000-00007E010000}"/>
    <cellStyle name="20 % – Poudarek6 13" xfId="6067" xr:uid="{00000000-0005-0000-0000-00007F010000}"/>
    <cellStyle name="20 % – Poudarek6 14" xfId="6066" xr:uid="{00000000-0005-0000-0000-000080010000}"/>
    <cellStyle name="20 % – Poudarek6 15" xfId="6065" xr:uid="{00000000-0005-0000-0000-000081010000}"/>
    <cellStyle name="20 % – Poudarek6 16" xfId="6064" xr:uid="{00000000-0005-0000-0000-000082010000}"/>
    <cellStyle name="20 % – Poudarek6 17" xfId="6063" xr:uid="{00000000-0005-0000-0000-000083010000}"/>
    <cellStyle name="20 % – Poudarek6 18" xfId="6062" xr:uid="{00000000-0005-0000-0000-000084010000}"/>
    <cellStyle name="20 % – Poudarek6 19" xfId="6061" xr:uid="{00000000-0005-0000-0000-000085010000}"/>
    <cellStyle name="20 % – Poudarek6 2" xfId="1773" xr:uid="{00000000-0005-0000-0000-000086010000}"/>
    <cellStyle name="20 % – Poudarek6 2 2" xfId="1774" xr:uid="{00000000-0005-0000-0000-000087010000}"/>
    <cellStyle name="20 % – Poudarek6 2 2 10" xfId="13302" xr:uid="{00000000-0005-0000-0000-000088010000}"/>
    <cellStyle name="20 % – Poudarek6 2 2 11" xfId="6323" xr:uid="{00000000-0005-0000-0000-000089010000}"/>
    <cellStyle name="20 % – Poudarek6 2 2 12" xfId="11472" xr:uid="{00000000-0005-0000-0000-00008A010000}"/>
    <cellStyle name="20 % – Poudarek6 2 2 13" xfId="10613" xr:uid="{00000000-0005-0000-0000-00008B010000}"/>
    <cellStyle name="20 % – Poudarek6 2 2 14" xfId="11822" xr:uid="{00000000-0005-0000-0000-00008C010000}"/>
    <cellStyle name="20 % – Poudarek6 2 2 15" xfId="15334" xr:uid="{00000000-0005-0000-0000-00008D010000}"/>
    <cellStyle name="20 % – Poudarek6 2 2 16" xfId="15712" xr:uid="{00000000-0005-0000-0000-00008E010000}"/>
    <cellStyle name="20 % – Poudarek6 2 2 17" xfId="6927" xr:uid="{00000000-0005-0000-0000-00008F010000}"/>
    <cellStyle name="20 % – Poudarek6 2 2 18" xfId="9330" xr:uid="{00000000-0005-0000-0000-000090010000}"/>
    <cellStyle name="20 % – Poudarek6 2 2 19" xfId="14711" xr:uid="{00000000-0005-0000-0000-000091010000}"/>
    <cellStyle name="20 % – Poudarek6 2 2 2" xfId="3870" xr:uid="{00000000-0005-0000-0000-000092010000}"/>
    <cellStyle name="20 % – Poudarek6 2 2 20" xfId="12817" xr:uid="{00000000-0005-0000-0000-000093010000}"/>
    <cellStyle name="20 % – Poudarek6 2 2 21" xfId="17550" xr:uid="{00000000-0005-0000-0000-000094010000}"/>
    <cellStyle name="20 % – Poudarek6 2 2 22" xfId="17582" xr:uid="{00000000-0005-0000-0000-000095010000}"/>
    <cellStyle name="20 % – Poudarek6 2 2 23" xfId="18220" xr:uid="{00000000-0005-0000-0000-000096010000}"/>
    <cellStyle name="20 % – Poudarek6 2 2 24" xfId="7123" xr:uid="{00000000-0005-0000-0000-000097010000}"/>
    <cellStyle name="20 % – Poudarek6 2 2 25" xfId="19300" xr:uid="{00000000-0005-0000-0000-000098010000}"/>
    <cellStyle name="20 % – Poudarek6 2 2 26" xfId="14888" xr:uid="{00000000-0005-0000-0000-000099010000}"/>
    <cellStyle name="20 % – Poudarek6 2 2 27" xfId="3871" xr:uid="{00000000-0005-0000-0000-00009A010000}"/>
    <cellStyle name="20 % – Poudarek6 2 2 3" xfId="9112" xr:uid="{00000000-0005-0000-0000-00009B010000}"/>
    <cellStyle name="20 % – Poudarek6 2 2 4" xfId="9803" xr:uid="{00000000-0005-0000-0000-00009C010000}"/>
    <cellStyle name="20 % – Poudarek6 2 2 5" xfId="9184" xr:uid="{00000000-0005-0000-0000-00009D010000}"/>
    <cellStyle name="20 % – Poudarek6 2 2 6" xfId="11238" xr:uid="{00000000-0005-0000-0000-00009E010000}"/>
    <cellStyle name="20 % – Poudarek6 2 2 7" xfId="7095" xr:uid="{00000000-0005-0000-0000-00009F010000}"/>
    <cellStyle name="20 % – Poudarek6 2 2 8" xfId="9276" xr:uid="{00000000-0005-0000-0000-0000A0010000}"/>
    <cellStyle name="20 % – Poudarek6 2 2 9" xfId="6311" xr:uid="{00000000-0005-0000-0000-0000A1010000}"/>
    <cellStyle name="20 % – Poudarek6 2 3" xfId="1775" xr:uid="{00000000-0005-0000-0000-0000A2010000}"/>
    <cellStyle name="20 % – Poudarek6 2_VODOVODNA INSTALACIJA" xfId="1776" xr:uid="{00000000-0005-0000-0000-0000A3010000}"/>
    <cellStyle name="20 % – Poudarek6 20" xfId="6059" xr:uid="{00000000-0005-0000-0000-0000A4010000}"/>
    <cellStyle name="20 % – Poudarek6 21" xfId="6058" xr:uid="{00000000-0005-0000-0000-0000A5010000}"/>
    <cellStyle name="20 % – Poudarek6 22" xfId="7796" xr:uid="{00000000-0005-0000-0000-0000A6010000}"/>
    <cellStyle name="20 % – Poudarek6 23" xfId="9818" xr:uid="{00000000-0005-0000-0000-0000A7010000}"/>
    <cellStyle name="20 % – Poudarek6 24" xfId="11652" xr:uid="{00000000-0005-0000-0000-0000A8010000}"/>
    <cellStyle name="20 % – Poudarek6 25" xfId="12150" xr:uid="{00000000-0005-0000-0000-0000A9010000}"/>
    <cellStyle name="20 % – Poudarek6 26" xfId="12538" xr:uid="{00000000-0005-0000-0000-0000AA010000}"/>
    <cellStyle name="20 % – Poudarek6 27" xfId="7289" xr:uid="{00000000-0005-0000-0000-0000AB010000}"/>
    <cellStyle name="20 % – Poudarek6 28" xfId="13722" xr:uid="{00000000-0005-0000-0000-0000AC010000}"/>
    <cellStyle name="20 % – Poudarek6 29" xfId="14174" xr:uid="{00000000-0005-0000-0000-0000AD010000}"/>
    <cellStyle name="20 % – Poudarek6 3" xfId="1777" xr:uid="{00000000-0005-0000-0000-0000AE010000}"/>
    <cellStyle name="20 % – Poudarek6 3 2" xfId="1778" xr:uid="{00000000-0005-0000-0000-0000AF010000}"/>
    <cellStyle name="20 % – Poudarek6 3 3" xfId="1779" xr:uid="{00000000-0005-0000-0000-0000B0010000}"/>
    <cellStyle name="20 % – Poudarek6 3_VODOVODNA INSTALACIJA" xfId="1780" xr:uid="{00000000-0005-0000-0000-0000B1010000}"/>
    <cellStyle name="20 % – Poudarek6 30" xfId="14660" xr:uid="{00000000-0005-0000-0000-0000B2010000}"/>
    <cellStyle name="20 % – Poudarek6 31" xfId="15083" xr:uid="{00000000-0005-0000-0000-0000B3010000}"/>
    <cellStyle name="20 % – Poudarek6 32" xfId="15495" xr:uid="{00000000-0005-0000-0000-0000B4010000}"/>
    <cellStyle name="20 % – Poudarek6 33" xfId="15895" xr:uid="{00000000-0005-0000-0000-0000B5010000}"/>
    <cellStyle name="20 % – Poudarek6 34" xfId="16281" xr:uid="{00000000-0005-0000-0000-0000B6010000}"/>
    <cellStyle name="20 % – Poudarek6 35" xfId="16657" xr:uid="{00000000-0005-0000-0000-0000B7010000}"/>
    <cellStyle name="20 % – Poudarek6 36" xfId="17026" xr:uid="{00000000-0005-0000-0000-0000B8010000}"/>
    <cellStyle name="20 % – Poudarek6 37" xfId="17377" xr:uid="{00000000-0005-0000-0000-0000B9010000}"/>
    <cellStyle name="20 % – Poudarek6 38" xfId="17720" xr:uid="{00000000-0005-0000-0000-0000BA010000}"/>
    <cellStyle name="20 % – Poudarek6 39" xfId="18042" xr:uid="{00000000-0005-0000-0000-0000BB010000}"/>
    <cellStyle name="20 % – Poudarek6 4" xfId="1781" xr:uid="{00000000-0005-0000-0000-0000BC010000}"/>
    <cellStyle name="20 % – Poudarek6 4 2" xfId="1782" xr:uid="{00000000-0005-0000-0000-0000BD010000}"/>
    <cellStyle name="20 % – Poudarek6 4 3" xfId="1783" xr:uid="{00000000-0005-0000-0000-0000BE010000}"/>
    <cellStyle name="20 % – Poudarek6 4_VODOVODNA INSTALACIJA" xfId="1784" xr:uid="{00000000-0005-0000-0000-0000BF010000}"/>
    <cellStyle name="20 % – Poudarek6 40" xfId="18354" xr:uid="{00000000-0005-0000-0000-0000C0010000}"/>
    <cellStyle name="20 % – Poudarek6 41" xfId="18641" xr:uid="{00000000-0005-0000-0000-0000C1010000}"/>
    <cellStyle name="20 % – Poudarek6 42" xfId="18912" xr:uid="{00000000-0005-0000-0000-0000C2010000}"/>
    <cellStyle name="20 % – Poudarek6 43" xfId="19150" xr:uid="{00000000-0005-0000-0000-0000C3010000}"/>
    <cellStyle name="20 % – Poudarek6 44" xfId="19301" xr:uid="{00000000-0005-0000-0000-0000C4010000}"/>
    <cellStyle name="20 % – Poudarek6 45" xfId="8944" xr:uid="{00000000-0005-0000-0000-0000C5010000}"/>
    <cellStyle name="20 % – Poudarek6 5" xfId="1785" xr:uid="{00000000-0005-0000-0000-0000C6010000}"/>
    <cellStyle name="20 % – Poudarek6 5 2" xfId="1786" xr:uid="{00000000-0005-0000-0000-0000C7010000}"/>
    <cellStyle name="20 % – Poudarek6 5 3" xfId="1787" xr:uid="{00000000-0005-0000-0000-0000C8010000}"/>
    <cellStyle name="20 % – Poudarek6 5 4" xfId="6055" xr:uid="{00000000-0005-0000-0000-0000C9010000}"/>
    <cellStyle name="20 % – Poudarek6 6" xfId="1772" xr:uid="{00000000-0005-0000-0000-0000CA010000}"/>
    <cellStyle name="20 % – Poudarek6 7" xfId="6054" xr:uid="{00000000-0005-0000-0000-0000CB010000}"/>
    <cellStyle name="20 % – Poudarek6 8" xfId="6053" xr:uid="{00000000-0005-0000-0000-0000CC010000}"/>
    <cellStyle name="20 % – Poudarek6 9" xfId="6052" xr:uid="{00000000-0005-0000-0000-0000CD010000}"/>
    <cellStyle name="20% - Accent1" xfId="3032" xr:uid="{00000000-0005-0000-0000-0000CE010000}"/>
    <cellStyle name="20% - Accent2" xfId="3041" xr:uid="{00000000-0005-0000-0000-0000CF010000}"/>
    <cellStyle name="20% - Accent3" xfId="3042" xr:uid="{00000000-0005-0000-0000-0000D0010000}"/>
    <cellStyle name="20% - Accent4" xfId="3043" xr:uid="{00000000-0005-0000-0000-0000D1010000}"/>
    <cellStyle name="20% - Accent5" xfId="3044" xr:uid="{00000000-0005-0000-0000-0000D2010000}"/>
    <cellStyle name="20% - Accent6" xfId="3045" xr:uid="{00000000-0005-0000-0000-0000D3010000}"/>
    <cellStyle name="40 % – Poudarek1 10" xfId="6051" xr:uid="{00000000-0005-0000-0000-0000D4010000}"/>
    <cellStyle name="40 % – Poudarek1 11" xfId="6050" xr:uid="{00000000-0005-0000-0000-0000D5010000}"/>
    <cellStyle name="40 % – Poudarek1 12" xfId="6049" xr:uid="{00000000-0005-0000-0000-0000D6010000}"/>
    <cellStyle name="40 % – Poudarek1 13" xfId="6048" xr:uid="{00000000-0005-0000-0000-0000D7010000}"/>
    <cellStyle name="40 % – Poudarek1 14" xfId="6047" xr:uid="{00000000-0005-0000-0000-0000D8010000}"/>
    <cellStyle name="40 % – Poudarek1 15" xfId="6046" xr:uid="{00000000-0005-0000-0000-0000D9010000}"/>
    <cellStyle name="40 % – Poudarek1 16" xfId="6045" xr:uid="{00000000-0005-0000-0000-0000DA010000}"/>
    <cellStyle name="40 % – Poudarek1 17" xfId="6044" xr:uid="{00000000-0005-0000-0000-0000DB010000}"/>
    <cellStyle name="40 % – Poudarek1 18" xfId="6043" xr:uid="{00000000-0005-0000-0000-0000DC010000}"/>
    <cellStyle name="40 % – Poudarek1 19" xfId="6042" xr:uid="{00000000-0005-0000-0000-0000DD010000}"/>
    <cellStyle name="40 % – Poudarek1 2" xfId="1789" xr:uid="{00000000-0005-0000-0000-0000DE010000}"/>
    <cellStyle name="40 % – Poudarek1 2 2" xfId="1790" xr:uid="{00000000-0005-0000-0000-0000DF010000}"/>
    <cellStyle name="40 % – Poudarek1 2 2 10" xfId="13871" xr:uid="{00000000-0005-0000-0000-0000E0010000}"/>
    <cellStyle name="40 % – Poudarek1 2 2 11" xfId="9764" xr:uid="{00000000-0005-0000-0000-0000E1010000}"/>
    <cellStyle name="40 % – Poudarek1 2 2 12" xfId="6948" xr:uid="{00000000-0005-0000-0000-0000E2010000}"/>
    <cellStyle name="40 % – Poudarek1 2 2 13" xfId="10058" xr:uid="{00000000-0005-0000-0000-0000E3010000}"/>
    <cellStyle name="40 % – Poudarek1 2 2 14" xfId="14720" xr:uid="{00000000-0005-0000-0000-0000E4010000}"/>
    <cellStyle name="40 % – Poudarek1 2 2 15" xfId="15196" xr:uid="{00000000-0005-0000-0000-0000E5010000}"/>
    <cellStyle name="40 % – Poudarek1 2 2 16" xfId="15582" xr:uid="{00000000-0005-0000-0000-0000E6010000}"/>
    <cellStyle name="40 % – Poudarek1 2 2 17" xfId="15636" xr:uid="{00000000-0005-0000-0000-0000E7010000}"/>
    <cellStyle name="40 % – Poudarek1 2 2 18" xfId="16380" xr:uid="{00000000-0005-0000-0000-0000E8010000}"/>
    <cellStyle name="40 % – Poudarek1 2 2 19" xfId="16719" xr:uid="{00000000-0005-0000-0000-0000E9010000}"/>
    <cellStyle name="40 % – Poudarek1 2 2 2" xfId="3865" xr:uid="{00000000-0005-0000-0000-0000EA010000}"/>
    <cellStyle name="40 % – Poudarek1 2 2 20" xfId="16744" xr:uid="{00000000-0005-0000-0000-0000EB010000}"/>
    <cellStyle name="40 % – Poudarek1 2 2 21" xfId="6415" xr:uid="{00000000-0005-0000-0000-0000EC010000}"/>
    <cellStyle name="40 % – Poudarek1 2 2 22" xfId="16870" xr:uid="{00000000-0005-0000-0000-0000ED010000}"/>
    <cellStyle name="40 % – Poudarek1 2 2 23" xfId="18094" xr:uid="{00000000-0005-0000-0000-0000EE010000}"/>
    <cellStyle name="40 % – Poudarek1 2 2 24" xfId="18413" xr:uid="{00000000-0005-0000-0000-0000EF010000}"/>
    <cellStyle name="40 % – Poudarek1 2 2 25" xfId="19295" xr:uid="{00000000-0005-0000-0000-0000F0010000}"/>
    <cellStyle name="40 % – Poudarek1 2 2 26" xfId="15638" xr:uid="{00000000-0005-0000-0000-0000F1010000}"/>
    <cellStyle name="40 % – Poudarek1 2 2 27" xfId="3866" xr:uid="{00000000-0005-0000-0000-0000F2010000}"/>
    <cellStyle name="40 % – Poudarek1 2 2 3" xfId="9121" xr:uid="{00000000-0005-0000-0000-0000F3010000}"/>
    <cellStyle name="40 % – Poudarek1 2 2 4" xfId="7016" xr:uid="{00000000-0005-0000-0000-0000F4010000}"/>
    <cellStyle name="40 % – Poudarek1 2 2 5" xfId="9191" xr:uid="{00000000-0005-0000-0000-0000F5010000}"/>
    <cellStyle name="40 % – Poudarek1 2 2 6" xfId="10440" xr:uid="{00000000-0005-0000-0000-0000F6010000}"/>
    <cellStyle name="40 % – Poudarek1 2 2 7" xfId="9687" xr:uid="{00000000-0005-0000-0000-0000F7010000}"/>
    <cellStyle name="40 % – Poudarek1 2 2 8" xfId="6805" xr:uid="{00000000-0005-0000-0000-0000F8010000}"/>
    <cellStyle name="40 % – Poudarek1 2 2 9" xfId="11452" xr:uid="{00000000-0005-0000-0000-0000F9010000}"/>
    <cellStyle name="40 % – Poudarek1 2 3" xfId="1791" xr:uid="{00000000-0005-0000-0000-0000FA010000}"/>
    <cellStyle name="40 % – Poudarek1 2_VODOVODNA INSTALACIJA" xfId="1792" xr:uid="{00000000-0005-0000-0000-0000FB010000}"/>
    <cellStyle name="40 % – Poudarek1 20" xfId="6040" xr:uid="{00000000-0005-0000-0000-0000FC010000}"/>
    <cellStyle name="40 % – Poudarek1 21" xfId="6039" xr:uid="{00000000-0005-0000-0000-0000FD010000}"/>
    <cellStyle name="40 % – Poudarek1 22" xfId="7795" xr:uid="{00000000-0005-0000-0000-0000FE010000}"/>
    <cellStyle name="40 % – Poudarek1 23" xfId="9819" xr:uid="{00000000-0005-0000-0000-0000FF010000}"/>
    <cellStyle name="40 % – Poudarek1 24" xfId="11651" xr:uid="{00000000-0005-0000-0000-000000020000}"/>
    <cellStyle name="40 % – Poudarek1 25" xfId="12149" xr:uid="{00000000-0005-0000-0000-000001020000}"/>
    <cellStyle name="40 % – Poudarek1 26" xfId="12537" xr:uid="{00000000-0005-0000-0000-000002020000}"/>
    <cellStyle name="40 % – Poudarek1 27" xfId="7290" xr:uid="{00000000-0005-0000-0000-000003020000}"/>
    <cellStyle name="40 % – Poudarek1 28" xfId="13721" xr:uid="{00000000-0005-0000-0000-000004020000}"/>
    <cellStyle name="40 % – Poudarek1 29" xfId="14172" xr:uid="{00000000-0005-0000-0000-000005020000}"/>
    <cellStyle name="40 % – Poudarek1 3" xfId="1793" xr:uid="{00000000-0005-0000-0000-000006020000}"/>
    <cellStyle name="40 % – Poudarek1 3 2" xfId="1794" xr:uid="{00000000-0005-0000-0000-000007020000}"/>
    <cellStyle name="40 % – Poudarek1 3 3" xfId="1795" xr:uid="{00000000-0005-0000-0000-000008020000}"/>
    <cellStyle name="40 % – Poudarek1 3_VODOVODNA INSTALACIJA" xfId="1796" xr:uid="{00000000-0005-0000-0000-000009020000}"/>
    <cellStyle name="40 % – Poudarek1 30" xfId="14659" xr:uid="{00000000-0005-0000-0000-00000A020000}"/>
    <cellStyle name="40 % – Poudarek1 31" xfId="15081" xr:uid="{00000000-0005-0000-0000-00000B020000}"/>
    <cellStyle name="40 % – Poudarek1 32" xfId="15494" xr:uid="{00000000-0005-0000-0000-00000C020000}"/>
    <cellStyle name="40 % – Poudarek1 33" xfId="15894" xr:uid="{00000000-0005-0000-0000-00000D020000}"/>
    <cellStyle name="40 % – Poudarek1 34" xfId="16280" xr:uid="{00000000-0005-0000-0000-00000E020000}"/>
    <cellStyle name="40 % – Poudarek1 35" xfId="16656" xr:uid="{00000000-0005-0000-0000-00000F020000}"/>
    <cellStyle name="40 % – Poudarek1 36" xfId="17024" xr:uid="{00000000-0005-0000-0000-000010020000}"/>
    <cellStyle name="40 % – Poudarek1 37" xfId="17376" xr:uid="{00000000-0005-0000-0000-000011020000}"/>
    <cellStyle name="40 % – Poudarek1 38" xfId="17719" xr:uid="{00000000-0005-0000-0000-000012020000}"/>
    <cellStyle name="40 % – Poudarek1 39" xfId="18040" xr:uid="{00000000-0005-0000-0000-000013020000}"/>
    <cellStyle name="40 % – Poudarek1 4" xfId="1797" xr:uid="{00000000-0005-0000-0000-000014020000}"/>
    <cellStyle name="40 % – Poudarek1 4 2" xfId="1798" xr:uid="{00000000-0005-0000-0000-000015020000}"/>
    <cellStyle name="40 % – Poudarek1 4 3" xfId="1799" xr:uid="{00000000-0005-0000-0000-000016020000}"/>
    <cellStyle name="40 % – Poudarek1 4_VODOVODNA INSTALACIJA" xfId="1800" xr:uid="{00000000-0005-0000-0000-000017020000}"/>
    <cellStyle name="40 % – Poudarek1 40" xfId="18352" xr:uid="{00000000-0005-0000-0000-000018020000}"/>
    <cellStyle name="40 % – Poudarek1 41" xfId="18640" xr:uid="{00000000-0005-0000-0000-000019020000}"/>
    <cellStyle name="40 % – Poudarek1 42" xfId="18911" xr:uid="{00000000-0005-0000-0000-00001A020000}"/>
    <cellStyle name="40 % – Poudarek1 43" xfId="19149" xr:uid="{00000000-0005-0000-0000-00001B020000}"/>
    <cellStyle name="40 % – Poudarek1 44" xfId="19296" xr:uid="{00000000-0005-0000-0000-00001C020000}"/>
    <cellStyle name="40 % – Poudarek1 45" xfId="18218" xr:uid="{00000000-0005-0000-0000-00001D020000}"/>
    <cellStyle name="40 % – Poudarek1 5" xfId="1801" xr:uid="{00000000-0005-0000-0000-00001E020000}"/>
    <cellStyle name="40 % – Poudarek1 5 2" xfId="1802" xr:uid="{00000000-0005-0000-0000-00001F020000}"/>
    <cellStyle name="40 % – Poudarek1 5 3" xfId="1803" xr:uid="{00000000-0005-0000-0000-000020020000}"/>
    <cellStyle name="40 % – Poudarek1 5 4" xfId="6037" xr:uid="{00000000-0005-0000-0000-000021020000}"/>
    <cellStyle name="40 % – Poudarek1 6" xfId="1788" xr:uid="{00000000-0005-0000-0000-000022020000}"/>
    <cellStyle name="40 % – Poudarek1 7" xfId="6036" xr:uid="{00000000-0005-0000-0000-000023020000}"/>
    <cellStyle name="40 % – Poudarek1 8" xfId="6035" xr:uid="{00000000-0005-0000-0000-000024020000}"/>
    <cellStyle name="40 % – Poudarek1 9" xfId="6034" xr:uid="{00000000-0005-0000-0000-000025020000}"/>
    <cellStyle name="40 % – Poudarek2 10" xfId="6033" xr:uid="{00000000-0005-0000-0000-000026020000}"/>
    <cellStyle name="40 % – Poudarek2 11" xfId="6032" xr:uid="{00000000-0005-0000-0000-000027020000}"/>
    <cellStyle name="40 % – Poudarek2 12" xfId="6031" xr:uid="{00000000-0005-0000-0000-000028020000}"/>
    <cellStyle name="40 % – Poudarek2 13" xfId="6030" xr:uid="{00000000-0005-0000-0000-000029020000}"/>
    <cellStyle name="40 % – Poudarek2 14" xfId="6029" xr:uid="{00000000-0005-0000-0000-00002A020000}"/>
    <cellStyle name="40 % – Poudarek2 15" xfId="6028" xr:uid="{00000000-0005-0000-0000-00002B020000}"/>
    <cellStyle name="40 % – Poudarek2 16" xfId="6027" xr:uid="{00000000-0005-0000-0000-00002C020000}"/>
    <cellStyle name="40 % – Poudarek2 17" xfId="6026" xr:uid="{00000000-0005-0000-0000-00002D020000}"/>
    <cellStyle name="40 % – Poudarek2 18" xfId="6025" xr:uid="{00000000-0005-0000-0000-00002E020000}"/>
    <cellStyle name="40 % – Poudarek2 19" xfId="6024" xr:uid="{00000000-0005-0000-0000-00002F020000}"/>
    <cellStyle name="40 % – Poudarek2 2" xfId="1805" xr:uid="{00000000-0005-0000-0000-000030020000}"/>
    <cellStyle name="40 % – Poudarek2 2 2" xfId="1806" xr:uid="{00000000-0005-0000-0000-000031020000}"/>
    <cellStyle name="40 % – Poudarek2 2 3" xfId="1807" xr:uid="{00000000-0005-0000-0000-000032020000}"/>
    <cellStyle name="40 % – Poudarek2 20" xfId="6022" xr:uid="{00000000-0005-0000-0000-000033020000}"/>
    <cellStyle name="40 % – Poudarek2 21" xfId="6021" xr:uid="{00000000-0005-0000-0000-000034020000}"/>
    <cellStyle name="40 % – Poudarek2 22" xfId="7794" xr:uid="{00000000-0005-0000-0000-000035020000}"/>
    <cellStyle name="40 % – Poudarek2 23" xfId="9820" xr:uid="{00000000-0005-0000-0000-000036020000}"/>
    <cellStyle name="40 % – Poudarek2 24" xfId="11650" xr:uid="{00000000-0005-0000-0000-000037020000}"/>
    <cellStyle name="40 % – Poudarek2 25" xfId="12148" xr:uid="{00000000-0005-0000-0000-000038020000}"/>
    <cellStyle name="40 % – Poudarek2 26" xfId="12536" xr:uid="{00000000-0005-0000-0000-000039020000}"/>
    <cellStyle name="40 % – Poudarek2 27" xfId="6935" xr:uid="{00000000-0005-0000-0000-00003A020000}"/>
    <cellStyle name="40 % – Poudarek2 28" xfId="13720" xr:uid="{00000000-0005-0000-0000-00003B020000}"/>
    <cellStyle name="40 % – Poudarek2 29" xfId="14171" xr:uid="{00000000-0005-0000-0000-00003C020000}"/>
    <cellStyle name="40 % – Poudarek2 3" xfId="1808" xr:uid="{00000000-0005-0000-0000-00003D020000}"/>
    <cellStyle name="40 % – Poudarek2 3 2" xfId="1809" xr:uid="{00000000-0005-0000-0000-00003E020000}"/>
    <cellStyle name="40 % – Poudarek2 3 3" xfId="1810" xr:uid="{00000000-0005-0000-0000-00003F020000}"/>
    <cellStyle name="40 % – Poudarek2 30" xfId="14658" xr:uid="{00000000-0005-0000-0000-000040020000}"/>
    <cellStyle name="40 % – Poudarek2 31" xfId="15080" xr:uid="{00000000-0005-0000-0000-000041020000}"/>
    <cellStyle name="40 % – Poudarek2 32" xfId="15493" xr:uid="{00000000-0005-0000-0000-000042020000}"/>
    <cellStyle name="40 % – Poudarek2 33" xfId="15893" xr:uid="{00000000-0005-0000-0000-000043020000}"/>
    <cellStyle name="40 % – Poudarek2 34" xfId="16279" xr:uid="{00000000-0005-0000-0000-000044020000}"/>
    <cellStyle name="40 % – Poudarek2 35" xfId="16655" xr:uid="{00000000-0005-0000-0000-000045020000}"/>
    <cellStyle name="40 % – Poudarek2 36" xfId="17023" xr:uid="{00000000-0005-0000-0000-000046020000}"/>
    <cellStyle name="40 % – Poudarek2 37" xfId="17375" xr:uid="{00000000-0005-0000-0000-000047020000}"/>
    <cellStyle name="40 % – Poudarek2 38" xfId="17718" xr:uid="{00000000-0005-0000-0000-000048020000}"/>
    <cellStyle name="40 % – Poudarek2 39" xfId="18039" xr:uid="{00000000-0005-0000-0000-000049020000}"/>
    <cellStyle name="40 % – Poudarek2 4" xfId="1811" xr:uid="{00000000-0005-0000-0000-00004A020000}"/>
    <cellStyle name="40 % – Poudarek2 4 2" xfId="1812" xr:uid="{00000000-0005-0000-0000-00004B020000}"/>
    <cellStyle name="40 % – Poudarek2 4 3" xfId="1813" xr:uid="{00000000-0005-0000-0000-00004C020000}"/>
    <cellStyle name="40 % – Poudarek2 40" xfId="18351" xr:uid="{00000000-0005-0000-0000-00004D020000}"/>
    <cellStyle name="40 % – Poudarek2 41" xfId="18639" xr:uid="{00000000-0005-0000-0000-00004E020000}"/>
    <cellStyle name="40 % – Poudarek2 42" xfId="18910" xr:uid="{00000000-0005-0000-0000-00004F020000}"/>
    <cellStyle name="40 % – Poudarek2 43" xfId="19148" xr:uid="{00000000-0005-0000-0000-000050020000}"/>
    <cellStyle name="40 % – Poudarek2 44" xfId="19291" xr:uid="{00000000-0005-0000-0000-000051020000}"/>
    <cellStyle name="40 % – Poudarek2 45" xfId="19325" xr:uid="{00000000-0005-0000-0000-000052020000}"/>
    <cellStyle name="40 % – Poudarek2 5" xfId="1814" xr:uid="{00000000-0005-0000-0000-000053020000}"/>
    <cellStyle name="40 % – Poudarek2 5 2" xfId="1815" xr:uid="{00000000-0005-0000-0000-000054020000}"/>
    <cellStyle name="40 % – Poudarek2 5 3" xfId="1816" xr:uid="{00000000-0005-0000-0000-000055020000}"/>
    <cellStyle name="40 % – Poudarek2 6" xfId="1804" xr:uid="{00000000-0005-0000-0000-000056020000}"/>
    <cellStyle name="40 % – Poudarek2 7" xfId="6017" xr:uid="{00000000-0005-0000-0000-000057020000}"/>
    <cellStyle name="40 % – Poudarek2 8" xfId="6016" xr:uid="{00000000-0005-0000-0000-000058020000}"/>
    <cellStyle name="40 % – Poudarek2 9" xfId="6015" xr:uid="{00000000-0005-0000-0000-000059020000}"/>
    <cellStyle name="40 % – Poudarek3 10" xfId="6014" xr:uid="{00000000-0005-0000-0000-00005A020000}"/>
    <cellStyle name="40 % – Poudarek3 11" xfId="6013" xr:uid="{00000000-0005-0000-0000-00005B020000}"/>
    <cellStyle name="40 % – Poudarek3 12" xfId="6012" xr:uid="{00000000-0005-0000-0000-00005C020000}"/>
    <cellStyle name="40 % – Poudarek3 13" xfId="4147" xr:uid="{00000000-0005-0000-0000-00005D020000}"/>
    <cellStyle name="40 % – Poudarek3 14" xfId="4148" xr:uid="{00000000-0005-0000-0000-00005E020000}"/>
    <cellStyle name="40 % – Poudarek3 15" xfId="4149" xr:uid="{00000000-0005-0000-0000-00005F020000}"/>
    <cellStyle name="40 % – Poudarek3 16" xfId="4150" xr:uid="{00000000-0005-0000-0000-000060020000}"/>
    <cellStyle name="40 % – Poudarek3 17" xfId="4151" xr:uid="{00000000-0005-0000-0000-000061020000}"/>
    <cellStyle name="40 % – Poudarek3 18" xfId="4152" xr:uid="{00000000-0005-0000-0000-000062020000}"/>
    <cellStyle name="40 % – Poudarek3 19" xfId="4153" xr:uid="{00000000-0005-0000-0000-000063020000}"/>
    <cellStyle name="40 % – Poudarek3 2" xfId="1818" xr:uid="{00000000-0005-0000-0000-000064020000}"/>
    <cellStyle name="40 % – Poudarek3 2 2" xfId="1819" xr:uid="{00000000-0005-0000-0000-000065020000}"/>
    <cellStyle name="40 % – Poudarek3 2 2 10" xfId="10107" xr:uid="{00000000-0005-0000-0000-000066020000}"/>
    <cellStyle name="40 % – Poudarek3 2 2 11" xfId="11809" xr:uid="{00000000-0005-0000-0000-000067020000}"/>
    <cellStyle name="40 % – Poudarek3 2 2 12" xfId="7176" xr:uid="{00000000-0005-0000-0000-000068020000}"/>
    <cellStyle name="40 % – Poudarek3 2 2 13" xfId="13761" xr:uid="{00000000-0005-0000-0000-000069020000}"/>
    <cellStyle name="40 % – Poudarek3 2 2 14" xfId="15213" xr:uid="{00000000-0005-0000-0000-00006A020000}"/>
    <cellStyle name="40 % – Poudarek3 2 2 15" xfId="15617" xr:uid="{00000000-0005-0000-0000-00006B020000}"/>
    <cellStyle name="40 % – Poudarek3 2 2 16" xfId="16008" xr:uid="{00000000-0005-0000-0000-00006C020000}"/>
    <cellStyle name="40 % – Poudarek3 2 2 17" xfId="16393" xr:uid="{00000000-0005-0000-0000-00006D020000}"/>
    <cellStyle name="40 % – Poudarek3 2 2 18" xfId="16734" xr:uid="{00000000-0005-0000-0000-00006E020000}"/>
    <cellStyle name="40 % – Poudarek3 2 2 19" xfId="17126" xr:uid="{00000000-0005-0000-0000-00006F020000}"/>
    <cellStyle name="40 % – Poudarek3 2 2 2" xfId="3790" xr:uid="{00000000-0005-0000-0000-000070020000}"/>
    <cellStyle name="40 % – Poudarek3 2 2 20" xfId="17469" xr:uid="{00000000-0005-0000-0000-000071020000}"/>
    <cellStyle name="40 % – Poudarek3 2 2 21" xfId="17798" xr:uid="{00000000-0005-0000-0000-000072020000}"/>
    <cellStyle name="40 % – Poudarek3 2 2 22" xfId="17124" xr:uid="{00000000-0005-0000-0000-000073020000}"/>
    <cellStyle name="40 % – Poudarek3 2 2 23" xfId="18419" xr:uid="{00000000-0005-0000-0000-000074020000}"/>
    <cellStyle name="40 % – Poudarek3 2 2 24" xfId="18680" xr:uid="{00000000-0005-0000-0000-000075020000}"/>
    <cellStyle name="40 % – Poudarek3 2 2 25" xfId="19287" xr:uid="{00000000-0005-0000-0000-000076020000}"/>
    <cellStyle name="40 % – Poudarek3 2 2 26" xfId="11962" xr:uid="{00000000-0005-0000-0000-000077020000}"/>
    <cellStyle name="40 % – Poudarek3 2 2 27" xfId="3764" xr:uid="{00000000-0005-0000-0000-000078020000}"/>
    <cellStyle name="40 % – Poudarek3 2 2 3" xfId="9136" xr:uid="{00000000-0005-0000-0000-000079020000}"/>
    <cellStyle name="40 % – Poudarek3 2 2 4" xfId="9784" xr:uid="{00000000-0005-0000-0000-00007A020000}"/>
    <cellStyle name="40 % – Poudarek3 2 2 5" xfId="9208" xr:uid="{00000000-0005-0000-0000-00007B020000}"/>
    <cellStyle name="40 % – Poudarek3 2 2 6" xfId="11254" xr:uid="{00000000-0005-0000-0000-00007C020000}"/>
    <cellStyle name="40 % – Poudarek3 2 2 7" xfId="7573" xr:uid="{00000000-0005-0000-0000-00007D020000}"/>
    <cellStyle name="40 % – Poudarek3 2 2 8" xfId="6514" xr:uid="{00000000-0005-0000-0000-00007E020000}"/>
    <cellStyle name="40 % – Poudarek3 2 2 9" xfId="7550" xr:uid="{00000000-0005-0000-0000-00007F020000}"/>
    <cellStyle name="40 % – Poudarek3 2 3" xfId="1820" xr:uid="{00000000-0005-0000-0000-000080020000}"/>
    <cellStyle name="40 % – Poudarek3 2_VODOVODNA INSTALACIJA" xfId="1821" xr:uid="{00000000-0005-0000-0000-000081020000}"/>
    <cellStyle name="40 % – Poudarek3 20" xfId="4155" xr:uid="{00000000-0005-0000-0000-000082020000}"/>
    <cellStyle name="40 % – Poudarek3 21" xfId="4156" xr:uid="{00000000-0005-0000-0000-000083020000}"/>
    <cellStyle name="40 % – Poudarek3 22" xfId="7793" xr:uid="{00000000-0005-0000-0000-000084020000}"/>
    <cellStyle name="40 % – Poudarek3 23" xfId="9821" xr:uid="{00000000-0005-0000-0000-000085020000}"/>
    <cellStyle name="40 % – Poudarek3 24" xfId="11649" xr:uid="{00000000-0005-0000-0000-000086020000}"/>
    <cellStyle name="40 % – Poudarek3 25" xfId="12147" xr:uid="{00000000-0005-0000-0000-000087020000}"/>
    <cellStyle name="40 % – Poudarek3 26" xfId="12535" xr:uid="{00000000-0005-0000-0000-000088020000}"/>
    <cellStyle name="40 % – Poudarek3 27" xfId="10618" xr:uid="{00000000-0005-0000-0000-000089020000}"/>
    <cellStyle name="40 % – Poudarek3 28" xfId="13719" xr:uid="{00000000-0005-0000-0000-00008A020000}"/>
    <cellStyle name="40 % – Poudarek3 29" xfId="14170" xr:uid="{00000000-0005-0000-0000-00008B020000}"/>
    <cellStyle name="40 % – Poudarek3 3" xfId="1822" xr:uid="{00000000-0005-0000-0000-00008C020000}"/>
    <cellStyle name="40 % – Poudarek3 3 2" xfId="1823" xr:uid="{00000000-0005-0000-0000-00008D020000}"/>
    <cellStyle name="40 % – Poudarek3 3 3" xfId="1824" xr:uid="{00000000-0005-0000-0000-00008E020000}"/>
    <cellStyle name="40 % – Poudarek3 3_VODOVODNA INSTALACIJA" xfId="1825" xr:uid="{00000000-0005-0000-0000-00008F020000}"/>
    <cellStyle name="40 % – Poudarek3 30" xfId="14657" xr:uid="{00000000-0005-0000-0000-000090020000}"/>
    <cellStyle name="40 % – Poudarek3 31" xfId="15079" xr:uid="{00000000-0005-0000-0000-000091020000}"/>
    <cellStyle name="40 % – Poudarek3 32" xfId="15492" xr:uid="{00000000-0005-0000-0000-000092020000}"/>
    <cellStyle name="40 % – Poudarek3 33" xfId="15892" xr:uid="{00000000-0005-0000-0000-000093020000}"/>
    <cellStyle name="40 % – Poudarek3 34" xfId="16278" xr:uid="{00000000-0005-0000-0000-000094020000}"/>
    <cellStyle name="40 % – Poudarek3 35" xfId="16654" xr:uid="{00000000-0005-0000-0000-000095020000}"/>
    <cellStyle name="40 % – Poudarek3 36" xfId="17022" xr:uid="{00000000-0005-0000-0000-000096020000}"/>
    <cellStyle name="40 % – Poudarek3 37" xfId="17374" xr:uid="{00000000-0005-0000-0000-000097020000}"/>
    <cellStyle name="40 % – Poudarek3 38" xfId="17717" xr:uid="{00000000-0005-0000-0000-000098020000}"/>
    <cellStyle name="40 % – Poudarek3 39" xfId="18038" xr:uid="{00000000-0005-0000-0000-000099020000}"/>
    <cellStyle name="40 % – Poudarek3 4" xfId="1826" xr:uid="{00000000-0005-0000-0000-00009A020000}"/>
    <cellStyle name="40 % – Poudarek3 4 2" xfId="1827" xr:uid="{00000000-0005-0000-0000-00009B020000}"/>
    <cellStyle name="40 % – Poudarek3 4 3" xfId="1828" xr:uid="{00000000-0005-0000-0000-00009C020000}"/>
    <cellStyle name="40 % – Poudarek3 4_VODOVODNA INSTALACIJA" xfId="1829" xr:uid="{00000000-0005-0000-0000-00009D020000}"/>
    <cellStyle name="40 % – Poudarek3 40" xfId="18350" xr:uid="{00000000-0005-0000-0000-00009E020000}"/>
    <cellStyle name="40 % – Poudarek3 41" xfId="18638" xr:uid="{00000000-0005-0000-0000-00009F020000}"/>
    <cellStyle name="40 % – Poudarek3 42" xfId="18909" xr:uid="{00000000-0005-0000-0000-0000A0020000}"/>
    <cellStyle name="40 % – Poudarek3 43" xfId="19147" xr:uid="{00000000-0005-0000-0000-0000A1020000}"/>
    <cellStyle name="40 % – Poudarek3 44" xfId="19289" xr:uid="{00000000-0005-0000-0000-0000A2020000}"/>
    <cellStyle name="40 % – Poudarek3 45" xfId="9555" xr:uid="{00000000-0005-0000-0000-0000A3020000}"/>
    <cellStyle name="40 % – Poudarek3 5" xfId="1830" xr:uid="{00000000-0005-0000-0000-0000A4020000}"/>
    <cellStyle name="40 % – Poudarek3 5 2" xfId="1831" xr:uid="{00000000-0005-0000-0000-0000A5020000}"/>
    <cellStyle name="40 % – Poudarek3 5 3" xfId="1832" xr:uid="{00000000-0005-0000-0000-0000A6020000}"/>
    <cellStyle name="40 % – Poudarek3 5 4" xfId="4159" xr:uid="{00000000-0005-0000-0000-0000A7020000}"/>
    <cellStyle name="40 % – Poudarek3 6" xfId="1817" xr:uid="{00000000-0005-0000-0000-0000A8020000}"/>
    <cellStyle name="40 % – Poudarek3 7" xfId="4160" xr:uid="{00000000-0005-0000-0000-0000A9020000}"/>
    <cellStyle name="40 % – Poudarek3 8" xfId="4161" xr:uid="{00000000-0005-0000-0000-0000AA020000}"/>
    <cellStyle name="40 % – Poudarek3 9" xfId="4162" xr:uid="{00000000-0005-0000-0000-0000AB020000}"/>
    <cellStyle name="40 % – Poudarek4 10" xfId="4163" xr:uid="{00000000-0005-0000-0000-0000AC020000}"/>
    <cellStyle name="40 % – Poudarek4 11" xfId="4164" xr:uid="{00000000-0005-0000-0000-0000AD020000}"/>
    <cellStyle name="40 % – Poudarek4 12" xfId="4165" xr:uid="{00000000-0005-0000-0000-0000AE020000}"/>
    <cellStyle name="40 % – Poudarek4 13" xfId="4166" xr:uid="{00000000-0005-0000-0000-0000AF020000}"/>
    <cellStyle name="40 % – Poudarek4 14" xfId="4167" xr:uid="{00000000-0005-0000-0000-0000B0020000}"/>
    <cellStyle name="40 % – Poudarek4 15" xfId="4168" xr:uid="{00000000-0005-0000-0000-0000B1020000}"/>
    <cellStyle name="40 % – Poudarek4 16" xfId="4169" xr:uid="{00000000-0005-0000-0000-0000B2020000}"/>
    <cellStyle name="40 % – Poudarek4 17" xfId="4170" xr:uid="{00000000-0005-0000-0000-0000B3020000}"/>
    <cellStyle name="40 % – Poudarek4 18" xfId="4171" xr:uid="{00000000-0005-0000-0000-0000B4020000}"/>
    <cellStyle name="40 % – Poudarek4 19" xfId="4172" xr:uid="{00000000-0005-0000-0000-0000B5020000}"/>
    <cellStyle name="40 % – Poudarek4 2" xfId="1834" xr:uid="{00000000-0005-0000-0000-0000B6020000}"/>
    <cellStyle name="40 % – Poudarek4 2 2" xfId="1835" xr:uid="{00000000-0005-0000-0000-0000B7020000}"/>
    <cellStyle name="40 % – Poudarek4 2 2 10" xfId="9657" xr:uid="{00000000-0005-0000-0000-0000B8020000}"/>
    <cellStyle name="40 % – Poudarek4 2 2 11" xfId="12820" xr:uid="{00000000-0005-0000-0000-0000B9020000}"/>
    <cellStyle name="40 % – Poudarek4 2 2 12" xfId="14229" xr:uid="{00000000-0005-0000-0000-0000BA020000}"/>
    <cellStyle name="40 % – Poudarek4 2 2 13" xfId="13734" xr:uid="{00000000-0005-0000-0000-0000BB020000}"/>
    <cellStyle name="40 % – Poudarek4 2 2 14" xfId="15139" xr:uid="{00000000-0005-0000-0000-0000BC020000}"/>
    <cellStyle name="40 % – Poudarek4 2 2 15" xfId="15524" xr:uid="{00000000-0005-0000-0000-0000BD020000}"/>
    <cellStyle name="40 % – Poudarek4 2 2 16" xfId="15924" xr:uid="{00000000-0005-0000-0000-0000BE020000}"/>
    <cellStyle name="40 % – Poudarek4 2 2 17" xfId="16335" xr:uid="{00000000-0005-0000-0000-0000BF020000}"/>
    <cellStyle name="40 % – Poudarek4 2 2 18" xfId="16682" xr:uid="{00000000-0005-0000-0000-0000C0020000}"/>
    <cellStyle name="40 % – Poudarek4 2 2 19" xfId="17073" xr:uid="{00000000-0005-0000-0000-0000C1020000}"/>
    <cellStyle name="40 % – Poudarek4 2 2 2" xfId="3842" xr:uid="{00000000-0005-0000-0000-0000C2020000}"/>
    <cellStyle name="40 % – Poudarek4 2 2 20" xfId="17420" xr:uid="{00000000-0005-0000-0000-0000C3020000}"/>
    <cellStyle name="40 % – Poudarek4 2 2 21" xfId="17741" xr:uid="{00000000-0005-0000-0000-0000C4020000}"/>
    <cellStyle name="40 % – Poudarek4 2 2 22" xfId="11382" xr:uid="{00000000-0005-0000-0000-0000C5020000}"/>
    <cellStyle name="40 % – Poudarek4 2 2 23" xfId="18375" xr:uid="{00000000-0005-0000-0000-0000C6020000}"/>
    <cellStyle name="40 % – Poudarek4 2 2 24" xfId="16913" xr:uid="{00000000-0005-0000-0000-0000C7020000}"/>
    <cellStyle name="40 % – Poudarek4 2 2 25" xfId="19283" xr:uid="{00000000-0005-0000-0000-0000C8020000}"/>
    <cellStyle name="40 % – Poudarek4 2 2 26" xfId="14820" xr:uid="{00000000-0005-0000-0000-0000C9020000}"/>
    <cellStyle name="40 % – Poudarek4 2 2 27" xfId="3840" xr:uid="{00000000-0005-0000-0000-0000CA020000}"/>
    <cellStyle name="40 % – Poudarek4 2 2 3" xfId="9137" xr:uid="{00000000-0005-0000-0000-0000CB020000}"/>
    <cellStyle name="40 % – Poudarek4 2 2 4" xfId="7032" xr:uid="{00000000-0005-0000-0000-0000CC020000}"/>
    <cellStyle name="40 % – Poudarek4 2 2 5" xfId="9221" xr:uid="{00000000-0005-0000-0000-0000CD020000}"/>
    <cellStyle name="40 % – Poudarek4 2 2 6" xfId="9931" xr:uid="{00000000-0005-0000-0000-0000CE020000}"/>
    <cellStyle name="40 % – Poudarek4 2 2 7" xfId="11467" xr:uid="{00000000-0005-0000-0000-0000CF020000}"/>
    <cellStyle name="40 % – Poudarek4 2 2 8" xfId="12635" xr:uid="{00000000-0005-0000-0000-0000D0020000}"/>
    <cellStyle name="40 % – Poudarek4 2 2 9" xfId="12945" xr:uid="{00000000-0005-0000-0000-0000D1020000}"/>
    <cellStyle name="40 % – Poudarek4 2 3" xfId="1836" xr:uid="{00000000-0005-0000-0000-0000D2020000}"/>
    <cellStyle name="40 % – Poudarek4 2_VODOVODNA INSTALACIJA" xfId="1837" xr:uid="{00000000-0005-0000-0000-0000D3020000}"/>
    <cellStyle name="40 % – Poudarek4 20" xfId="4174" xr:uid="{00000000-0005-0000-0000-0000D4020000}"/>
    <cellStyle name="40 % – Poudarek4 21" xfId="4175" xr:uid="{00000000-0005-0000-0000-0000D5020000}"/>
    <cellStyle name="40 % – Poudarek4 22" xfId="7792" xr:uid="{00000000-0005-0000-0000-0000D6020000}"/>
    <cellStyle name="40 % – Poudarek4 23" xfId="9822" xr:uid="{00000000-0005-0000-0000-0000D7020000}"/>
    <cellStyle name="40 % – Poudarek4 24" xfId="11648" xr:uid="{00000000-0005-0000-0000-0000D8020000}"/>
    <cellStyle name="40 % – Poudarek4 25" xfId="12146" xr:uid="{00000000-0005-0000-0000-0000D9020000}"/>
    <cellStyle name="40 % – Poudarek4 26" xfId="12534" xr:uid="{00000000-0005-0000-0000-0000DA020000}"/>
    <cellStyle name="40 % – Poudarek4 27" xfId="11486" xr:uid="{00000000-0005-0000-0000-0000DB020000}"/>
    <cellStyle name="40 % – Poudarek4 28" xfId="13718" xr:uid="{00000000-0005-0000-0000-0000DC020000}"/>
    <cellStyle name="40 % – Poudarek4 29" xfId="14169" xr:uid="{00000000-0005-0000-0000-0000DD020000}"/>
    <cellStyle name="40 % – Poudarek4 3" xfId="1838" xr:uid="{00000000-0005-0000-0000-0000DE020000}"/>
    <cellStyle name="40 % – Poudarek4 3 2" xfId="1839" xr:uid="{00000000-0005-0000-0000-0000DF020000}"/>
    <cellStyle name="40 % – Poudarek4 3 3" xfId="1840" xr:uid="{00000000-0005-0000-0000-0000E0020000}"/>
    <cellStyle name="40 % – Poudarek4 3_VODOVODNA INSTALACIJA" xfId="1841" xr:uid="{00000000-0005-0000-0000-0000E1020000}"/>
    <cellStyle name="40 % – Poudarek4 30" xfId="14656" xr:uid="{00000000-0005-0000-0000-0000E2020000}"/>
    <cellStyle name="40 % – Poudarek4 31" xfId="15078" xr:uid="{00000000-0005-0000-0000-0000E3020000}"/>
    <cellStyle name="40 % – Poudarek4 32" xfId="15491" xr:uid="{00000000-0005-0000-0000-0000E4020000}"/>
    <cellStyle name="40 % – Poudarek4 33" xfId="15891" xr:uid="{00000000-0005-0000-0000-0000E5020000}"/>
    <cellStyle name="40 % – Poudarek4 34" xfId="16277" xr:uid="{00000000-0005-0000-0000-0000E6020000}"/>
    <cellStyle name="40 % – Poudarek4 35" xfId="16653" xr:uid="{00000000-0005-0000-0000-0000E7020000}"/>
    <cellStyle name="40 % – Poudarek4 36" xfId="17021" xr:uid="{00000000-0005-0000-0000-0000E8020000}"/>
    <cellStyle name="40 % – Poudarek4 37" xfId="17373" xr:uid="{00000000-0005-0000-0000-0000E9020000}"/>
    <cellStyle name="40 % – Poudarek4 38" xfId="17716" xr:uid="{00000000-0005-0000-0000-0000EA020000}"/>
    <cellStyle name="40 % – Poudarek4 39" xfId="18037" xr:uid="{00000000-0005-0000-0000-0000EB020000}"/>
    <cellStyle name="40 % – Poudarek4 4" xfId="1842" xr:uid="{00000000-0005-0000-0000-0000EC020000}"/>
    <cellStyle name="40 % – Poudarek4 4 2" xfId="1843" xr:uid="{00000000-0005-0000-0000-0000ED020000}"/>
    <cellStyle name="40 % – Poudarek4 4 3" xfId="1844" xr:uid="{00000000-0005-0000-0000-0000EE020000}"/>
    <cellStyle name="40 % – Poudarek4 4_VODOVODNA INSTALACIJA" xfId="1845" xr:uid="{00000000-0005-0000-0000-0000EF020000}"/>
    <cellStyle name="40 % – Poudarek4 40" xfId="18349" xr:uid="{00000000-0005-0000-0000-0000F0020000}"/>
    <cellStyle name="40 % – Poudarek4 41" xfId="18637" xr:uid="{00000000-0005-0000-0000-0000F1020000}"/>
    <cellStyle name="40 % – Poudarek4 42" xfId="18908" xr:uid="{00000000-0005-0000-0000-0000F2020000}"/>
    <cellStyle name="40 % – Poudarek4 43" xfId="19146" xr:uid="{00000000-0005-0000-0000-0000F3020000}"/>
    <cellStyle name="40 % – Poudarek4 44" xfId="19284" xr:uid="{00000000-0005-0000-0000-0000F4020000}"/>
    <cellStyle name="40 % – Poudarek4 45" xfId="13528" xr:uid="{00000000-0005-0000-0000-0000F5020000}"/>
    <cellStyle name="40 % – Poudarek4 5" xfId="1846" xr:uid="{00000000-0005-0000-0000-0000F6020000}"/>
    <cellStyle name="40 % – Poudarek4 5 2" xfId="1847" xr:uid="{00000000-0005-0000-0000-0000F7020000}"/>
    <cellStyle name="40 % – Poudarek4 5 3" xfId="1848" xr:uid="{00000000-0005-0000-0000-0000F8020000}"/>
    <cellStyle name="40 % – Poudarek4 5 4" xfId="4178" xr:uid="{00000000-0005-0000-0000-0000F9020000}"/>
    <cellStyle name="40 % – Poudarek4 6" xfId="1833" xr:uid="{00000000-0005-0000-0000-0000FA020000}"/>
    <cellStyle name="40 % – Poudarek4 7" xfId="4179" xr:uid="{00000000-0005-0000-0000-0000FB020000}"/>
    <cellStyle name="40 % – Poudarek4 8" xfId="4180" xr:uid="{00000000-0005-0000-0000-0000FC020000}"/>
    <cellStyle name="40 % – Poudarek4 9" xfId="4181" xr:uid="{00000000-0005-0000-0000-0000FD020000}"/>
    <cellStyle name="40 % – Poudarek5 10" xfId="4182" xr:uid="{00000000-0005-0000-0000-0000FE020000}"/>
    <cellStyle name="40 % – Poudarek5 11" xfId="4183" xr:uid="{00000000-0005-0000-0000-0000FF020000}"/>
    <cellStyle name="40 % – Poudarek5 12" xfId="4184" xr:uid="{00000000-0005-0000-0000-000000030000}"/>
    <cellStyle name="40 % – Poudarek5 13" xfId="4185" xr:uid="{00000000-0005-0000-0000-000001030000}"/>
    <cellStyle name="40 % – Poudarek5 14" xfId="4186" xr:uid="{00000000-0005-0000-0000-000002030000}"/>
    <cellStyle name="40 % – Poudarek5 15" xfId="4187" xr:uid="{00000000-0005-0000-0000-000003030000}"/>
    <cellStyle name="40 % – Poudarek5 16" xfId="4188" xr:uid="{00000000-0005-0000-0000-000004030000}"/>
    <cellStyle name="40 % – Poudarek5 17" xfId="4189" xr:uid="{00000000-0005-0000-0000-000005030000}"/>
    <cellStyle name="40 % – Poudarek5 18" xfId="4190" xr:uid="{00000000-0005-0000-0000-000006030000}"/>
    <cellStyle name="40 % – Poudarek5 19" xfId="4191" xr:uid="{00000000-0005-0000-0000-000007030000}"/>
    <cellStyle name="40 % – Poudarek5 2" xfId="1850" xr:uid="{00000000-0005-0000-0000-000008030000}"/>
    <cellStyle name="40 % – Poudarek5 2 2" xfId="1851" xr:uid="{00000000-0005-0000-0000-000009030000}"/>
    <cellStyle name="40 % – Poudarek5 2 2 10" xfId="11727" xr:uid="{00000000-0005-0000-0000-00000A030000}"/>
    <cellStyle name="40 % – Poudarek5 2 2 11" xfId="12171" xr:uid="{00000000-0005-0000-0000-00000B030000}"/>
    <cellStyle name="40 % – Poudarek5 2 2 12" xfId="11277" xr:uid="{00000000-0005-0000-0000-00000C030000}"/>
    <cellStyle name="40 % – Poudarek5 2 2 13" xfId="9173" xr:uid="{00000000-0005-0000-0000-00000D030000}"/>
    <cellStyle name="40 % – Poudarek5 2 2 14" xfId="15192" xr:uid="{00000000-0005-0000-0000-00000E030000}"/>
    <cellStyle name="40 % – Poudarek5 2 2 15" xfId="15609" xr:uid="{00000000-0005-0000-0000-00000F030000}"/>
    <cellStyle name="40 % – Poudarek5 2 2 16" xfId="15997" xr:uid="{00000000-0005-0000-0000-000010030000}"/>
    <cellStyle name="40 % – Poudarek5 2 2 17" xfId="14769" xr:uid="{00000000-0005-0000-0000-000011030000}"/>
    <cellStyle name="40 % – Poudarek5 2 2 18" xfId="15589" xr:uid="{00000000-0005-0000-0000-000012030000}"/>
    <cellStyle name="40 % – Poudarek5 2 2 19" xfId="17109" xr:uid="{00000000-0005-0000-0000-000013030000}"/>
    <cellStyle name="40 % – Poudarek5 2 2 2" xfId="3914" xr:uid="{00000000-0005-0000-0000-000014030000}"/>
    <cellStyle name="40 % – Poudarek5 2 2 20" xfId="16013" xr:uid="{00000000-0005-0000-0000-000015030000}"/>
    <cellStyle name="40 % – Poudarek5 2 2 21" xfId="17138" xr:uid="{00000000-0005-0000-0000-000016030000}"/>
    <cellStyle name="40 % – Poudarek5 2 2 22" xfId="17455" xr:uid="{00000000-0005-0000-0000-000017030000}"/>
    <cellStyle name="40 % – Poudarek5 2 2 23" xfId="17132" xr:uid="{00000000-0005-0000-0000-000018030000}"/>
    <cellStyle name="40 % – Poudarek5 2 2 24" xfId="11786" xr:uid="{00000000-0005-0000-0000-000019030000}"/>
    <cellStyle name="40 % – Poudarek5 2 2 25" xfId="16742" xr:uid="{00000000-0005-0000-0000-00001A030000}"/>
    <cellStyle name="40 % – Poudarek5 2 2 26" xfId="18065" xr:uid="{00000000-0005-0000-0000-00001B030000}"/>
    <cellStyle name="40 % – Poudarek5 2 2 27" xfId="3913" xr:uid="{00000000-0005-0000-0000-00001C030000}"/>
    <cellStyle name="40 % – Poudarek5 2 2 3" xfId="9141" xr:uid="{00000000-0005-0000-0000-00001D030000}"/>
    <cellStyle name="40 % – Poudarek5 2 2 4" xfId="9769" xr:uid="{00000000-0005-0000-0000-00001E030000}"/>
    <cellStyle name="40 % – Poudarek5 2 2 5" xfId="6442" xr:uid="{00000000-0005-0000-0000-00001F030000}"/>
    <cellStyle name="40 % – Poudarek5 2 2 6" xfId="11677" xr:uid="{00000000-0005-0000-0000-000020030000}"/>
    <cellStyle name="40 % – Poudarek5 2 2 7" xfId="10610" xr:uid="{00000000-0005-0000-0000-000021030000}"/>
    <cellStyle name="40 % – Poudarek5 2 2 8" xfId="9785" xr:uid="{00000000-0005-0000-0000-000022030000}"/>
    <cellStyle name="40 % – Poudarek5 2 2 9" xfId="6690" xr:uid="{00000000-0005-0000-0000-000023030000}"/>
    <cellStyle name="40 % – Poudarek5 2 3" xfId="1852" xr:uid="{00000000-0005-0000-0000-000024030000}"/>
    <cellStyle name="40 % – Poudarek5 2_VODOVODNA INSTALACIJA" xfId="1853" xr:uid="{00000000-0005-0000-0000-000025030000}"/>
    <cellStyle name="40 % – Poudarek5 20" xfId="4193" xr:uid="{00000000-0005-0000-0000-000026030000}"/>
    <cellStyle name="40 % – Poudarek5 21" xfId="4194" xr:uid="{00000000-0005-0000-0000-000027030000}"/>
    <cellStyle name="40 % – Poudarek5 22" xfId="7791" xr:uid="{00000000-0005-0000-0000-000028030000}"/>
    <cellStyle name="40 % – Poudarek5 23" xfId="9823" xr:uid="{00000000-0005-0000-0000-000029030000}"/>
    <cellStyle name="40 % – Poudarek5 24" xfId="11647" xr:uid="{00000000-0005-0000-0000-00002A030000}"/>
    <cellStyle name="40 % – Poudarek5 25" xfId="12145" xr:uid="{00000000-0005-0000-0000-00002B030000}"/>
    <cellStyle name="40 % – Poudarek5 26" xfId="12533" xr:uid="{00000000-0005-0000-0000-00002C030000}"/>
    <cellStyle name="40 % – Poudarek5 27" xfId="10619" xr:uid="{00000000-0005-0000-0000-00002D030000}"/>
    <cellStyle name="40 % – Poudarek5 28" xfId="13717" xr:uid="{00000000-0005-0000-0000-00002E030000}"/>
    <cellStyle name="40 % – Poudarek5 29" xfId="14168" xr:uid="{00000000-0005-0000-0000-00002F030000}"/>
    <cellStyle name="40 % – Poudarek5 3" xfId="1854" xr:uid="{00000000-0005-0000-0000-000030030000}"/>
    <cellStyle name="40 % – Poudarek5 3 2" xfId="1855" xr:uid="{00000000-0005-0000-0000-000031030000}"/>
    <cellStyle name="40 % – Poudarek5 3 3" xfId="1856" xr:uid="{00000000-0005-0000-0000-000032030000}"/>
    <cellStyle name="40 % – Poudarek5 3_VODOVODNA INSTALACIJA" xfId="1857" xr:uid="{00000000-0005-0000-0000-000033030000}"/>
    <cellStyle name="40 % – Poudarek5 30" xfId="14655" xr:uid="{00000000-0005-0000-0000-000034030000}"/>
    <cellStyle name="40 % – Poudarek5 31" xfId="15077" xr:uid="{00000000-0005-0000-0000-000035030000}"/>
    <cellStyle name="40 % – Poudarek5 32" xfId="15490" xr:uid="{00000000-0005-0000-0000-000036030000}"/>
    <cellStyle name="40 % – Poudarek5 33" xfId="15890" xr:uid="{00000000-0005-0000-0000-000037030000}"/>
    <cellStyle name="40 % – Poudarek5 34" xfId="16276" xr:uid="{00000000-0005-0000-0000-000038030000}"/>
    <cellStyle name="40 % – Poudarek5 35" xfId="16652" xr:uid="{00000000-0005-0000-0000-000039030000}"/>
    <cellStyle name="40 % – Poudarek5 36" xfId="17020" xr:uid="{00000000-0005-0000-0000-00003A030000}"/>
    <cellStyle name="40 % – Poudarek5 37" xfId="17372" xr:uid="{00000000-0005-0000-0000-00003B030000}"/>
    <cellStyle name="40 % – Poudarek5 38" xfId="17715" xr:uid="{00000000-0005-0000-0000-00003C030000}"/>
    <cellStyle name="40 % – Poudarek5 39" xfId="18036" xr:uid="{00000000-0005-0000-0000-00003D030000}"/>
    <cellStyle name="40 % – Poudarek5 4" xfId="1858" xr:uid="{00000000-0005-0000-0000-00003E030000}"/>
    <cellStyle name="40 % – Poudarek5 4 2" xfId="1859" xr:uid="{00000000-0005-0000-0000-00003F030000}"/>
    <cellStyle name="40 % – Poudarek5 4 3" xfId="1860" xr:uid="{00000000-0005-0000-0000-000040030000}"/>
    <cellStyle name="40 % – Poudarek5 4_VODOVODNA INSTALACIJA" xfId="1861" xr:uid="{00000000-0005-0000-0000-000041030000}"/>
    <cellStyle name="40 % – Poudarek5 40" xfId="18348" xr:uid="{00000000-0005-0000-0000-000042030000}"/>
    <cellStyle name="40 % – Poudarek5 41" xfId="18636" xr:uid="{00000000-0005-0000-0000-000043030000}"/>
    <cellStyle name="40 % – Poudarek5 42" xfId="18907" xr:uid="{00000000-0005-0000-0000-000044030000}"/>
    <cellStyle name="40 % – Poudarek5 43" xfId="19145" xr:uid="{00000000-0005-0000-0000-000045030000}"/>
    <cellStyle name="40 % – Poudarek5 44" xfId="18385" xr:uid="{00000000-0005-0000-0000-000046030000}"/>
    <cellStyle name="40 % – Poudarek5 45" xfId="18075" xr:uid="{00000000-0005-0000-0000-000047030000}"/>
    <cellStyle name="40 % – Poudarek5 5" xfId="1862" xr:uid="{00000000-0005-0000-0000-000048030000}"/>
    <cellStyle name="40 % – Poudarek5 5 2" xfId="1863" xr:uid="{00000000-0005-0000-0000-000049030000}"/>
    <cellStyle name="40 % – Poudarek5 5 3" xfId="1864" xr:uid="{00000000-0005-0000-0000-00004A030000}"/>
    <cellStyle name="40 % – Poudarek5 5 4" xfId="4197" xr:uid="{00000000-0005-0000-0000-00004B030000}"/>
    <cellStyle name="40 % – Poudarek5 6" xfId="1849" xr:uid="{00000000-0005-0000-0000-00004C030000}"/>
    <cellStyle name="40 % – Poudarek5 7" xfId="4198" xr:uid="{00000000-0005-0000-0000-00004D030000}"/>
    <cellStyle name="40 % – Poudarek5 8" xfId="4199" xr:uid="{00000000-0005-0000-0000-00004E030000}"/>
    <cellStyle name="40 % – Poudarek5 9" xfId="4200" xr:uid="{00000000-0005-0000-0000-00004F030000}"/>
    <cellStyle name="40 % – Poudarek6 10" xfId="4201" xr:uid="{00000000-0005-0000-0000-000050030000}"/>
    <cellStyle name="40 % – Poudarek6 11" xfId="4202" xr:uid="{00000000-0005-0000-0000-000051030000}"/>
    <cellStyle name="40 % – Poudarek6 12" xfId="4203" xr:uid="{00000000-0005-0000-0000-000052030000}"/>
    <cellStyle name="40 % – Poudarek6 13" xfId="4204" xr:uid="{00000000-0005-0000-0000-000053030000}"/>
    <cellStyle name="40 % – Poudarek6 14" xfId="4205" xr:uid="{00000000-0005-0000-0000-000054030000}"/>
    <cellStyle name="40 % – Poudarek6 15" xfId="4206" xr:uid="{00000000-0005-0000-0000-000055030000}"/>
    <cellStyle name="40 % – Poudarek6 16" xfId="4207" xr:uid="{00000000-0005-0000-0000-000056030000}"/>
    <cellStyle name="40 % – Poudarek6 17" xfId="4208" xr:uid="{00000000-0005-0000-0000-000057030000}"/>
    <cellStyle name="40 % – Poudarek6 18" xfId="4209" xr:uid="{00000000-0005-0000-0000-000058030000}"/>
    <cellStyle name="40 % – Poudarek6 19" xfId="4210" xr:uid="{00000000-0005-0000-0000-000059030000}"/>
    <cellStyle name="40 % – Poudarek6 2" xfId="1866" xr:uid="{00000000-0005-0000-0000-00005A030000}"/>
    <cellStyle name="40 % – Poudarek6 2 2" xfId="1867" xr:uid="{00000000-0005-0000-0000-00005B030000}"/>
    <cellStyle name="40 % – Poudarek6 2 2 10" xfId="7299" xr:uid="{00000000-0005-0000-0000-00005C030000}"/>
    <cellStyle name="40 % – Poudarek6 2 2 11" xfId="12774" xr:uid="{00000000-0005-0000-0000-00005D030000}"/>
    <cellStyle name="40 % – Poudarek6 2 2 12" xfId="14687" xr:uid="{00000000-0005-0000-0000-00005E030000}"/>
    <cellStyle name="40 % – Poudarek6 2 2 13" xfId="15150" xr:uid="{00000000-0005-0000-0000-00005F030000}"/>
    <cellStyle name="40 % – Poudarek6 2 2 14" xfId="15544" xr:uid="{00000000-0005-0000-0000-000060030000}"/>
    <cellStyle name="40 % – Poudarek6 2 2 15" xfId="15939" xr:uid="{00000000-0005-0000-0000-000061030000}"/>
    <cellStyle name="40 % – Poudarek6 2 2 16" xfId="16324" xr:uid="{00000000-0005-0000-0000-000062030000}"/>
    <cellStyle name="40 % – Poudarek6 2 2 17" xfId="16703" xr:uid="{00000000-0005-0000-0000-000063030000}"/>
    <cellStyle name="40 % – Poudarek6 2 2 18" xfId="17082" xr:uid="{00000000-0005-0000-0000-000064030000}"/>
    <cellStyle name="40 % – Poudarek6 2 2 19" xfId="17412" xr:uid="{00000000-0005-0000-0000-000065030000}"/>
    <cellStyle name="40 % – Poudarek6 2 2 2" xfId="3921" xr:uid="{00000000-0005-0000-0000-000066030000}"/>
    <cellStyle name="40 % – Poudarek6 2 2 20" xfId="17757" xr:uid="{00000000-0005-0000-0000-000067030000}"/>
    <cellStyle name="40 % – Poudarek6 2 2 21" xfId="18077" xr:uid="{00000000-0005-0000-0000-000068030000}"/>
    <cellStyle name="40 % – Poudarek6 2 2 22" xfId="18415" xr:uid="{00000000-0005-0000-0000-000069030000}"/>
    <cellStyle name="40 % – Poudarek6 2 2 23" xfId="18673" xr:uid="{00000000-0005-0000-0000-00006A030000}"/>
    <cellStyle name="40 % – Poudarek6 2 2 24" xfId="18928" xr:uid="{00000000-0005-0000-0000-00006B030000}"/>
    <cellStyle name="40 % – Poudarek6 2 2 25" xfId="9714" xr:uid="{00000000-0005-0000-0000-00006C030000}"/>
    <cellStyle name="40 % – Poudarek6 2 2 26" xfId="13299" xr:uid="{00000000-0005-0000-0000-00006D030000}"/>
    <cellStyle name="40 % – Poudarek6 2 2 27" xfId="3920" xr:uid="{00000000-0005-0000-0000-00006E030000}"/>
    <cellStyle name="40 % – Poudarek6 2 2 3" xfId="9154" xr:uid="{00000000-0005-0000-0000-00006F030000}"/>
    <cellStyle name="40 % – Poudarek6 2 2 4" xfId="7035" xr:uid="{00000000-0005-0000-0000-000070030000}"/>
    <cellStyle name="40 % – Poudarek6 2 2 5" xfId="10046" xr:uid="{00000000-0005-0000-0000-000071030000}"/>
    <cellStyle name="40 % – Poudarek6 2 2 6" xfId="7297" xr:uid="{00000000-0005-0000-0000-000072030000}"/>
    <cellStyle name="40 % – Poudarek6 2 2 7" xfId="9694" xr:uid="{00000000-0005-0000-0000-000073030000}"/>
    <cellStyle name="40 % – Poudarek6 2 2 8" xfId="12799" xr:uid="{00000000-0005-0000-0000-000074030000}"/>
    <cellStyle name="40 % – Poudarek6 2 2 9" xfId="11708" xr:uid="{00000000-0005-0000-0000-000075030000}"/>
    <cellStyle name="40 % – Poudarek6 2 3" xfId="1868" xr:uid="{00000000-0005-0000-0000-000076030000}"/>
    <cellStyle name="40 % – Poudarek6 2_VODOVODNA INSTALACIJA" xfId="1869" xr:uid="{00000000-0005-0000-0000-000077030000}"/>
    <cellStyle name="40 % – Poudarek6 20" xfId="4212" xr:uid="{00000000-0005-0000-0000-000078030000}"/>
    <cellStyle name="40 % – Poudarek6 21" xfId="4213" xr:uid="{00000000-0005-0000-0000-000079030000}"/>
    <cellStyle name="40 % – Poudarek6 22" xfId="7790" xr:uid="{00000000-0005-0000-0000-00007A030000}"/>
    <cellStyle name="40 % – Poudarek6 23" xfId="9824" xr:uid="{00000000-0005-0000-0000-00007B030000}"/>
    <cellStyle name="40 % – Poudarek6 24" xfId="11646" xr:uid="{00000000-0005-0000-0000-00007C030000}"/>
    <cellStyle name="40 % – Poudarek6 25" xfId="12144" xr:uid="{00000000-0005-0000-0000-00007D030000}"/>
    <cellStyle name="40 % – Poudarek6 26" xfId="12532" xr:uid="{00000000-0005-0000-0000-00007E030000}"/>
    <cellStyle name="40 % – Poudarek6 27" xfId="13073" xr:uid="{00000000-0005-0000-0000-00007F030000}"/>
    <cellStyle name="40 % – Poudarek6 28" xfId="13715" xr:uid="{00000000-0005-0000-0000-000080030000}"/>
    <cellStyle name="40 % – Poudarek6 29" xfId="14167" xr:uid="{00000000-0005-0000-0000-000081030000}"/>
    <cellStyle name="40 % – Poudarek6 3" xfId="1870" xr:uid="{00000000-0005-0000-0000-000082030000}"/>
    <cellStyle name="40 % – Poudarek6 3 2" xfId="1871" xr:uid="{00000000-0005-0000-0000-000083030000}"/>
    <cellStyle name="40 % – Poudarek6 3 3" xfId="1872" xr:uid="{00000000-0005-0000-0000-000084030000}"/>
    <cellStyle name="40 % – Poudarek6 3_VODOVODNA INSTALACIJA" xfId="1873" xr:uid="{00000000-0005-0000-0000-000085030000}"/>
    <cellStyle name="40 % – Poudarek6 30" xfId="14654" xr:uid="{00000000-0005-0000-0000-000086030000}"/>
    <cellStyle name="40 % – Poudarek6 31" xfId="15076" xr:uid="{00000000-0005-0000-0000-000087030000}"/>
    <cellStyle name="40 % – Poudarek6 32" xfId="15489" xr:uid="{00000000-0005-0000-0000-000088030000}"/>
    <cellStyle name="40 % – Poudarek6 33" xfId="15889" xr:uid="{00000000-0005-0000-0000-000089030000}"/>
    <cellStyle name="40 % – Poudarek6 34" xfId="16275" xr:uid="{00000000-0005-0000-0000-00008A030000}"/>
    <cellStyle name="40 % – Poudarek6 35" xfId="16651" xr:uid="{00000000-0005-0000-0000-00008B030000}"/>
    <cellStyle name="40 % – Poudarek6 36" xfId="17019" xr:uid="{00000000-0005-0000-0000-00008C030000}"/>
    <cellStyle name="40 % – Poudarek6 37" xfId="17371" xr:uid="{00000000-0005-0000-0000-00008D030000}"/>
    <cellStyle name="40 % – Poudarek6 38" xfId="17714" xr:uid="{00000000-0005-0000-0000-00008E030000}"/>
    <cellStyle name="40 % – Poudarek6 39" xfId="18035" xr:uid="{00000000-0005-0000-0000-00008F030000}"/>
    <cellStyle name="40 % – Poudarek6 4" xfId="1874" xr:uid="{00000000-0005-0000-0000-000090030000}"/>
    <cellStyle name="40 % – Poudarek6 4 2" xfId="1875" xr:uid="{00000000-0005-0000-0000-000091030000}"/>
    <cellStyle name="40 % – Poudarek6 4 3" xfId="1876" xr:uid="{00000000-0005-0000-0000-000092030000}"/>
    <cellStyle name="40 % – Poudarek6 4_VODOVODNA INSTALACIJA" xfId="1877" xr:uid="{00000000-0005-0000-0000-000093030000}"/>
    <cellStyle name="40 % – Poudarek6 40" xfId="18347" xr:uid="{00000000-0005-0000-0000-000094030000}"/>
    <cellStyle name="40 % – Poudarek6 41" xfId="18635" xr:uid="{00000000-0005-0000-0000-000095030000}"/>
    <cellStyle name="40 % – Poudarek6 42" xfId="18906" xr:uid="{00000000-0005-0000-0000-000096030000}"/>
    <cellStyle name="40 % – Poudarek6 43" xfId="19144" xr:uid="{00000000-0005-0000-0000-000097030000}"/>
    <cellStyle name="40 % – Poudarek6 44" xfId="11323" xr:uid="{00000000-0005-0000-0000-000098030000}"/>
    <cellStyle name="40 % – Poudarek6 45" xfId="16680" xr:uid="{00000000-0005-0000-0000-000099030000}"/>
    <cellStyle name="40 % – Poudarek6 5" xfId="1878" xr:uid="{00000000-0005-0000-0000-00009A030000}"/>
    <cellStyle name="40 % – Poudarek6 5 2" xfId="1879" xr:uid="{00000000-0005-0000-0000-00009B030000}"/>
    <cellStyle name="40 % – Poudarek6 5 3" xfId="1880" xr:uid="{00000000-0005-0000-0000-00009C030000}"/>
    <cellStyle name="40 % – Poudarek6 5 4" xfId="4216" xr:uid="{00000000-0005-0000-0000-00009D030000}"/>
    <cellStyle name="40 % – Poudarek6 6" xfId="1865" xr:uid="{00000000-0005-0000-0000-00009E030000}"/>
    <cellStyle name="40 % – Poudarek6 7" xfId="4217" xr:uid="{00000000-0005-0000-0000-00009F030000}"/>
    <cellStyle name="40 % – Poudarek6 8" xfId="4218" xr:uid="{00000000-0005-0000-0000-0000A0030000}"/>
    <cellStyle name="40 % – Poudarek6 9" xfId="4219" xr:uid="{00000000-0005-0000-0000-0000A1030000}"/>
    <cellStyle name="40% - Accent1" xfId="3046" xr:uid="{00000000-0005-0000-0000-0000A2030000}"/>
    <cellStyle name="40% - Accent2" xfId="3047" xr:uid="{00000000-0005-0000-0000-0000A3030000}"/>
    <cellStyle name="40% - Accent3" xfId="3048" xr:uid="{00000000-0005-0000-0000-0000A4030000}"/>
    <cellStyle name="40% - Accent4" xfId="3049" xr:uid="{00000000-0005-0000-0000-0000A5030000}"/>
    <cellStyle name="40% - Accent5" xfId="3050" xr:uid="{00000000-0005-0000-0000-0000A6030000}"/>
    <cellStyle name="40% - Accent6" xfId="3051" xr:uid="{00000000-0005-0000-0000-0000A7030000}"/>
    <cellStyle name="60 % – Poudarek1 10" xfId="4220" xr:uid="{00000000-0005-0000-0000-0000A8030000}"/>
    <cellStyle name="60 % – Poudarek1 11" xfId="4221" xr:uid="{00000000-0005-0000-0000-0000A9030000}"/>
    <cellStyle name="60 % – Poudarek1 12" xfId="4222" xr:uid="{00000000-0005-0000-0000-0000AA030000}"/>
    <cellStyle name="60 % – Poudarek1 13" xfId="4223" xr:uid="{00000000-0005-0000-0000-0000AB030000}"/>
    <cellStyle name="60 % – Poudarek1 14" xfId="4224" xr:uid="{00000000-0005-0000-0000-0000AC030000}"/>
    <cellStyle name="60 % – Poudarek1 15" xfId="4225" xr:uid="{00000000-0005-0000-0000-0000AD030000}"/>
    <cellStyle name="60 % – Poudarek1 16" xfId="4226" xr:uid="{00000000-0005-0000-0000-0000AE030000}"/>
    <cellStyle name="60 % – Poudarek1 17" xfId="4227" xr:uid="{00000000-0005-0000-0000-0000AF030000}"/>
    <cellStyle name="60 % – Poudarek1 18" xfId="4228" xr:uid="{00000000-0005-0000-0000-0000B0030000}"/>
    <cellStyle name="60 % – Poudarek1 19" xfId="4229" xr:uid="{00000000-0005-0000-0000-0000B1030000}"/>
    <cellStyle name="60 % – Poudarek1 2" xfId="1882" xr:uid="{00000000-0005-0000-0000-0000B2030000}"/>
    <cellStyle name="60 % – Poudarek1 2 2" xfId="1883" xr:uid="{00000000-0005-0000-0000-0000B3030000}"/>
    <cellStyle name="60 % – Poudarek1 2 2 10" xfId="13315" xr:uid="{00000000-0005-0000-0000-0000B4030000}"/>
    <cellStyle name="60 % – Poudarek1 2 2 11" xfId="13521" xr:uid="{00000000-0005-0000-0000-0000B5030000}"/>
    <cellStyle name="60 % – Poudarek1 2 2 12" xfId="11473" xr:uid="{00000000-0005-0000-0000-0000B6030000}"/>
    <cellStyle name="60 % – Poudarek1 2 2 13" xfId="12278" xr:uid="{00000000-0005-0000-0000-0000B7030000}"/>
    <cellStyle name="60 % – Poudarek1 2 2 14" xfId="9186" xr:uid="{00000000-0005-0000-0000-0000B8030000}"/>
    <cellStyle name="60 % – Poudarek1 2 2 15" xfId="9483" xr:uid="{00000000-0005-0000-0000-0000B9030000}"/>
    <cellStyle name="60 % – Poudarek1 2 2 16" xfId="15115" xr:uid="{00000000-0005-0000-0000-0000BA030000}"/>
    <cellStyle name="60 % – Poudarek1 2 2 17" xfId="14730" xr:uid="{00000000-0005-0000-0000-0000BB030000}"/>
    <cellStyle name="60 % – Poudarek1 2 2 18" xfId="13821" xr:uid="{00000000-0005-0000-0000-0000BC030000}"/>
    <cellStyle name="60 % – Poudarek1 2 2 19" xfId="13806" xr:uid="{00000000-0005-0000-0000-0000BD030000}"/>
    <cellStyle name="60 % – Poudarek1 2 2 2" xfId="3923" xr:uid="{00000000-0005-0000-0000-0000BE030000}"/>
    <cellStyle name="60 % – Poudarek1 2 2 20" xfId="15956" xr:uid="{00000000-0005-0000-0000-0000BF030000}"/>
    <cellStyle name="60 % – Poudarek1 2 2 21" xfId="17055" xr:uid="{00000000-0005-0000-0000-0000C0030000}"/>
    <cellStyle name="60 % – Poudarek1 2 2 22" xfId="16511" xr:uid="{00000000-0005-0000-0000-0000C1030000}"/>
    <cellStyle name="60 % – Poudarek1 2 2 23" xfId="17749" xr:uid="{00000000-0005-0000-0000-0000C2030000}"/>
    <cellStyle name="60 % – Poudarek1 2 2 24" xfId="17430" xr:uid="{00000000-0005-0000-0000-0000C3030000}"/>
    <cellStyle name="60 % – Poudarek1 2 2 25" xfId="9138" xr:uid="{00000000-0005-0000-0000-0000C4030000}"/>
    <cellStyle name="60 % – Poudarek1 2 2 26" xfId="17093" xr:uid="{00000000-0005-0000-0000-0000C5030000}"/>
    <cellStyle name="60 % – Poudarek1 2 2 27" xfId="3922" xr:uid="{00000000-0005-0000-0000-0000C6030000}"/>
    <cellStyle name="60 % – Poudarek1 2 2 3" xfId="9163" xr:uid="{00000000-0005-0000-0000-0000C7030000}"/>
    <cellStyle name="60 % – Poudarek1 2 2 4" xfId="9753" xr:uid="{00000000-0005-0000-0000-0000C8030000}"/>
    <cellStyle name="60 % – Poudarek1 2 2 5" xfId="9245" xr:uid="{00000000-0005-0000-0000-0000C9030000}"/>
    <cellStyle name="60 % – Poudarek1 2 2 6" xfId="11828" xr:uid="{00000000-0005-0000-0000-0000CA030000}"/>
    <cellStyle name="60 % – Poudarek1 2 2 7" xfId="12161" xr:uid="{00000000-0005-0000-0000-0000CB030000}"/>
    <cellStyle name="60 % – Poudarek1 2 2 8" xfId="9782" xr:uid="{00000000-0005-0000-0000-0000CC030000}"/>
    <cellStyle name="60 % – Poudarek1 2 2 9" xfId="7187" xr:uid="{00000000-0005-0000-0000-0000CD030000}"/>
    <cellStyle name="60 % – Poudarek1 2 3" xfId="1884" xr:uid="{00000000-0005-0000-0000-0000CE030000}"/>
    <cellStyle name="60 % – Poudarek1 2_VODOVODNA INSTALACIJA" xfId="1885" xr:uid="{00000000-0005-0000-0000-0000CF030000}"/>
    <cellStyle name="60 % – Poudarek1 20" xfId="4231" xr:uid="{00000000-0005-0000-0000-0000D0030000}"/>
    <cellStyle name="60 % – Poudarek1 21" xfId="4232" xr:uid="{00000000-0005-0000-0000-0000D1030000}"/>
    <cellStyle name="60 % – Poudarek1 22" xfId="7789" xr:uid="{00000000-0005-0000-0000-0000D2030000}"/>
    <cellStyle name="60 % – Poudarek1 23" xfId="9825" xr:uid="{00000000-0005-0000-0000-0000D3030000}"/>
    <cellStyle name="60 % – Poudarek1 24" xfId="11645" xr:uid="{00000000-0005-0000-0000-0000D4030000}"/>
    <cellStyle name="60 % – Poudarek1 25" xfId="12143" xr:uid="{00000000-0005-0000-0000-0000D5030000}"/>
    <cellStyle name="60 % – Poudarek1 26" xfId="12531" xr:uid="{00000000-0005-0000-0000-0000D6030000}"/>
    <cellStyle name="60 % – Poudarek1 27" xfId="11229" xr:uid="{00000000-0005-0000-0000-0000D7030000}"/>
    <cellStyle name="60 % – Poudarek1 28" xfId="13714" xr:uid="{00000000-0005-0000-0000-0000D8030000}"/>
    <cellStyle name="60 % – Poudarek1 29" xfId="14166" xr:uid="{00000000-0005-0000-0000-0000D9030000}"/>
    <cellStyle name="60 % – Poudarek1 3" xfId="1886" xr:uid="{00000000-0005-0000-0000-0000DA030000}"/>
    <cellStyle name="60 % – Poudarek1 3 2" xfId="1887" xr:uid="{00000000-0005-0000-0000-0000DB030000}"/>
    <cellStyle name="60 % – Poudarek1 3 3" xfId="1888" xr:uid="{00000000-0005-0000-0000-0000DC030000}"/>
    <cellStyle name="60 % – Poudarek1 3_VODOVODNA INSTALACIJA" xfId="1889" xr:uid="{00000000-0005-0000-0000-0000DD030000}"/>
    <cellStyle name="60 % – Poudarek1 30" xfId="14653" xr:uid="{00000000-0005-0000-0000-0000DE030000}"/>
    <cellStyle name="60 % – Poudarek1 31" xfId="15075" xr:uid="{00000000-0005-0000-0000-0000DF030000}"/>
    <cellStyle name="60 % – Poudarek1 32" xfId="15488" xr:uid="{00000000-0005-0000-0000-0000E0030000}"/>
    <cellStyle name="60 % – Poudarek1 33" xfId="15888" xr:uid="{00000000-0005-0000-0000-0000E1030000}"/>
    <cellStyle name="60 % – Poudarek1 34" xfId="16274" xr:uid="{00000000-0005-0000-0000-0000E2030000}"/>
    <cellStyle name="60 % – Poudarek1 35" xfId="16650" xr:uid="{00000000-0005-0000-0000-0000E3030000}"/>
    <cellStyle name="60 % – Poudarek1 36" xfId="17018" xr:uid="{00000000-0005-0000-0000-0000E4030000}"/>
    <cellStyle name="60 % – Poudarek1 37" xfId="17370" xr:uid="{00000000-0005-0000-0000-0000E5030000}"/>
    <cellStyle name="60 % – Poudarek1 38" xfId="17713" xr:uid="{00000000-0005-0000-0000-0000E6030000}"/>
    <cellStyle name="60 % – Poudarek1 39" xfId="18034" xr:uid="{00000000-0005-0000-0000-0000E7030000}"/>
    <cellStyle name="60 % – Poudarek1 4" xfId="1890" xr:uid="{00000000-0005-0000-0000-0000E8030000}"/>
    <cellStyle name="60 % – Poudarek1 4 2" xfId="1891" xr:uid="{00000000-0005-0000-0000-0000E9030000}"/>
    <cellStyle name="60 % – Poudarek1 4 3" xfId="1892" xr:uid="{00000000-0005-0000-0000-0000EA030000}"/>
    <cellStyle name="60 % – Poudarek1 4_VODOVODNA INSTALACIJA" xfId="1893" xr:uid="{00000000-0005-0000-0000-0000EB030000}"/>
    <cellStyle name="60 % – Poudarek1 40" xfId="18346" xr:uid="{00000000-0005-0000-0000-0000EC030000}"/>
    <cellStyle name="60 % – Poudarek1 41" xfId="18634" xr:uid="{00000000-0005-0000-0000-0000ED030000}"/>
    <cellStyle name="60 % – Poudarek1 42" xfId="18905" xr:uid="{00000000-0005-0000-0000-0000EE030000}"/>
    <cellStyle name="60 % – Poudarek1 43" xfId="19143" xr:uid="{00000000-0005-0000-0000-0000EF030000}"/>
    <cellStyle name="60 % – Poudarek1 44" xfId="13120" xr:uid="{00000000-0005-0000-0000-0000F0030000}"/>
    <cellStyle name="60 % – Poudarek1 45" xfId="18110" xr:uid="{00000000-0005-0000-0000-0000F1030000}"/>
    <cellStyle name="60 % – Poudarek1 5" xfId="1894" xr:uid="{00000000-0005-0000-0000-0000F2030000}"/>
    <cellStyle name="60 % – Poudarek1 5 2" xfId="1895" xr:uid="{00000000-0005-0000-0000-0000F3030000}"/>
    <cellStyle name="60 % – Poudarek1 5 3" xfId="1896" xr:uid="{00000000-0005-0000-0000-0000F4030000}"/>
    <cellStyle name="60 % – Poudarek1 5 4" xfId="4235" xr:uid="{00000000-0005-0000-0000-0000F5030000}"/>
    <cellStyle name="60 % – Poudarek1 6" xfId="1881" xr:uid="{00000000-0005-0000-0000-0000F6030000}"/>
    <cellStyle name="60 % – Poudarek1 7" xfId="4236" xr:uid="{00000000-0005-0000-0000-0000F7030000}"/>
    <cellStyle name="60 % – Poudarek1 8" xfId="4237" xr:uid="{00000000-0005-0000-0000-0000F8030000}"/>
    <cellStyle name="60 % – Poudarek1 9" xfId="4238" xr:uid="{00000000-0005-0000-0000-0000F9030000}"/>
    <cellStyle name="60 % – Poudarek2 10" xfId="4239" xr:uid="{00000000-0005-0000-0000-0000FA030000}"/>
    <cellStyle name="60 % – Poudarek2 11" xfId="4240" xr:uid="{00000000-0005-0000-0000-0000FB030000}"/>
    <cellStyle name="60 % – Poudarek2 12" xfId="4241" xr:uid="{00000000-0005-0000-0000-0000FC030000}"/>
    <cellStyle name="60 % – Poudarek2 13" xfId="4242" xr:uid="{00000000-0005-0000-0000-0000FD030000}"/>
    <cellStyle name="60 % – Poudarek2 14" xfId="4243" xr:uid="{00000000-0005-0000-0000-0000FE030000}"/>
    <cellStyle name="60 % – Poudarek2 15" xfId="4244" xr:uid="{00000000-0005-0000-0000-0000FF030000}"/>
    <cellStyle name="60 % – Poudarek2 16" xfId="4245" xr:uid="{00000000-0005-0000-0000-000000040000}"/>
    <cellStyle name="60 % – Poudarek2 17" xfId="4246" xr:uid="{00000000-0005-0000-0000-000001040000}"/>
    <cellStyle name="60 % – Poudarek2 18" xfId="4247" xr:uid="{00000000-0005-0000-0000-000002040000}"/>
    <cellStyle name="60 % – Poudarek2 19" xfId="4248" xr:uid="{00000000-0005-0000-0000-000003040000}"/>
    <cellStyle name="60 % – Poudarek2 2" xfId="1898" xr:uid="{00000000-0005-0000-0000-000004040000}"/>
    <cellStyle name="60 % – Poudarek2 2 2" xfId="1899" xr:uid="{00000000-0005-0000-0000-000005040000}"/>
    <cellStyle name="60 % – Poudarek2 2 2 10" xfId="12912" xr:uid="{00000000-0005-0000-0000-000006040000}"/>
    <cellStyle name="60 % – Poudarek2 2 2 11" xfId="13519" xr:uid="{00000000-0005-0000-0000-000007040000}"/>
    <cellStyle name="60 % – Poudarek2 2 2 12" xfId="13797" xr:uid="{00000000-0005-0000-0000-000008040000}"/>
    <cellStyle name="60 % – Poudarek2 2 2 13" xfId="11366" xr:uid="{00000000-0005-0000-0000-000009040000}"/>
    <cellStyle name="60 % – Poudarek2 2 2 14" xfId="11791" xr:uid="{00000000-0005-0000-0000-00000A040000}"/>
    <cellStyle name="60 % – Poudarek2 2 2 15" xfId="7075" xr:uid="{00000000-0005-0000-0000-00000B040000}"/>
    <cellStyle name="60 % – Poudarek2 2 2 16" xfId="13803" xr:uid="{00000000-0005-0000-0000-00000C040000}"/>
    <cellStyle name="60 % – Poudarek2 2 2 17" xfId="13731" xr:uid="{00000000-0005-0000-0000-00000D040000}"/>
    <cellStyle name="60 % – Poudarek2 2 2 18" xfId="12871" xr:uid="{00000000-0005-0000-0000-00000E040000}"/>
    <cellStyle name="60 % – Poudarek2 2 2 19" xfId="14694" xr:uid="{00000000-0005-0000-0000-00000F040000}"/>
    <cellStyle name="60 % – Poudarek2 2 2 2" xfId="3925" xr:uid="{00000000-0005-0000-0000-000010040000}"/>
    <cellStyle name="60 % – Poudarek2 2 2 20" xfId="9943" xr:uid="{00000000-0005-0000-0000-000011040000}"/>
    <cellStyle name="60 % – Poudarek2 2 2 21" xfId="13308" xr:uid="{00000000-0005-0000-0000-000012040000}"/>
    <cellStyle name="60 % – Poudarek2 2 2 22" xfId="10368" xr:uid="{00000000-0005-0000-0000-000013040000}"/>
    <cellStyle name="60 % – Poudarek2 2 2 23" xfId="17733" xr:uid="{00000000-0005-0000-0000-000014040000}"/>
    <cellStyle name="60 % – Poudarek2 2 2 24" xfId="12879" xr:uid="{00000000-0005-0000-0000-000015040000}"/>
    <cellStyle name="60 % – Poudarek2 2 2 25" xfId="16178" xr:uid="{00000000-0005-0000-0000-000016040000}"/>
    <cellStyle name="60 % – Poudarek2 2 2 26" xfId="18392" xr:uid="{00000000-0005-0000-0000-000017040000}"/>
    <cellStyle name="60 % – Poudarek2 2 2 27" xfId="3924" xr:uid="{00000000-0005-0000-0000-000018040000}"/>
    <cellStyle name="60 % – Poudarek2 2 2 3" xfId="9174" xr:uid="{00000000-0005-0000-0000-000019040000}"/>
    <cellStyle name="60 % – Poudarek2 2 2 4" xfId="9745" xr:uid="{00000000-0005-0000-0000-00001A040000}"/>
    <cellStyle name="60 % – Poudarek2 2 2 5" xfId="9251" xr:uid="{00000000-0005-0000-0000-00001B040000}"/>
    <cellStyle name="60 % – Poudarek2 2 2 6" xfId="9546" xr:uid="{00000000-0005-0000-0000-00001C040000}"/>
    <cellStyle name="60 % – Poudarek2 2 2 7" xfId="12248" xr:uid="{00000000-0005-0000-0000-00001D040000}"/>
    <cellStyle name="60 % – Poudarek2 2 2 8" xfId="9896" xr:uid="{00000000-0005-0000-0000-00001E040000}"/>
    <cellStyle name="60 % – Poudarek2 2 2 9" xfId="9705" xr:uid="{00000000-0005-0000-0000-00001F040000}"/>
    <cellStyle name="60 % – Poudarek2 2 3" xfId="1900" xr:uid="{00000000-0005-0000-0000-000020040000}"/>
    <cellStyle name="60 % – Poudarek2 2_VODOVODNA INSTALACIJA" xfId="1901" xr:uid="{00000000-0005-0000-0000-000021040000}"/>
    <cellStyle name="60 % – Poudarek2 20" xfId="4250" xr:uid="{00000000-0005-0000-0000-000022040000}"/>
    <cellStyle name="60 % – Poudarek2 21" xfId="4251" xr:uid="{00000000-0005-0000-0000-000023040000}"/>
    <cellStyle name="60 % – Poudarek2 22" xfId="7788" xr:uid="{00000000-0005-0000-0000-000024040000}"/>
    <cellStyle name="60 % – Poudarek2 23" xfId="9826" xr:uid="{00000000-0005-0000-0000-000025040000}"/>
    <cellStyle name="60 % – Poudarek2 24" xfId="11643" xr:uid="{00000000-0005-0000-0000-000026040000}"/>
    <cellStyle name="60 % – Poudarek2 25" xfId="12142" xr:uid="{00000000-0005-0000-0000-000027040000}"/>
    <cellStyle name="60 % – Poudarek2 26" xfId="12530" xr:uid="{00000000-0005-0000-0000-000028040000}"/>
    <cellStyle name="60 % – Poudarek2 27" xfId="11487" xr:uid="{00000000-0005-0000-0000-000029040000}"/>
    <cellStyle name="60 % – Poudarek2 28" xfId="13713" xr:uid="{00000000-0005-0000-0000-00002A040000}"/>
    <cellStyle name="60 % – Poudarek2 29" xfId="14165" xr:uid="{00000000-0005-0000-0000-00002B040000}"/>
    <cellStyle name="60 % – Poudarek2 3" xfId="1902" xr:uid="{00000000-0005-0000-0000-00002C040000}"/>
    <cellStyle name="60 % – Poudarek2 3 2" xfId="1903" xr:uid="{00000000-0005-0000-0000-00002D040000}"/>
    <cellStyle name="60 % – Poudarek2 3 3" xfId="1904" xr:uid="{00000000-0005-0000-0000-00002E040000}"/>
    <cellStyle name="60 % – Poudarek2 3_VODOVODNA INSTALACIJA" xfId="1905" xr:uid="{00000000-0005-0000-0000-00002F040000}"/>
    <cellStyle name="60 % – Poudarek2 30" xfId="14652" xr:uid="{00000000-0005-0000-0000-000030040000}"/>
    <cellStyle name="60 % – Poudarek2 31" xfId="15074" xr:uid="{00000000-0005-0000-0000-000031040000}"/>
    <cellStyle name="60 % – Poudarek2 32" xfId="15487" xr:uid="{00000000-0005-0000-0000-000032040000}"/>
    <cellStyle name="60 % – Poudarek2 33" xfId="15887" xr:uid="{00000000-0005-0000-0000-000033040000}"/>
    <cellStyle name="60 % – Poudarek2 34" xfId="16273" xr:uid="{00000000-0005-0000-0000-000034040000}"/>
    <cellStyle name="60 % – Poudarek2 35" xfId="16649" xr:uid="{00000000-0005-0000-0000-000035040000}"/>
    <cellStyle name="60 % – Poudarek2 36" xfId="17017" xr:uid="{00000000-0005-0000-0000-000036040000}"/>
    <cellStyle name="60 % – Poudarek2 37" xfId="17369" xr:uid="{00000000-0005-0000-0000-000037040000}"/>
    <cellStyle name="60 % – Poudarek2 38" xfId="17712" xr:uid="{00000000-0005-0000-0000-000038040000}"/>
    <cellStyle name="60 % – Poudarek2 39" xfId="18033" xr:uid="{00000000-0005-0000-0000-000039040000}"/>
    <cellStyle name="60 % – Poudarek2 4" xfId="1906" xr:uid="{00000000-0005-0000-0000-00003A040000}"/>
    <cellStyle name="60 % – Poudarek2 4 2" xfId="1907" xr:uid="{00000000-0005-0000-0000-00003B040000}"/>
    <cellStyle name="60 % – Poudarek2 4 3" xfId="1908" xr:uid="{00000000-0005-0000-0000-00003C040000}"/>
    <cellStyle name="60 % – Poudarek2 4_VODOVODNA INSTALACIJA" xfId="1909" xr:uid="{00000000-0005-0000-0000-00003D040000}"/>
    <cellStyle name="60 % – Poudarek2 40" xfId="18345" xr:uid="{00000000-0005-0000-0000-00003E040000}"/>
    <cellStyle name="60 % – Poudarek2 41" xfId="18633" xr:uid="{00000000-0005-0000-0000-00003F040000}"/>
    <cellStyle name="60 % – Poudarek2 42" xfId="18904" xr:uid="{00000000-0005-0000-0000-000040040000}"/>
    <cellStyle name="60 % – Poudarek2 43" xfId="19142" xr:uid="{00000000-0005-0000-0000-000041040000}"/>
    <cellStyle name="60 % – Poudarek2 44" xfId="6750" xr:uid="{00000000-0005-0000-0000-000042040000}"/>
    <cellStyle name="60 % – Poudarek2 45" xfId="18378" xr:uid="{00000000-0005-0000-0000-000043040000}"/>
    <cellStyle name="60 % – Poudarek2 5" xfId="1910" xr:uid="{00000000-0005-0000-0000-000044040000}"/>
    <cellStyle name="60 % – Poudarek2 5 2" xfId="1911" xr:uid="{00000000-0005-0000-0000-000045040000}"/>
    <cellStyle name="60 % – Poudarek2 5 3" xfId="1912" xr:uid="{00000000-0005-0000-0000-000046040000}"/>
    <cellStyle name="60 % – Poudarek2 5 4" xfId="4254" xr:uid="{00000000-0005-0000-0000-000047040000}"/>
    <cellStyle name="60 % – Poudarek2 6" xfId="1897" xr:uid="{00000000-0005-0000-0000-000048040000}"/>
    <cellStyle name="60 % – Poudarek2 7" xfId="4255" xr:uid="{00000000-0005-0000-0000-000049040000}"/>
    <cellStyle name="60 % – Poudarek2 8" xfId="4256" xr:uid="{00000000-0005-0000-0000-00004A040000}"/>
    <cellStyle name="60 % – Poudarek2 9" xfId="4257" xr:uid="{00000000-0005-0000-0000-00004B040000}"/>
    <cellStyle name="60 % – Poudarek3 10" xfId="4258" xr:uid="{00000000-0005-0000-0000-00004C040000}"/>
    <cellStyle name="60 % – Poudarek3 11" xfId="4259" xr:uid="{00000000-0005-0000-0000-00004D040000}"/>
    <cellStyle name="60 % – Poudarek3 12" xfId="4260" xr:uid="{00000000-0005-0000-0000-00004E040000}"/>
    <cellStyle name="60 % – Poudarek3 13" xfId="4261" xr:uid="{00000000-0005-0000-0000-00004F040000}"/>
    <cellStyle name="60 % – Poudarek3 14" xfId="4262" xr:uid="{00000000-0005-0000-0000-000050040000}"/>
    <cellStyle name="60 % – Poudarek3 15" xfId="4263" xr:uid="{00000000-0005-0000-0000-000051040000}"/>
    <cellStyle name="60 % – Poudarek3 16" xfId="4264" xr:uid="{00000000-0005-0000-0000-000052040000}"/>
    <cellStyle name="60 % – Poudarek3 17" xfId="4265" xr:uid="{00000000-0005-0000-0000-000053040000}"/>
    <cellStyle name="60 % – Poudarek3 18" xfId="4266" xr:uid="{00000000-0005-0000-0000-000054040000}"/>
    <cellStyle name="60 % – Poudarek3 19" xfId="4267" xr:uid="{00000000-0005-0000-0000-000055040000}"/>
    <cellStyle name="60 % – Poudarek3 2" xfId="1914" xr:uid="{00000000-0005-0000-0000-000056040000}"/>
    <cellStyle name="60 % – Poudarek3 2 2" xfId="1915" xr:uid="{00000000-0005-0000-0000-000057040000}"/>
    <cellStyle name="60 % – Poudarek3 2 2 10" xfId="9939" xr:uid="{00000000-0005-0000-0000-000058040000}"/>
    <cellStyle name="60 % – Poudarek3 2 2 11" xfId="6650" xr:uid="{00000000-0005-0000-0000-000059040000}"/>
    <cellStyle name="60 % – Poudarek3 2 2 12" xfId="6914" xr:uid="{00000000-0005-0000-0000-00005A040000}"/>
    <cellStyle name="60 % – Poudarek3 2 2 13" xfId="9227" xr:uid="{00000000-0005-0000-0000-00005B040000}"/>
    <cellStyle name="60 % – Poudarek3 2 2 14" xfId="15509" xr:uid="{00000000-0005-0000-0000-00005C040000}"/>
    <cellStyle name="60 % – Poudarek3 2 2 15" xfId="15910" xr:uid="{00000000-0005-0000-0000-00005D040000}"/>
    <cellStyle name="60 % – Poudarek3 2 2 16" xfId="16294" xr:uid="{00000000-0005-0000-0000-00005E040000}"/>
    <cellStyle name="60 % – Poudarek3 2 2 17" xfId="13975" xr:uid="{00000000-0005-0000-0000-00005F040000}"/>
    <cellStyle name="60 % – Poudarek3 2 2 18" xfId="14805" xr:uid="{00000000-0005-0000-0000-000060040000}"/>
    <cellStyle name="60 % – Poudarek3 2 2 19" xfId="17390" xr:uid="{00000000-0005-0000-0000-000061040000}"/>
    <cellStyle name="60 % – Poudarek3 2 2 2" xfId="3927" xr:uid="{00000000-0005-0000-0000-000062040000}"/>
    <cellStyle name="60 % – Poudarek3 2 2 20" xfId="15518" xr:uid="{00000000-0005-0000-0000-000063040000}"/>
    <cellStyle name="60 % – Poudarek3 2 2 21" xfId="13222" xr:uid="{00000000-0005-0000-0000-000064040000}"/>
    <cellStyle name="60 % – Poudarek3 2 2 22" xfId="7200" xr:uid="{00000000-0005-0000-0000-000065040000}"/>
    <cellStyle name="60 % – Poudarek3 2 2 23" xfId="16843" xr:uid="{00000000-0005-0000-0000-000066040000}"/>
    <cellStyle name="60 % – Poudarek3 2 2 24" xfId="9289" xr:uid="{00000000-0005-0000-0000-000067040000}"/>
    <cellStyle name="60 % – Poudarek3 2 2 25" xfId="18079" xr:uid="{00000000-0005-0000-0000-000068040000}"/>
    <cellStyle name="60 % – Poudarek3 2 2 26" xfId="19323" xr:uid="{00000000-0005-0000-0000-000069040000}"/>
    <cellStyle name="60 % – Poudarek3 2 2 27" xfId="3926" xr:uid="{00000000-0005-0000-0000-00006A040000}"/>
    <cellStyle name="60 % – Poudarek3 2 2 3" xfId="9183" xr:uid="{00000000-0005-0000-0000-00006B040000}"/>
    <cellStyle name="60 % – Poudarek3 2 2 4" xfId="9740" xr:uid="{00000000-0005-0000-0000-00006C040000}"/>
    <cellStyle name="60 % – Poudarek3 2 2 5" xfId="10039" xr:uid="{00000000-0005-0000-0000-00006D040000}"/>
    <cellStyle name="60 % – Poudarek3 2 2 6" xfId="9948" xr:uid="{00000000-0005-0000-0000-00006E040000}"/>
    <cellStyle name="60 % – Poudarek3 2 2 7" xfId="11811" xr:uid="{00000000-0005-0000-0000-00006F040000}"/>
    <cellStyle name="60 % – Poudarek3 2 2 8" xfId="11365" xr:uid="{00000000-0005-0000-0000-000070040000}"/>
    <cellStyle name="60 % – Poudarek3 2 2 9" xfId="7544" xr:uid="{00000000-0005-0000-0000-000071040000}"/>
    <cellStyle name="60 % – Poudarek3 2 3" xfId="1916" xr:uid="{00000000-0005-0000-0000-000072040000}"/>
    <cellStyle name="60 % – Poudarek3 2_VODOVODNA INSTALACIJA" xfId="1917" xr:uid="{00000000-0005-0000-0000-000073040000}"/>
    <cellStyle name="60 % – Poudarek3 20" xfId="4269" xr:uid="{00000000-0005-0000-0000-000074040000}"/>
    <cellStyle name="60 % – Poudarek3 21" xfId="4270" xr:uid="{00000000-0005-0000-0000-000075040000}"/>
    <cellStyle name="60 % – Poudarek3 22" xfId="7787" xr:uid="{00000000-0005-0000-0000-000076040000}"/>
    <cellStyle name="60 % – Poudarek3 23" xfId="9827" xr:uid="{00000000-0005-0000-0000-000077040000}"/>
    <cellStyle name="60 % – Poudarek3 24" xfId="11642" xr:uid="{00000000-0005-0000-0000-000078040000}"/>
    <cellStyle name="60 % – Poudarek3 25" xfId="12141" xr:uid="{00000000-0005-0000-0000-000079040000}"/>
    <cellStyle name="60 % – Poudarek3 26" xfId="12529" xr:uid="{00000000-0005-0000-0000-00007A040000}"/>
    <cellStyle name="60 % – Poudarek3 27" xfId="13072" xr:uid="{00000000-0005-0000-0000-00007B040000}"/>
    <cellStyle name="60 % – Poudarek3 28" xfId="13712" xr:uid="{00000000-0005-0000-0000-00007C040000}"/>
    <cellStyle name="60 % – Poudarek3 29" xfId="14164" xr:uid="{00000000-0005-0000-0000-00007D040000}"/>
    <cellStyle name="60 % – Poudarek3 3" xfId="1918" xr:uid="{00000000-0005-0000-0000-00007E040000}"/>
    <cellStyle name="60 % – Poudarek3 3 2" xfId="1919" xr:uid="{00000000-0005-0000-0000-00007F040000}"/>
    <cellStyle name="60 % – Poudarek3 3 3" xfId="1920" xr:uid="{00000000-0005-0000-0000-000080040000}"/>
    <cellStyle name="60 % – Poudarek3 3_VODOVODNA INSTALACIJA" xfId="1921" xr:uid="{00000000-0005-0000-0000-000081040000}"/>
    <cellStyle name="60 % – Poudarek3 30" xfId="14651" xr:uid="{00000000-0005-0000-0000-000082040000}"/>
    <cellStyle name="60 % – Poudarek3 31" xfId="15073" xr:uid="{00000000-0005-0000-0000-000083040000}"/>
    <cellStyle name="60 % – Poudarek3 32" xfId="15486" xr:uid="{00000000-0005-0000-0000-000084040000}"/>
    <cellStyle name="60 % – Poudarek3 33" xfId="15886" xr:uid="{00000000-0005-0000-0000-000085040000}"/>
    <cellStyle name="60 % – Poudarek3 34" xfId="16272" xr:uid="{00000000-0005-0000-0000-000086040000}"/>
    <cellStyle name="60 % – Poudarek3 35" xfId="16648" xr:uid="{00000000-0005-0000-0000-000087040000}"/>
    <cellStyle name="60 % – Poudarek3 36" xfId="17016" xr:uid="{00000000-0005-0000-0000-000088040000}"/>
    <cellStyle name="60 % – Poudarek3 37" xfId="17368" xr:uid="{00000000-0005-0000-0000-000089040000}"/>
    <cellStyle name="60 % – Poudarek3 38" xfId="17711" xr:uid="{00000000-0005-0000-0000-00008A040000}"/>
    <cellStyle name="60 % – Poudarek3 39" xfId="18032" xr:uid="{00000000-0005-0000-0000-00008B040000}"/>
    <cellStyle name="60 % – Poudarek3 4" xfId="1922" xr:uid="{00000000-0005-0000-0000-00008C040000}"/>
    <cellStyle name="60 % – Poudarek3 4 2" xfId="1923" xr:uid="{00000000-0005-0000-0000-00008D040000}"/>
    <cellStyle name="60 % – Poudarek3 4 3" xfId="1924" xr:uid="{00000000-0005-0000-0000-00008E040000}"/>
    <cellStyle name="60 % – Poudarek3 4_VODOVODNA INSTALACIJA" xfId="1925" xr:uid="{00000000-0005-0000-0000-00008F040000}"/>
    <cellStyle name="60 % – Poudarek3 40" xfId="18344" xr:uid="{00000000-0005-0000-0000-000090040000}"/>
    <cellStyle name="60 % – Poudarek3 41" xfId="18632" xr:uid="{00000000-0005-0000-0000-000091040000}"/>
    <cellStyle name="60 % – Poudarek3 42" xfId="18903" xr:uid="{00000000-0005-0000-0000-000092040000}"/>
    <cellStyle name="60 % – Poudarek3 43" xfId="19141" xr:uid="{00000000-0005-0000-0000-000093040000}"/>
    <cellStyle name="60 % – Poudarek3 44" xfId="18073" xr:uid="{00000000-0005-0000-0000-000094040000}"/>
    <cellStyle name="60 % – Poudarek3 45" xfId="17271" xr:uid="{00000000-0005-0000-0000-000095040000}"/>
    <cellStyle name="60 % – Poudarek3 5" xfId="1926" xr:uid="{00000000-0005-0000-0000-000096040000}"/>
    <cellStyle name="60 % – Poudarek3 5 2" xfId="1927" xr:uid="{00000000-0005-0000-0000-000097040000}"/>
    <cellStyle name="60 % – Poudarek3 5 3" xfId="1928" xr:uid="{00000000-0005-0000-0000-000098040000}"/>
    <cellStyle name="60 % – Poudarek3 5 4" xfId="4273" xr:uid="{00000000-0005-0000-0000-000099040000}"/>
    <cellStyle name="60 % – Poudarek3 6" xfId="1913" xr:uid="{00000000-0005-0000-0000-00009A040000}"/>
    <cellStyle name="60 % – Poudarek3 7" xfId="4274" xr:uid="{00000000-0005-0000-0000-00009B040000}"/>
    <cellStyle name="60 % – Poudarek3 8" xfId="4275" xr:uid="{00000000-0005-0000-0000-00009C040000}"/>
    <cellStyle name="60 % – Poudarek3 9" xfId="4276" xr:uid="{00000000-0005-0000-0000-00009D040000}"/>
    <cellStyle name="60 % – Poudarek4 10" xfId="4277" xr:uid="{00000000-0005-0000-0000-00009E040000}"/>
    <cellStyle name="60 % – Poudarek4 11" xfId="4278" xr:uid="{00000000-0005-0000-0000-00009F040000}"/>
    <cellStyle name="60 % – Poudarek4 12" xfId="4279" xr:uid="{00000000-0005-0000-0000-0000A0040000}"/>
    <cellStyle name="60 % – Poudarek4 13" xfId="4280" xr:uid="{00000000-0005-0000-0000-0000A1040000}"/>
    <cellStyle name="60 % – Poudarek4 14" xfId="4281" xr:uid="{00000000-0005-0000-0000-0000A2040000}"/>
    <cellStyle name="60 % – Poudarek4 15" xfId="4282" xr:uid="{00000000-0005-0000-0000-0000A3040000}"/>
    <cellStyle name="60 % – Poudarek4 16" xfId="4283" xr:uid="{00000000-0005-0000-0000-0000A4040000}"/>
    <cellStyle name="60 % – Poudarek4 17" xfId="4284" xr:uid="{00000000-0005-0000-0000-0000A5040000}"/>
    <cellStyle name="60 % – Poudarek4 18" xfId="4285" xr:uid="{00000000-0005-0000-0000-0000A6040000}"/>
    <cellStyle name="60 % – Poudarek4 19" xfId="4286" xr:uid="{00000000-0005-0000-0000-0000A7040000}"/>
    <cellStyle name="60 % – Poudarek4 2" xfId="1930" xr:uid="{00000000-0005-0000-0000-0000A8040000}"/>
    <cellStyle name="60 % – Poudarek4 2 2" xfId="1931" xr:uid="{00000000-0005-0000-0000-0000A9040000}"/>
    <cellStyle name="60 % – Poudarek4 2 2 10" xfId="11952" xr:uid="{00000000-0005-0000-0000-0000AA040000}"/>
    <cellStyle name="60 % – Poudarek4 2 2 11" xfId="13516" xr:uid="{00000000-0005-0000-0000-0000AB040000}"/>
    <cellStyle name="60 % – Poudarek4 2 2 12" xfId="14715" xr:uid="{00000000-0005-0000-0000-0000AC040000}"/>
    <cellStyle name="60 % – Poudarek4 2 2 13" xfId="9897" xr:uid="{00000000-0005-0000-0000-0000AD040000}"/>
    <cellStyle name="60 % – Poudarek4 2 2 14" xfId="11447" xr:uid="{00000000-0005-0000-0000-0000AE040000}"/>
    <cellStyle name="60 % – Poudarek4 2 2 15" xfId="13437" xr:uid="{00000000-0005-0000-0000-0000AF040000}"/>
    <cellStyle name="60 % – Poudarek4 2 2 16" xfId="9266" xr:uid="{00000000-0005-0000-0000-0000B0040000}"/>
    <cellStyle name="60 % – Poudarek4 2 2 17" xfId="16723" xr:uid="{00000000-0005-0000-0000-0000B1040000}"/>
    <cellStyle name="60 % – Poudarek4 2 2 18" xfId="16295" xr:uid="{00000000-0005-0000-0000-0000B2040000}"/>
    <cellStyle name="60 % – Poudarek4 2 2 19" xfId="7300" xr:uid="{00000000-0005-0000-0000-0000B3040000}"/>
    <cellStyle name="60 % – Poudarek4 2 2 2" xfId="3929" xr:uid="{00000000-0005-0000-0000-0000B4040000}"/>
    <cellStyle name="60 % – Poudarek4 2 2 20" xfId="17775" xr:uid="{00000000-0005-0000-0000-0000B5040000}"/>
    <cellStyle name="60 % – Poudarek4 2 2 21" xfId="18113" xr:uid="{00000000-0005-0000-0000-0000B6040000}"/>
    <cellStyle name="60 % – Poudarek4 2 2 22" xfId="9658" xr:uid="{00000000-0005-0000-0000-0000B7040000}"/>
    <cellStyle name="60 % – Poudarek4 2 2 23" xfId="18055" xr:uid="{00000000-0005-0000-0000-0000B8040000}"/>
    <cellStyle name="60 % – Poudarek4 2 2 24" xfId="6714" xr:uid="{00000000-0005-0000-0000-0000B9040000}"/>
    <cellStyle name="60 % – Poudarek4 2 2 25" xfId="19332" xr:uid="{00000000-0005-0000-0000-0000BA040000}"/>
    <cellStyle name="60 % – Poudarek4 2 2 26" xfId="12926" xr:uid="{00000000-0005-0000-0000-0000BB040000}"/>
    <cellStyle name="60 % – Poudarek4 2 2 27" xfId="3928" xr:uid="{00000000-0005-0000-0000-0000BC040000}"/>
    <cellStyle name="60 % – Poudarek4 2 2 3" xfId="9194" xr:uid="{00000000-0005-0000-0000-0000BD040000}"/>
    <cellStyle name="60 % – Poudarek4 2 2 4" xfId="7060" xr:uid="{00000000-0005-0000-0000-0000BE040000}"/>
    <cellStyle name="60 % – Poudarek4 2 2 5" xfId="10034" xr:uid="{00000000-0005-0000-0000-0000BF040000}"/>
    <cellStyle name="60 % – Poudarek4 2 2 6" xfId="11260" xr:uid="{00000000-0005-0000-0000-0000C0040000}"/>
    <cellStyle name="60 % – Poudarek4 2 2 7" xfId="7552" xr:uid="{00000000-0005-0000-0000-0000C1040000}"/>
    <cellStyle name="60 % – Poudarek4 2 2 8" xfId="9503" xr:uid="{00000000-0005-0000-0000-0000C2040000}"/>
    <cellStyle name="60 % – Poudarek4 2 2 9" xfId="7320" xr:uid="{00000000-0005-0000-0000-0000C3040000}"/>
    <cellStyle name="60 % – Poudarek4 2 3" xfId="1932" xr:uid="{00000000-0005-0000-0000-0000C4040000}"/>
    <cellStyle name="60 % – Poudarek4 2_VODOVODNA INSTALACIJA" xfId="1933" xr:uid="{00000000-0005-0000-0000-0000C5040000}"/>
    <cellStyle name="60 % – Poudarek4 20" xfId="4288" xr:uid="{00000000-0005-0000-0000-0000C6040000}"/>
    <cellStyle name="60 % – Poudarek4 21" xfId="4289" xr:uid="{00000000-0005-0000-0000-0000C7040000}"/>
    <cellStyle name="60 % – Poudarek4 22" xfId="7786" xr:uid="{00000000-0005-0000-0000-0000C8040000}"/>
    <cellStyle name="60 % – Poudarek4 23" xfId="9828" xr:uid="{00000000-0005-0000-0000-0000C9040000}"/>
    <cellStyle name="60 % – Poudarek4 24" xfId="11641" xr:uid="{00000000-0005-0000-0000-0000CA040000}"/>
    <cellStyle name="60 % – Poudarek4 25" xfId="12140" xr:uid="{00000000-0005-0000-0000-0000CB040000}"/>
    <cellStyle name="60 % – Poudarek4 26" xfId="12528" xr:uid="{00000000-0005-0000-0000-0000CC040000}"/>
    <cellStyle name="60 % – Poudarek4 27" xfId="9919" xr:uid="{00000000-0005-0000-0000-0000CD040000}"/>
    <cellStyle name="60 % – Poudarek4 28" xfId="13711" xr:uid="{00000000-0005-0000-0000-0000CE040000}"/>
    <cellStyle name="60 % – Poudarek4 29" xfId="14163" xr:uid="{00000000-0005-0000-0000-0000CF040000}"/>
    <cellStyle name="60 % – Poudarek4 3" xfId="1934" xr:uid="{00000000-0005-0000-0000-0000D0040000}"/>
    <cellStyle name="60 % – Poudarek4 3 2" xfId="1935" xr:uid="{00000000-0005-0000-0000-0000D1040000}"/>
    <cellStyle name="60 % – Poudarek4 3 3" xfId="1936" xr:uid="{00000000-0005-0000-0000-0000D2040000}"/>
    <cellStyle name="60 % – Poudarek4 3_VODOVODNA INSTALACIJA" xfId="1937" xr:uid="{00000000-0005-0000-0000-0000D3040000}"/>
    <cellStyle name="60 % – Poudarek4 30" xfId="14650" xr:uid="{00000000-0005-0000-0000-0000D4040000}"/>
    <cellStyle name="60 % – Poudarek4 31" xfId="15072" xr:uid="{00000000-0005-0000-0000-0000D5040000}"/>
    <cellStyle name="60 % – Poudarek4 32" xfId="15485" xr:uid="{00000000-0005-0000-0000-0000D6040000}"/>
    <cellStyle name="60 % – Poudarek4 33" xfId="15885" xr:uid="{00000000-0005-0000-0000-0000D7040000}"/>
    <cellStyle name="60 % – Poudarek4 34" xfId="16271" xr:uid="{00000000-0005-0000-0000-0000D8040000}"/>
    <cellStyle name="60 % – Poudarek4 35" xfId="16647" xr:uid="{00000000-0005-0000-0000-0000D9040000}"/>
    <cellStyle name="60 % – Poudarek4 36" xfId="17015" xr:uid="{00000000-0005-0000-0000-0000DA040000}"/>
    <cellStyle name="60 % – Poudarek4 37" xfId="17367" xr:uid="{00000000-0005-0000-0000-0000DB040000}"/>
    <cellStyle name="60 % – Poudarek4 38" xfId="17710" xr:uid="{00000000-0005-0000-0000-0000DC040000}"/>
    <cellStyle name="60 % – Poudarek4 39" xfId="18031" xr:uid="{00000000-0005-0000-0000-0000DD040000}"/>
    <cellStyle name="60 % – Poudarek4 4" xfId="1938" xr:uid="{00000000-0005-0000-0000-0000DE040000}"/>
    <cellStyle name="60 % – Poudarek4 4 2" xfId="1939" xr:uid="{00000000-0005-0000-0000-0000DF040000}"/>
    <cellStyle name="60 % – Poudarek4 4 3" xfId="1940" xr:uid="{00000000-0005-0000-0000-0000E0040000}"/>
    <cellStyle name="60 % – Poudarek4 4_VODOVODNA INSTALACIJA" xfId="1941" xr:uid="{00000000-0005-0000-0000-0000E1040000}"/>
    <cellStyle name="60 % – Poudarek4 40" xfId="18343" xr:uid="{00000000-0005-0000-0000-0000E2040000}"/>
    <cellStyle name="60 % – Poudarek4 41" xfId="18631" xr:uid="{00000000-0005-0000-0000-0000E3040000}"/>
    <cellStyle name="60 % – Poudarek4 42" xfId="18901" xr:uid="{00000000-0005-0000-0000-0000E4040000}"/>
    <cellStyle name="60 % – Poudarek4 43" xfId="19140" xr:uid="{00000000-0005-0000-0000-0000E5040000}"/>
    <cellStyle name="60 % – Poudarek4 44" xfId="19336" xr:uid="{00000000-0005-0000-0000-0000E6040000}"/>
    <cellStyle name="60 % – Poudarek4 45" xfId="17403" xr:uid="{00000000-0005-0000-0000-0000E7040000}"/>
    <cellStyle name="60 % – Poudarek4 5" xfId="1942" xr:uid="{00000000-0005-0000-0000-0000E8040000}"/>
    <cellStyle name="60 % – Poudarek4 5 2" xfId="1943" xr:uid="{00000000-0005-0000-0000-0000E9040000}"/>
    <cellStyle name="60 % – Poudarek4 5 3" xfId="1944" xr:uid="{00000000-0005-0000-0000-0000EA040000}"/>
    <cellStyle name="60 % – Poudarek4 5 4" xfId="4292" xr:uid="{00000000-0005-0000-0000-0000EB040000}"/>
    <cellStyle name="60 % – Poudarek4 6" xfId="1929" xr:uid="{00000000-0005-0000-0000-0000EC040000}"/>
    <cellStyle name="60 % – Poudarek4 7" xfId="4293" xr:uid="{00000000-0005-0000-0000-0000ED040000}"/>
    <cellStyle name="60 % – Poudarek4 8" xfId="4294" xr:uid="{00000000-0005-0000-0000-0000EE040000}"/>
    <cellStyle name="60 % – Poudarek4 9" xfId="4295" xr:uid="{00000000-0005-0000-0000-0000EF040000}"/>
    <cellStyle name="60 % – Poudarek5 10" xfId="4296" xr:uid="{00000000-0005-0000-0000-0000F0040000}"/>
    <cellStyle name="60 % – Poudarek5 11" xfId="4297" xr:uid="{00000000-0005-0000-0000-0000F1040000}"/>
    <cellStyle name="60 % – Poudarek5 12" xfId="4298" xr:uid="{00000000-0005-0000-0000-0000F2040000}"/>
    <cellStyle name="60 % – Poudarek5 13" xfId="4299" xr:uid="{00000000-0005-0000-0000-0000F3040000}"/>
    <cellStyle name="60 % – Poudarek5 14" xfId="4300" xr:uid="{00000000-0005-0000-0000-0000F4040000}"/>
    <cellStyle name="60 % – Poudarek5 15" xfId="4301" xr:uid="{00000000-0005-0000-0000-0000F5040000}"/>
    <cellStyle name="60 % – Poudarek5 16" xfId="4302" xr:uid="{00000000-0005-0000-0000-0000F6040000}"/>
    <cellStyle name="60 % – Poudarek5 17" xfId="4303" xr:uid="{00000000-0005-0000-0000-0000F7040000}"/>
    <cellStyle name="60 % – Poudarek5 18" xfId="4304" xr:uid="{00000000-0005-0000-0000-0000F8040000}"/>
    <cellStyle name="60 % – Poudarek5 19" xfId="4305" xr:uid="{00000000-0005-0000-0000-0000F9040000}"/>
    <cellStyle name="60 % – Poudarek5 2" xfId="1946" xr:uid="{00000000-0005-0000-0000-0000FA040000}"/>
    <cellStyle name="60 % – Poudarek5 2 2" xfId="1947" xr:uid="{00000000-0005-0000-0000-0000FB040000}"/>
    <cellStyle name="60 % – Poudarek5 2 2 10" xfId="13760" xr:uid="{00000000-0005-0000-0000-0000FC040000}"/>
    <cellStyle name="60 % – Poudarek5 2 2 11" xfId="13509" xr:uid="{00000000-0005-0000-0000-0000FD040000}"/>
    <cellStyle name="60 % – Poudarek5 2 2 12" xfId="7094" xr:uid="{00000000-0005-0000-0000-0000FE040000}"/>
    <cellStyle name="60 % – Poudarek5 2 2 13" xfId="14187" xr:uid="{00000000-0005-0000-0000-0000FF040000}"/>
    <cellStyle name="60 % – Poudarek5 2 2 14" xfId="9656" xr:uid="{00000000-0005-0000-0000-000000050000}"/>
    <cellStyle name="60 % – Poudarek5 2 2 15" xfId="9719" xr:uid="{00000000-0005-0000-0000-000001050000}"/>
    <cellStyle name="60 % – Poudarek5 2 2 16" xfId="14079" xr:uid="{00000000-0005-0000-0000-000002050000}"/>
    <cellStyle name="60 % – Poudarek5 2 2 17" xfId="9954" xr:uid="{00000000-0005-0000-0000-000003050000}"/>
    <cellStyle name="60 % – Poudarek5 2 2 18" xfId="7240" xr:uid="{00000000-0005-0000-0000-000004050000}"/>
    <cellStyle name="60 % – Poudarek5 2 2 19" xfId="13771" xr:uid="{00000000-0005-0000-0000-000005050000}"/>
    <cellStyle name="60 % – Poudarek5 2 2 2" xfId="3931" xr:uid="{00000000-0005-0000-0000-000006050000}"/>
    <cellStyle name="60 % – Poudarek5 2 2 20" xfId="13335" xr:uid="{00000000-0005-0000-0000-000007050000}"/>
    <cellStyle name="60 % – Poudarek5 2 2 21" xfId="16186" xr:uid="{00000000-0005-0000-0000-000008050000}"/>
    <cellStyle name="60 % – Poudarek5 2 2 22" xfId="10169" xr:uid="{00000000-0005-0000-0000-000009050000}"/>
    <cellStyle name="60 % – Poudarek5 2 2 23" xfId="13259" xr:uid="{00000000-0005-0000-0000-00000A050000}"/>
    <cellStyle name="60 % – Poudarek5 2 2 24" xfId="10111" xr:uid="{00000000-0005-0000-0000-00000B050000}"/>
    <cellStyle name="60 % – Poudarek5 2 2 25" xfId="18115" xr:uid="{00000000-0005-0000-0000-00000C050000}"/>
    <cellStyle name="60 % – Poudarek5 2 2 26" xfId="18930" xr:uid="{00000000-0005-0000-0000-00000D050000}"/>
    <cellStyle name="60 % – Poudarek5 2 2 27" xfId="3930" xr:uid="{00000000-0005-0000-0000-00000E050000}"/>
    <cellStyle name="60 % – Poudarek5 2 2 3" xfId="9207" xr:uid="{00000000-0005-0000-0000-00000F050000}"/>
    <cellStyle name="60 % – Poudarek5 2 2 4" xfId="9722" xr:uid="{00000000-0005-0000-0000-000010050000}"/>
    <cellStyle name="60 % – Poudarek5 2 2 5" xfId="9267" xr:uid="{00000000-0005-0000-0000-000011050000}"/>
    <cellStyle name="60 % – Poudarek5 2 2 6" xfId="7306" xr:uid="{00000000-0005-0000-0000-000012050000}"/>
    <cellStyle name="60 % – Poudarek5 2 2 7" xfId="6677" xr:uid="{00000000-0005-0000-0000-000013050000}"/>
    <cellStyle name="60 % – Poudarek5 2 2 8" xfId="6800" xr:uid="{00000000-0005-0000-0000-000014050000}"/>
    <cellStyle name="60 % – Poudarek5 2 2 9" xfId="7517" xr:uid="{00000000-0005-0000-0000-000015050000}"/>
    <cellStyle name="60 % – Poudarek5 2 3" xfId="1948" xr:uid="{00000000-0005-0000-0000-000016050000}"/>
    <cellStyle name="60 % – Poudarek5 2_VODOVODNA INSTALACIJA" xfId="1949" xr:uid="{00000000-0005-0000-0000-000017050000}"/>
    <cellStyle name="60 % – Poudarek5 20" xfId="4307" xr:uid="{00000000-0005-0000-0000-000018050000}"/>
    <cellStyle name="60 % – Poudarek5 21" xfId="4308" xr:uid="{00000000-0005-0000-0000-000019050000}"/>
    <cellStyle name="60 % – Poudarek5 22" xfId="7785" xr:uid="{00000000-0005-0000-0000-00001A050000}"/>
    <cellStyle name="60 % – Poudarek5 23" xfId="9829" xr:uid="{00000000-0005-0000-0000-00001B050000}"/>
    <cellStyle name="60 % – Poudarek5 24" xfId="11640" xr:uid="{00000000-0005-0000-0000-00001C050000}"/>
    <cellStyle name="60 % – Poudarek5 25" xfId="12138" xr:uid="{00000000-0005-0000-0000-00001D050000}"/>
    <cellStyle name="60 % – Poudarek5 26" xfId="12527" xr:uid="{00000000-0005-0000-0000-00001E050000}"/>
    <cellStyle name="60 % – Poudarek5 27" xfId="12172" xr:uid="{00000000-0005-0000-0000-00001F050000}"/>
    <cellStyle name="60 % – Poudarek5 28" xfId="13710" xr:uid="{00000000-0005-0000-0000-000020050000}"/>
    <cellStyle name="60 % – Poudarek5 29" xfId="14162" xr:uid="{00000000-0005-0000-0000-000021050000}"/>
    <cellStyle name="60 % – Poudarek5 3" xfId="1950" xr:uid="{00000000-0005-0000-0000-000022050000}"/>
    <cellStyle name="60 % – Poudarek5 3 2" xfId="1951" xr:uid="{00000000-0005-0000-0000-000023050000}"/>
    <cellStyle name="60 % – Poudarek5 3 3" xfId="1952" xr:uid="{00000000-0005-0000-0000-000024050000}"/>
    <cellStyle name="60 % – Poudarek5 3_VODOVODNA INSTALACIJA" xfId="1953" xr:uid="{00000000-0005-0000-0000-000025050000}"/>
    <cellStyle name="60 % – Poudarek5 30" xfId="14649" xr:uid="{00000000-0005-0000-0000-000026050000}"/>
    <cellStyle name="60 % – Poudarek5 31" xfId="15071" xr:uid="{00000000-0005-0000-0000-000027050000}"/>
    <cellStyle name="60 % – Poudarek5 32" xfId="15484" xr:uid="{00000000-0005-0000-0000-000028050000}"/>
    <cellStyle name="60 % – Poudarek5 33" xfId="15884" xr:uid="{00000000-0005-0000-0000-000029050000}"/>
    <cellStyle name="60 % – Poudarek5 34" xfId="16270" xr:uid="{00000000-0005-0000-0000-00002A050000}"/>
    <cellStyle name="60 % – Poudarek5 35" xfId="16646" xr:uid="{00000000-0005-0000-0000-00002B050000}"/>
    <cellStyle name="60 % – Poudarek5 36" xfId="17014" xr:uid="{00000000-0005-0000-0000-00002C050000}"/>
    <cellStyle name="60 % – Poudarek5 37" xfId="17366" xr:uid="{00000000-0005-0000-0000-00002D050000}"/>
    <cellStyle name="60 % – Poudarek5 38" xfId="17709" xr:uid="{00000000-0005-0000-0000-00002E050000}"/>
    <cellStyle name="60 % – Poudarek5 39" xfId="18030" xr:uid="{00000000-0005-0000-0000-00002F050000}"/>
    <cellStyle name="60 % – Poudarek5 4" xfId="1954" xr:uid="{00000000-0005-0000-0000-000030050000}"/>
    <cellStyle name="60 % – Poudarek5 4 2" xfId="1955" xr:uid="{00000000-0005-0000-0000-000031050000}"/>
    <cellStyle name="60 % – Poudarek5 4 3" xfId="1956" xr:uid="{00000000-0005-0000-0000-000032050000}"/>
    <cellStyle name="60 % – Poudarek5 4_VODOVODNA INSTALACIJA" xfId="1957" xr:uid="{00000000-0005-0000-0000-000033050000}"/>
    <cellStyle name="60 % – Poudarek5 40" xfId="18342" xr:uid="{00000000-0005-0000-0000-000034050000}"/>
    <cellStyle name="60 % – Poudarek5 41" xfId="18629" xr:uid="{00000000-0005-0000-0000-000035050000}"/>
    <cellStyle name="60 % – Poudarek5 42" xfId="18900" xr:uid="{00000000-0005-0000-0000-000036050000}"/>
    <cellStyle name="60 % – Poudarek5 43" xfId="19139" xr:uid="{00000000-0005-0000-0000-000037050000}"/>
    <cellStyle name="60 % – Poudarek5 44" xfId="18106" xr:uid="{00000000-0005-0000-0000-000038050000}"/>
    <cellStyle name="60 % – Poudarek5 45" xfId="13186" xr:uid="{00000000-0005-0000-0000-000039050000}"/>
    <cellStyle name="60 % – Poudarek5 5" xfId="1958" xr:uid="{00000000-0005-0000-0000-00003A050000}"/>
    <cellStyle name="60 % – Poudarek5 5 2" xfId="1959" xr:uid="{00000000-0005-0000-0000-00003B050000}"/>
    <cellStyle name="60 % – Poudarek5 5 3" xfId="1960" xr:uid="{00000000-0005-0000-0000-00003C050000}"/>
    <cellStyle name="60 % – Poudarek5 5 4" xfId="4311" xr:uid="{00000000-0005-0000-0000-00003D050000}"/>
    <cellStyle name="60 % – Poudarek5 6" xfId="1945" xr:uid="{00000000-0005-0000-0000-00003E050000}"/>
    <cellStyle name="60 % – Poudarek5 7" xfId="4312" xr:uid="{00000000-0005-0000-0000-00003F050000}"/>
    <cellStyle name="60 % – Poudarek5 8" xfId="4313" xr:uid="{00000000-0005-0000-0000-000040050000}"/>
    <cellStyle name="60 % – Poudarek5 9" xfId="4314" xr:uid="{00000000-0005-0000-0000-000041050000}"/>
    <cellStyle name="60 % – Poudarek6 10" xfId="4315" xr:uid="{00000000-0005-0000-0000-000042050000}"/>
    <cellStyle name="60 % – Poudarek6 11" xfId="4316" xr:uid="{00000000-0005-0000-0000-000043050000}"/>
    <cellStyle name="60 % – Poudarek6 12" xfId="4317" xr:uid="{00000000-0005-0000-0000-000044050000}"/>
    <cellStyle name="60 % – Poudarek6 13" xfId="4318" xr:uid="{00000000-0005-0000-0000-000045050000}"/>
    <cellStyle name="60 % – Poudarek6 14" xfId="4319" xr:uid="{00000000-0005-0000-0000-000046050000}"/>
    <cellStyle name="60 % – Poudarek6 15" xfId="4320" xr:uid="{00000000-0005-0000-0000-000047050000}"/>
    <cellStyle name="60 % – Poudarek6 16" xfId="4321" xr:uid="{00000000-0005-0000-0000-000048050000}"/>
    <cellStyle name="60 % – Poudarek6 17" xfId="4322" xr:uid="{00000000-0005-0000-0000-000049050000}"/>
    <cellStyle name="60 % – Poudarek6 18" xfId="4323" xr:uid="{00000000-0005-0000-0000-00004A050000}"/>
    <cellStyle name="60 % – Poudarek6 19" xfId="4324" xr:uid="{00000000-0005-0000-0000-00004B050000}"/>
    <cellStyle name="60 % – Poudarek6 2" xfId="1962" xr:uid="{00000000-0005-0000-0000-00004C050000}"/>
    <cellStyle name="60 % – Poudarek6 2 2" xfId="1963" xr:uid="{00000000-0005-0000-0000-00004D050000}"/>
    <cellStyle name="60 % – Poudarek6 2 2 10" xfId="7122" xr:uid="{00000000-0005-0000-0000-00004E050000}"/>
    <cellStyle name="60 % – Poudarek6 2 2 11" xfId="9766" xr:uid="{00000000-0005-0000-0000-00004F050000}"/>
    <cellStyle name="60 % – Poudarek6 2 2 12" xfId="7019" xr:uid="{00000000-0005-0000-0000-000050050000}"/>
    <cellStyle name="60 % – Poudarek6 2 2 13" xfId="15327" xr:uid="{00000000-0005-0000-0000-000051050000}"/>
    <cellStyle name="60 % – Poudarek6 2 2 14" xfId="9731" xr:uid="{00000000-0005-0000-0000-000052050000}"/>
    <cellStyle name="60 % – Poudarek6 2 2 15" xfId="11505" xr:uid="{00000000-0005-0000-0000-000053050000}"/>
    <cellStyle name="60 % – Poudarek6 2 2 16" xfId="6894" xr:uid="{00000000-0005-0000-0000-000054050000}"/>
    <cellStyle name="60 % – Poudarek6 2 2 17" xfId="9770" xr:uid="{00000000-0005-0000-0000-000055050000}"/>
    <cellStyle name="60 % – Poudarek6 2 2 18" xfId="17234" xr:uid="{00000000-0005-0000-0000-000056050000}"/>
    <cellStyle name="60 % – Poudarek6 2 2 19" xfId="15206" xr:uid="{00000000-0005-0000-0000-000057050000}"/>
    <cellStyle name="60 % – Poudarek6 2 2 2" xfId="3933" xr:uid="{00000000-0005-0000-0000-000058050000}"/>
    <cellStyle name="60 % – Poudarek6 2 2 20" xfId="13819" xr:uid="{00000000-0005-0000-0000-000059050000}"/>
    <cellStyle name="60 % – Poudarek6 2 2 21" xfId="7411" xr:uid="{00000000-0005-0000-0000-00005A050000}"/>
    <cellStyle name="60 % – Poudarek6 2 2 22" xfId="12927" xr:uid="{00000000-0005-0000-0000-00005B050000}"/>
    <cellStyle name="60 % – Poudarek6 2 2 23" xfId="18695" xr:uid="{00000000-0005-0000-0000-00005C050000}"/>
    <cellStyle name="60 % – Poudarek6 2 2 24" xfId="18943" xr:uid="{00000000-0005-0000-0000-00005D050000}"/>
    <cellStyle name="60 % – Poudarek6 2 2 25" xfId="17618" xr:uid="{00000000-0005-0000-0000-00005E050000}"/>
    <cellStyle name="60 % – Poudarek6 2 2 26" xfId="19279" xr:uid="{00000000-0005-0000-0000-00005F050000}"/>
    <cellStyle name="60 % – Poudarek6 2 2 27" xfId="3932" xr:uid="{00000000-0005-0000-0000-000060050000}"/>
    <cellStyle name="60 % – Poudarek6 2 2 3" xfId="9218" xr:uid="{00000000-0005-0000-0000-000061050000}"/>
    <cellStyle name="60 % – Poudarek6 2 2 4" xfId="7068" xr:uid="{00000000-0005-0000-0000-000062050000}"/>
    <cellStyle name="60 % – Poudarek6 2 2 5" xfId="6483" xr:uid="{00000000-0005-0000-0000-000063050000}"/>
    <cellStyle name="60 % – Poudarek6 2 2 6" xfId="6926" xr:uid="{00000000-0005-0000-0000-000064050000}"/>
    <cellStyle name="60 % – Poudarek6 2 2 7" xfId="11772" xr:uid="{00000000-0005-0000-0000-000065050000}"/>
    <cellStyle name="60 % – Poudarek6 2 2 8" xfId="6350" xr:uid="{00000000-0005-0000-0000-000066050000}"/>
    <cellStyle name="60 % – Poudarek6 2 2 9" xfId="12284" xr:uid="{00000000-0005-0000-0000-000067050000}"/>
    <cellStyle name="60 % – Poudarek6 2 3" xfId="1964" xr:uid="{00000000-0005-0000-0000-000068050000}"/>
    <cellStyle name="60 % – Poudarek6 2_VODOVODNA INSTALACIJA" xfId="1965" xr:uid="{00000000-0005-0000-0000-000069050000}"/>
    <cellStyle name="60 % – Poudarek6 20" xfId="4326" xr:uid="{00000000-0005-0000-0000-00006A050000}"/>
    <cellStyle name="60 % – Poudarek6 21" xfId="4327" xr:uid="{00000000-0005-0000-0000-00006B050000}"/>
    <cellStyle name="60 % – Poudarek6 22" xfId="7784" xr:uid="{00000000-0005-0000-0000-00006C050000}"/>
    <cellStyle name="60 % – Poudarek6 23" xfId="9830" xr:uid="{00000000-0005-0000-0000-00006D050000}"/>
    <cellStyle name="60 % – Poudarek6 24" xfId="11639" xr:uid="{00000000-0005-0000-0000-00006E050000}"/>
    <cellStyle name="60 % – Poudarek6 25" xfId="12137" xr:uid="{00000000-0005-0000-0000-00006F050000}"/>
    <cellStyle name="60 % – Poudarek6 26" xfId="12526" xr:uid="{00000000-0005-0000-0000-000070050000}"/>
    <cellStyle name="60 % – Poudarek6 27" xfId="12968" xr:uid="{00000000-0005-0000-0000-000071050000}"/>
    <cellStyle name="60 % – Poudarek6 28" xfId="13709" xr:uid="{00000000-0005-0000-0000-000072050000}"/>
    <cellStyle name="60 % – Poudarek6 29" xfId="14161" xr:uid="{00000000-0005-0000-0000-000073050000}"/>
    <cellStyle name="60 % – Poudarek6 3" xfId="1966" xr:uid="{00000000-0005-0000-0000-000074050000}"/>
    <cellStyle name="60 % – Poudarek6 3 2" xfId="1967" xr:uid="{00000000-0005-0000-0000-000075050000}"/>
    <cellStyle name="60 % – Poudarek6 3 3" xfId="1968" xr:uid="{00000000-0005-0000-0000-000076050000}"/>
    <cellStyle name="60 % – Poudarek6 3_VODOVODNA INSTALACIJA" xfId="1969" xr:uid="{00000000-0005-0000-0000-000077050000}"/>
    <cellStyle name="60 % – Poudarek6 30" xfId="14647" xr:uid="{00000000-0005-0000-0000-000078050000}"/>
    <cellStyle name="60 % – Poudarek6 31" xfId="15070" xr:uid="{00000000-0005-0000-0000-000079050000}"/>
    <cellStyle name="60 % – Poudarek6 32" xfId="15483" xr:uid="{00000000-0005-0000-0000-00007A050000}"/>
    <cellStyle name="60 % – Poudarek6 33" xfId="15883" xr:uid="{00000000-0005-0000-0000-00007B050000}"/>
    <cellStyle name="60 % – Poudarek6 34" xfId="16269" xr:uid="{00000000-0005-0000-0000-00007C050000}"/>
    <cellStyle name="60 % – Poudarek6 35" xfId="16645" xr:uid="{00000000-0005-0000-0000-00007D050000}"/>
    <cellStyle name="60 % – Poudarek6 36" xfId="17013" xr:uid="{00000000-0005-0000-0000-00007E050000}"/>
    <cellStyle name="60 % – Poudarek6 37" xfId="17365" xr:uid="{00000000-0005-0000-0000-00007F050000}"/>
    <cellStyle name="60 % – Poudarek6 38" xfId="17708" xr:uid="{00000000-0005-0000-0000-000080050000}"/>
    <cellStyle name="60 % – Poudarek6 39" xfId="18029" xr:uid="{00000000-0005-0000-0000-000081050000}"/>
    <cellStyle name="60 % – Poudarek6 4" xfId="1970" xr:uid="{00000000-0005-0000-0000-000082050000}"/>
    <cellStyle name="60 % – Poudarek6 4 2" xfId="1971" xr:uid="{00000000-0005-0000-0000-000083050000}"/>
    <cellStyle name="60 % – Poudarek6 4 3" xfId="1972" xr:uid="{00000000-0005-0000-0000-000084050000}"/>
    <cellStyle name="60 % – Poudarek6 4_VODOVODNA INSTALACIJA" xfId="1973" xr:uid="{00000000-0005-0000-0000-000085050000}"/>
    <cellStyle name="60 % – Poudarek6 40" xfId="18341" xr:uid="{00000000-0005-0000-0000-000086050000}"/>
    <cellStyle name="60 % – Poudarek6 41" xfId="18628" xr:uid="{00000000-0005-0000-0000-000087050000}"/>
    <cellStyle name="60 % – Poudarek6 42" xfId="18899" xr:uid="{00000000-0005-0000-0000-000088050000}"/>
    <cellStyle name="60 % – Poudarek6 43" xfId="19137" xr:uid="{00000000-0005-0000-0000-000089050000}"/>
    <cellStyle name="60 % – Poudarek6 44" xfId="15341" xr:uid="{00000000-0005-0000-0000-00008A050000}"/>
    <cellStyle name="60 % – Poudarek6 45" xfId="17408" xr:uid="{00000000-0005-0000-0000-00008B050000}"/>
    <cellStyle name="60 % – Poudarek6 5" xfId="1974" xr:uid="{00000000-0005-0000-0000-00008C050000}"/>
    <cellStyle name="60 % – Poudarek6 5 2" xfId="1975" xr:uid="{00000000-0005-0000-0000-00008D050000}"/>
    <cellStyle name="60 % – Poudarek6 5 3" xfId="1976" xr:uid="{00000000-0005-0000-0000-00008E050000}"/>
    <cellStyle name="60 % – Poudarek6 5 4" xfId="4330" xr:uid="{00000000-0005-0000-0000-00008F050000}"/>
    <cellStyle name="60 % – Poudarek6 6" xfId="1961" xr:uid="{00000000-0005-0000-0000-000090050000}"/>
    <cellStyle name="60 % – Poudarek6 7" xfId="4331" xr:uid="{00000000-0005-0000-0000-000091050000}"/>
    <cellStyle name="60 % – Poudarek6 8" xfId="4332" xr:uid="{00000000-0005-0000-0000-000092050000}"/>
    <cellStyle name="60 % – Poudarek6 9" xfId="4333" xr:uid="{00000000-0005-0000-0000-000093050000}"/>
    <cellStyle name="60% - Accent1" xfId="3052" xr:uid="{00000000-0005-0000-0000-000094050000}"/>
    <cellStyle name="60% - Accent2" xfId="3053" xr:uid="{00000000-0005-0000-0000-000095050000}"/>
    <cellStyle name="60% - Accent3" xfId="3054" xr:uid="{00000000-0005-0000-0000-000096050000}"/>
    <cellStyle name="60% - Accent4" xfId="3055" xr:uid="{00000000-0005-0000-0000-000097050000}"/>
    <cellStyle name="60% - Accent5" xfId="3056" xr:uid="{00000000-0005-0000-0000-000098050000}"/>
    <cellStyle name="60% - Accent6" xfId="3057" xr:uid="{00000000-0005-0000-0000-000099050000}"/>
    <cellStyle name="Accent1" xfId="3058" xr:uid="{00000000-0005-0000-0000-00009A050000}"/>
    <cellStyle name="Accent1 - 20%" xfId="3718" xr:uid="{00000000-0005-0000-0000-00009B050000}"/>
    <cellStyle name="Accent1 - 40%" xfId="3719" xr:uid="{00000000-0005-0000-0000-00009C050000}"/>
    <cellStyle name="Accent1 - 60%" xfId="3720" xr:uid="{00000000-0005-0000-0000-00009D050000}"/>
    <cellStyle name="Accent1 10" xfId="3900" xr:uid="{00000000-0005-0000-0000-00009E050000}"/>
    <cellStyle name="Accent1 11" xfId="3905" xr:uid="{00000000-0005-0000-0000-00009F050000}"/>
    <cellStyle name="Accent1 2" xfId="3721" xr:uid="{00000000-0005-0000-0000-0000A0050000}"/>
    <cellStyle name="Accent1 3" xfId="3722" xr:uid="{00000000-0005-0000-0000-0000A1050000}"/>
    <cellStyle name="Accent1 4" xfId="3717" xr:uid="{00000000-0005-0000-0000-0000A2050000}"/>
    <cellStyle name="Accent1 5" xfId="3814" xr:uid="{00000000-0005-0000-0000-0000A3050000}"/>
    <cellStyle name="Accent1 6" xfId="3893" xr:uid="{00000000-0005-0000-0000-0000A4050000}"/>
    <cellStyle name="Accent1 7" xfId="3837" xr:uid="{00000000-0005-0000-0000-0000A5050000}"/>
    <cellStyle name="Accent1 8" xfId="3898" xr:uid="{00000000-0005-0000-0000-0000A6050000}"/>
    <cellStyle name="Accent1 9" xfId="3843" xr:uid="{00000000-0005-0000-0000-0000A7050000}"/>
    <cellStyle name="Accent2" xfId="3059" xr:uid="{00000000-0005-0000-0000-0000A8050000}"/>
    <cellStyle name="Accent2 - 20%" xfId="3724" xr:uid="{00000000-0005-0000-0000-0000A9050000}"/>
    <cellStyle name="Accent2 - 40%" xfId="3725" xr:uid="{00000000-0005-0000-0000-0000AA050000}"/>
    <cellStyle name="Accent2 - 60%" xfId="3726" xr:uid="{00000000-0005-0000-0000-0000AB050000}"/>
    <cellStyle name="Accent2 10" xfId="3897" xr:uid="{00000000-0005-0000-0000-0000AC050000}"/>
    <cellStyle name="Accent2 11" xfId="3903" xr:uid="{00000000-0005-0000-0000-0000AD050000}"/>
    <cellStyle name="Accent2 2" xfId="3727" xr:uid="{00000000-0005-0000-0000-0000AE050000}"/>
    <cellStyle name="Accent2 3" xfId="3728" xr:uid="{00000000-0005-0000-0000-0000AF050000}"/>
    <cellStyle name="Accent2 4" xfId="3723" xr:uid="{00000000-0005-0000-0000-0000B0050000}"/>
    <cellStyle name="Accent2 5" xfId="3809" xr:uid="{00000000-0005-0000-0000-0000B1050000}"/>
    <cellStyle name="Accent2 6" xfId="3890" xr:uid="{00000000-0005-0000-0000-0000B2050000}"/>
    <cellStyle name="Accent2 7" xfId="3818" xr:uid="{00000000-0005-0000-0000-0000B3050000}"/>
    <cellStyle name="Accent2 8" xfId="3895" xr:uid="{00000000-0005-0000-0000-0000B4050000}"/>
    <cellStyle name="Accent2 9" xfId="3839" xr:uid="{00000000-0005-0000-0000-0000B5050000}"/>
    <cellStyle name="Accent3" xfId="3060" xr:uid="{00000000-0005-0000-0000-0000B6050000}"/>
    <cellStyle name="Accent3 - 20%" xfId="3730" xr:uid="{00000000-0005-0000-0000-0000B7050000}"/>
    <cellStyle name="Accent3 - 40%" xfId="3731" xr:uid="{00000000-0005-0000-0000-0000B8050000}"/>
    <cellStyle name="Accent3 - 60%" xfId="3732" xr:uid="{00000000-0005-0000-0000-0000B9050000}"/>
    <cellStyle name="Accent3 10" xfId="3892" xr:uid="{00000000-0005-0000-0000-0000BA050000}"/>
    <cellStyle name="Accent3 11" xfId="3841" xr:uid="{00000000-0005-0000-0000-0000BB050000}"/>
    <cellStyle name="Accent3 2" xfId="3733" xr:uid="{00000000-0005-0000-0000-0000BC050000}"/>
    <cellStyle name="Accent3 3" xfId="3734" xr:uid="{00000000-0005-0000-0000-0000BD050000}"/>
    <cellStyle name="Accent3 4" xfId="3729" xr:uid="{00000000-0005-0000-0000-0000BE050000}"/>
    <cellStyle name="Accent3 5" xfId="3791" xr:uid="{00000000-0005-0000-0000-0000BF050000}"/>
    <cellStyle name="Accent3 6" xfId="3888" xr:uid="{00000000-0005-0000-0000-0000C0050000}"/>
    <cellStyle name="Accent3 7" xfId="3813" xr:uid="{00000000-0005-0000-0000-0000C1050000}"/>
    <cellStyle name="Accent3 8" xfId="3891" xr:uid="{00000000-0005-0000-0000-0000C2050000}"/>
    <cellStyle name="Accent3 9" xfId="3832" xr:uid="{00000000-0005-0000-0000-0000C3050000}"/>
    <cellStyle name="Accent4" xfId="3061" xr:uid="{00000000-0005-0000-0000-0000C4050000}"/>
    <cellStyle name="Accent4 - 20%" xfId="3736" xr:uid="{00000000-0005-0000-0000-0000C5050000}"/>
    <cellStyle name="Accent4 - 40%" xfId="3737" xr:uid="{00000000-0005-0000-0000-0000C6050000}"/>
    <cellStyle name="Accent4 - 60%" xfId="3738" xr:uid="{00000000-0005-0000-0000-0000C7050000}"/>
    <cellStyle name="Accent4 10" xfId="3889" xr:uid="{00000000-0005-0000-0000-0000C8050000}"/>
    <cellStyle name="Accent4 11" xfId="3836" xr:uid="{00000000-0005-0000-0000-0000C9050000}"/>
    <cellStyle name="Accent4 2" xfId="3739" xr:uid="{00000000-0005-0000-0000-0000CA050000}"/>
    <cellStyle name="Accent4 3" xfId="3740" xr:uid="{00000000-0005-0000-0000-0000CB050000}"/>
    <cellStyle name="Accent4 4" xfId="3735" xr:uid="{00000000-0005-0000-0000-0000CC050000}"/>
    <cellStyle name="Accent4 5" xfId="3715" xr:uid="{00000000-0005-0000-0000-0000CD050000}"/>
    <cellStyle name="Accent4 6" xfId="3886" xr:uid="{00000000-0005-0000-0000-0000CE050000}"/>
    <cellStyle name="Accent4 7" xfId="3792" xr:uid="{00000000-0005-0000-0000-0000CF050000}"/>
    <cellStyle name="Accent4 8" xfId="3887" xr:uid="{00000000-0005-0000-0000-0000D0050000}"/>
    <cellStyle name="Accent4 9" xfId="3812" xr:uid="{00000000-0005-0000-0000-0000D1050000}"/>
    <cellStyle name="Accent5" xfId="3062" xr:uid="{00000000-0005-0000-0000-0000D2050000}"/>
    <cellStyle name="Accent5 - 20%" xfId="3742" xr:uid="{00000000-0005-0000-0000-0000D3050000}"/>
    <cellStyle name="Accent5 - 40%" xfId="3743" xr:uid="{00000000-0005-0000-0000-0000D4050000}"/>
    <cellStyle name="Accent5 - 60%" xfId="3744" xr:uid="{00000000-0005-0000-0000-0000D5050000}"/>
    <cellStyle name="Accent5 10" xfId="3885" xr:uid="{00000000-0005-0000-0000-0000D6050000}"/>
    <cellStyle name="Accent5 11" xfId="3714" xr:uid="{00000000-0005-0000-0000-0000D7050000}"/>
    <cellStyle name="Accent5 2" xfId="3745" xr:uid="{00000000-0005-0000-0000-0000D8050000}"/>
    <cellStyle name="Accent5 3" xfId="3746" xr:uid="{00000000-0005-0000-0000-0000D9050000}"/>
    <cellStyle name="Accent5 4" xfId="3741" xr:uid="{00000000-0005-0000-0000-0000DA050000}"/>
    <cellStyle name="Accent5 5" xfId="3712" xr:uid="{00000000-0005-0000-0000-0000DB050000}"/>
    <cellStyle name="Accent5 6" xfId="3883" xr:uid="{00000000-0005-0000-0000-0000DC050000}"/>
    <cellStyle name="Accent5 7" xfId="3716" xr:uid="{00000000-0005-0000-0000-0000DD050000}"/>
    <cellStyle name="Accent5 8" xfId="3878" xr:uid="{00000000-0005-0000-0000-0000DE050000}"/>
    <cellStyle name="Accent5 9" xfId="3787" xr:uid="{00000000-0005-0000-0000-0000DF050000}"/>
    <cellStyle name="Accent6" xfId="3073" xr:uid="{00000000-0005-0000-0000-0000E0050000}"/>
    <cellStyle name="Accent6 - 20%" xfId="3748" xr:uid="{00000000-0005-0000-0000-0000E1050000}"/>
    <cellStyle name="Accent6 - 40%" xfId="3749" xr:uid="{00000000-0005-0000-0000-0000E2050000}"/>
    <cellStyle name="Accent6 - 60%" xfId="3750" xr:uid="{00000000-0005-0000-0000-0000E3050000}"/>
    <cellStyle name="Accent6 10" xfId="3881" xr:uid="{00000000-0005-0000-0000-0000E4050000}"/>
    <cellStyle name="Accent6 11" xfId="3710" xr:uid="{00000000-0005-0000-0000-0000E5050000}"/>
    <cellStyle name="Accent6 2" xfId="3751" xr:uid="{00000000-0005-0000-0000-0000E6050000}"/>
    <cellStyle name="Accent6 3" xfId="3752" xr:uid="{00000000-0005-0000-0000-0000E7050000}"/>
    <cellStyle name="Accent6 4" xfId="3747" xr:uid="{00000000-0005-0000-0000-0000E8050000}"/>
    <cellStyle name="Accent6 5" xfId="3709" xr:uid="{00000000-0005-0000-0000-0000E9050000}"/>
    <cellStyle name="Accent6 6" xfId="3880" xr:uid="{00000000-0005-0000-0000-0000EA050000}"/>
    <cellStyle name="Accent6 7" xfId="3711" xr:uid="{00000000-0005-0000-0000-0000EB050000}"/>
    <cellStyle name="Accent6 8" xfId="3882" xr:uid="{00000000-0005-0000-0000-0000EC050000}"/>
    <cellStyle name="Accent6 9" xfId="3713" xr:uid="{00000000-0005-0000-0000-0000ED050000}"/>
    <cellStyle name="Bad" xfId="3078" xr:uid="{00000000-0005-0000-0000-0000EE050000}"/>
    <cellStyle name="Bad 2" xfId="3754" xr:uid="{00000000-0005-0000-0000-0000EF050000}"/>
    <cellStyle name="Bad 3" xfId="3753" xr:uid="{00000000-0005-0000-0000-0000F0050000}"/>
    <cellStyle name="Calculation" xfId="3079" xr:uid="{00000000-0005-0000-0000-0000F1050000}"/>
    <cellStyle name="Calculation 2" xfId="3756" xr:uid="{00000000-0005-0000-0000-0000F2050000}"/>
    <cellStyle name="Calculation 3" xfId="3755" xr:uid="{00000000-0005-0000-0000-0000F3050000}"/>
    <cellStyle name="Check Cell" xfId="3080" xr:uid="{00000000-0005-0000-0000-0000F4050000}"/>
    <cellStyle name="Check Cell 2" xfId="3758" xr:uid="{00000000-0005-0000-0000-0000F5050000}"/>
    <cellStyle name="Check Cell 3" xfId="3757" xr:uid="{00000000-0005-0000-0000-0000F6050000}"/>
    <cellStyle name="Comma" xfId="1689" xr:uid="{00000000-0005-0000-0000-0000F7050000}"/>
    <cellStyle name="Comma [0]" xfId="1690" xr:uid="{00000000-0005-0000-0000-0000F8050000}"/>
    <cellStyle name="Comma_CNS-DP-SPECIAL" xfId="3001" xr:uid="{00000000-0005-0000-0000-0000F9050000}"/>
    <cellStyle name="Comma0" xfId="1977" xr:uid="{00000000-0005-0000-0000-0000FA050000}"/>
    <cellStyle name="Comma0 2" xfId="3759" xr:uid="{00000000-0005-0000-0000-0000FB050000}"/>
    <cellStyle name="Currency" xfId="1691" xr:uid="{00000000-0005-0000-0000-0000FC050000}"/>
    <cellStyle name="Currency [0]" xfId="1692" xr:uid="{00000000-0005-0000-0000-0000FD050000}"/>
    <cellStyle name="Currency 10" xfId="20108" xr:uid="{00000000-0005-0000-0000-0000FE050000}"/>
    <cellStyle name="Currency 2" xfId="3853" xr:uid="{00000000-0005-0000-0000-0000FF050000}"/>
    <cellStyle name="Currency 3" xfId="3899" xr:uid="{00000000-0005-0000-0000-000000060000}"/>
    <cellStyle name="Currency 4" xfId="3844" xr:uid="{00000000-0005-0000-0000-000001060000}"/>
    <cellStyle name="Currency 5" xfId="3901" xr:uid="{00000000-0005-0000-0000-000002060000}"/>
    <cellStyle name="Currency 6" xfId="3904" xr:uid="{00000000-0005-0000-0000-000003060000}"/>
    <cellStyle name="Currency 7" xfId="3909" xr:uid="{00000000-0005-0000-0000-000004060000}"/>
    <cellStyle name="Currency 8" xfId="3915" xr:uid="{00000000-0005-0000-0000-000005060000}"/>
    <cellStyle name="Currency 9" xfId="3917" xr:uid="{00000000-0005-0000-0000-000006060000}"/>
    <cellStyle name="Currency_CNS-DP-SPECIAL" xfId="2999" xr:uid="{00000000-0005-0000-0000-000007060000}"/>
    <cellStyle name="Currency0" xfId="1978" xr:uid="{00000000-0005-0000-0000-000008060000}"/>
    <cellStyle name="Currency0 2" xfId="3760" xr:uid="{00000000-0005-0000-0000-000009060000}"/>
    <cellStyle name="Date" xfId="3761" xr:uid="{00000000-0005-0000-0000-00000A060000}"/>
    <cellStyle name="Denar [0]_V3 plin" xfId="3762" xr:uid="{00000000-0005-0000-0000-00000B060000}"/>
    <cellStyle name="Denar_V3 plin" xfId="3763" xr:uid="{00000000-0005-0000-0000-00000C060000}"/>
    <cellStyle name="Dezimal [0]_Akt.Typen" xfId="3081" xr:uid="{00000000-0005-0000-0000-00000D060000}"/>
    <cellStyle name="Dezimal_Akt.Typen" xfId="3085" xr:uid="{00000000-0005-0000-0000-00000E060000}"/>
    <cellStyle name="Dobro 10" xfId="4334" xr:uid="{00000000-0005-0000-0000-00000F060000}"/>
    <cellStyle name="Dobro 11" xfId="4335" xr:uid="{00000000-0005-0000-0000-000010060000}"/>
    <cellStyle name="Dobro 12" xfId="4336" xr:uid="{00000000-0005-0000-0000-000011060000}"/>
    <cellStyle name="Dobro 13" xfId="4337" xr:uid="{00000000-0005-0000-0000-000012060000}"/>
    <cellStyle name="Dobro 14" xfId="4338" xr:uid="{00000000-0005-0000-0000-000013060000}"/>
    <cellStyle name="Dobro 15" xfId="4339" xr:uid="{00000000-0005-0000-0000-000014060000}"/>
    <cellStyle name="Dobro 16" xfId="4340" xr:uid="{00000000-0005-0000-0000-000015060000}"/>
    <cellStyle name="Dobro 17" xfId="4341" xr:uid="{00000000-0005-0000-0000-000016060000}"/>
    <cellStyle name="Dobro 18" xfId="4342" xr:uid="{00000000-0005-0000-0000-000017060000}"/>
    <cellStyle name="Dobro 19" xfId="4343" xr:uid="{00000000-0005-0000-0000-000018060000}"/>
    <cellStyle name="Dobro 2" xfId="1980" xr:uid="{00000000-0005-0000-0000-000019060000}"/>
    <cellStyle name="Dobro 2 2" xfId="1981" xr:uid="{00000000-0005-0000-0000-00001A060000}"/>
    <cellStyle name="Dobro 2 2 10" xfId="11223" xr:uid="{00000000-0005-0000-0000-00001B060000}"/>
    <cellStyle name="Dobro 2 2 11" xfId="9018" xr:uid="{00000000-0005-0000-0000-00001C060000}"/>
    <cellStyle name="Dobro 2 2 12" xfId="9792" xr:uid="{00000000-0005-0000-0000-00001D060000}"/>
    <cellStyle name="Dobro 2 2 13" xfId="7099" xr:uid="{00000000-0005-0000-0000-00001E060000}"/>
    <cellStyle name="Dobro 2 2 14" xfId="14681" xr:uid="{00000000-0005-0000-0000-00001F060000}"/>
    <cellStyle name="Dobro 2 2 15" xfId="9746" xr:uid="{00000000-0005-0000-0000-000020060000}"/>
    <cellStyle name="Dobro 2 2 16" xfId="9263" xr:uid="{00000000-0005-0000-0000-000021060000}"/>
    <cellStyle name="Dobro 2 2 17" xfId="15932" xr:uid="{00000000-0005-0000-0000-000022060000}"/>
    <cellStyle name="Dobro 2 2 18" xfId="16328" xr:uid="{00000000-0005-0000-0000-000023060000}"/>
    <cellStyle name="Dobro 2 2 19" xfId="16689" xr:uid="{00000000-0005-0000-0000-000024060000}"/>
    <cellStyle name="Dobro 2 2 2" xfId="3935" xr:uid="{00000000-0005-0000-0000-000025060000}"/>
    <cellStyle name="Dobro 2 2 20" xfId="17067" xr:uid="{00000000-0005-0000-0000-000026060000}"/>
    <cellStyle name="Dobro 2 2 21" xfId="11345" xr:uid="{00000000-0005-0000-0000-000027060000}"/>
    <cellStyle name="Dobro 2 2 22" xfId="13466" xr:uid="{00000000-0005-0000-0000-000028060000}"/>
    <cellStyle name="Dobro 2 2 23" xfId="18081" xr:uid="{00000000-0005-0000-0000-000029060000}"/>
    <cellStyle name="Dobro 2 2 24" xfId="10071" xr:uid="{00000000-0005-0000-0000-00002A060000}"/>
    <cellStyle name="Dobro 2 2 25" xfId="18948" xr:uid="{00000000-0005-0000-0000-00002B060000}"/>
    <cellStyle name="Dobro 2 2 26" xfId="19167" xr:uid="{00000000-0005-0000-0000-00002C060000}"/>
    <cellStyle name="Dobro 2 2 27" xfId="3934" xr:uid="{00000000-0005-0000-0000-00002D060000}"/>
    <cellStyle name="Dobro 2 2 3" xfId="9232" xr:uid="{00000000-0005-0000-0000-00002E060000}"/>
    <cellStyle name="Dobro 2 2 4" xfId="9715" xr:uid="{00000000-0005-0000-0000-00002F060000}"/>
    <cellStyle name="Dobro 2 2 5" xfId="9282" xr:uid="{00000000-0005-0000-0000-000030060000}"/>
    <cellStyle name="Dobro 2 2 6" xfId="6917" xr:uid="{00000000-0005-0000-0000-000031060000}"/>
    <cellStyle name="Dobro 2 2 7" xfId="11817" xr:uid="{00000000-0005-0000-0000-000032060000}"/>
    <cellStyle name="Dobro 2 2 8" xfId="9254" xr:uid="{00000000-0005-0000-0000-000033060000}"/>
    <cellStyle name="Dobro 2 2 9" xfId="9711" xr:uid="{00000000-0005-0000-0000-000034060000}"/>
    <cellStyle name="Dobro 2 3" xfId="1982" xr:uid="{00000000-0005-0000-0000-000035060000}"/>
    <cellStyle name="Dobro 2_VODOVODNA INSTALACIJA" xfId="1983" xr:uid="{00000000-0005-0000-0000-000036060000}"/>
    <cellStyle name="Dobro 20" xfId="4345" xr:uid="{00000000-0005-0000-0000-000037060000}"/>
    <cellStyle name="Dobro 21" xfId="4346" xr:uid="{00000000-0005-0000-0000-000038060000}"/>
    <cellStyle name="Dobro 22" xfId="7783" xr:uid="{00000000-0005-0000-0000-000039060000}"/>
    <cellStyle name="Dobro 23" xfId="9831" xr:uid="{00000000-0005-0000-0000-00003A060000}"/>
    <cellStyle name="Dobro 24" xfId="11638" xr:uid="{00000000-0005-0000-0000-00003B060000}"/>
    <cellStyle name="Dobro 25" xfId="12136" xr:uid="{00000000-0005-0000-0000-00003C060000}"/>
    <cellStyle name="Dobro 26" xfId="12525" xr:uid="{00000000-0005-0000-0000-00003D060000}"/>
    <cellStyle name="Dobro 27" xfId="12932" xr:uid="{00000000-0005-0000-0000-00003E060000}"/>
    <cellStyle name="Dobro 28" xfId="13708" xr:uid="{00000000-0005-0000-0000-00003F060000}"/>
    <cellStyle name="Dobro 29" xfId="14160" xr:uid="{00000000-0005-0000-0000-000040060000}"/>
    <cellStyle name="Dobro 3" xfId="1984" xr:uid="{00000000-0005-0000-0000-000041060000}"/>
    <cellStyle name="Dobro 3 2" xfId="1985" xr:uid="{00000000-0005-0000-0000-000042060000}"/>
    <cellStyle name="Dobro 3 3" xfId="1986" xr:uid="{00000000-0005-0000-0000-000043060000}"/>
    <cellStyle name="Dobro 3_VODOVODNA INSTALACIJA" xfId="1987" xr:uid="{00000000-0005-0000-0000-000044060000}"/>
    <cellStyle name="Dobro 30" xfId="14646" xr:uid="{00000000-0005-0000-0000-000045060000}"/>
    <cellStyle name="Dobro 31" xfId="15069" xr:uid="{00000000-0005-0000-0000-000046060000}"/>
    <cellStyle name="Dobro 32" xfId="15482" xr:uid="{00000000-0005-0000-0000-000047060000}"/>
    <cellStyle name="Dobro 33" xfId="15882" xr:uid="{00000000-0005-0000-0000-000048060000}"/>
    <cellStyle name="Dobro 34" xfId="16268" xr:uid="{00000000-0005-0000-0000-000049060000}"/>
    <cellStyle name="Dobro 35" xfId="16644" xr:uid="{00000000-0005-0000-0000-00004A060000}"/>
    <cellStyle name="Dobro 36" xfId="17012" xr:uid="{00000000-0005-0000-0000-00004B060000}"/>
    <cellStyle name="Dobro 37" xfId="17364" xr:uid="{00000000-0005-0000-0000-00004C060000}"/>
    <cellStyle name="Dobro 38" xfId="17707" xr:uid="{00000000-0005-0000-0000-00004D060000}"/>
    <cellStyle name="Dobro 39" xfId="18028" xr:uid="{00000000-0005-0000-0000-00004E060000}"/>
    <cellStyle name="Dobro 4" xfId="1988" xr:uid="{00000000-0005-0000-0000-00004F060000}"/>
    <cellStyle name="Dobro 4 2" xfId="1989" xr:uid="{00000000-0005-0000-0000-000050060000}"/>
    <cellStyle name="Dobro 4 3" xfId="1990" xr:uid="{00000000-0005-0000-0000-000051060000}"/>
    <cellStyle name="Dobro 4_VODOVODNA INSTALACIJA" xfId="1991" xr:uid="{00000000-0005-0000-0000-000052060000}"/>
    <cellStyle name="Dobro 40" xfId="18340" xr:uid="{00000000-0005-0000-0000-000053060000}"/>
    <cellStyle name="Dobro 41" xfId="18627" xr:uid="{00000000-0005-0000-0000-000054060000}"/>
    <cellStyle name="Dobro 42" xfId="18898" xr:uid="{00000000-0005-0000-0000-000055060000}"/>
    <cellStyle name="Dobro 43" xfId="19136" xr:uid="{00000000-0005-0000-0000-000056060000}"/>
    <cellStyle name="Dobro 44" xfId="17594" xr:uid="{00000000-0005-0000-0000-000057060000}"/>
    <cellStyle name="Dobro 45" xfId="19165" xr:uid="{00000000-0005-0000-0000-000058060000}"/>
    <cellStyle name="Dobro 5" xfId="1992" xr:uid="{00000000-0005-0000-0000-000059060000}"/>
    <cellStyle name="Dobro 5 2" xfId="1993" xr:uid="{00000000-0005-0000-0000-00005A060000}"/>
    <cellStyle name="Dobro 5 3" xfId="1994" xr:uid="{00000000-0005-0000-0000-00005B060000}"/>
    <cellStyle name="Dobro 5 4" xfId="4349" xr:uid="{00000000-0005-0000-0000-00005C060000}"/>
    <cellStyle name="Dobro 6" xfId="1979" xr:uid="{00000000-0005-0000-0000-00005D060000}"/>
    <cellStyle name="Dobro 7" xfId="4350" xr:uid="{00000000-0005-0000-0000-00005E060000}"/>
    <cellStyle name="Dobro 8" xfId="4356" xr:uid="{00000000-0005-0000-0000-00005F060000}"/>
    <cellStyle name="Dobro 9" xfId="4357" xr:uid="{00000000-0005-0000-0000-000060060000}"/>
    <cellStyle name="down" xfId="3086" xr:uid="{00000000-0005-0000-0000-000061060000}"/>
    <cellStyle name="Emphasis 1" xfId="3765" xr:uid="{00000000-0005-0000-0000-000062060000}"/>
    <cellStyle name="Emphasis 2" xfId="3766" xr:uid="{00000000-0005-0000-0000-000063060000}"/>
    <cellStyle name="Emphasis 3" xfId="3767" xr:uid="{00000000-0005-0000-0000-000064060000}"/>
    <cellStyle name="Euro" xfId="3087" xr:uid="{00000000-0005-0000-0000-000065060000}"/>
    <cellStyle name="Euro 2" xfId="3769" xr:uid="{00000000-0005-0000-0000-000066060000}"/>
    <cellStyle name="Euro 3" xfId="3768" xr:uid="{00000000-0005-0000-0000-000067060000}"/>
    <cellStyle name="Explanatory Text" xfId="3088" xr:uid="{00000000-0005-0000-0000-000068060000}"/>
    <cellStyle name="Explanatory Text 2" xfId="3770" xr:uid="{00000000-0005-0000-0000-000069060000}"/>
    <cellStyle name="Fixed" xfId="3771" xr:uid="{00000000-0005-0000-0000-00006A060000}"/>
    <cellStyle name="Good" xfId="3089" xr:uid="{00000000-0005-0000-0000-00006B060000}"/>
    <cellStyle name="Heading 1" xfId="3090" xr:uid="{00000000-0005-0000-0000-00006C060000}"/>
    <cellStyle name="Heading 1 2" xfId="3773" xr:uid="{00000000-0005-0000-0000-00006D060000}"/>
    <cellStyle name="Heading 1 3" xfId="3774" xr:uid="{00000000-0005-0000-0000-00006E060000}"/>
    <cellStyle name="Heading 1 4" xfId="3772" xr:uid="{00000000-0005-0000-0000-00006F060000}"/>
    <cellStyle name="Heading 2" xfId="3091" xr:uid="{00000000-0005-0000-0000-000070060000}"/>
    <cellStyle name="Heading 2 2" xfId="3776" xr:uid="{00000000-0005-0000-0000-000071060000}"/>
    <cellStyle name="Heading 2 3" xfId="3777" xr:uid="{00000000-0005-0000-0000-000072060000}"/>
    <cellStyle name="Heading 2 4" xfId="3775" xr:uid="{00000000-0005-0000-0000-000073060000}"/>
    <cellStyle name="Heading 3" xfId="3092" xr:uid="{00000000-0005-0000-0000-000074060000}"/>
    <cellStyle name="Heading 3 2" xfId="3779" xr:uid="{00000000-0005-0000-0000-000075060000}"/>
    <cellStyle name="Heading 3 3" xfId="3778" xr:uid="{00000000-0005-0000-0000-000076060000}"/>
    <cellStyle name="Heading 4" xfId="3093" xr:uid="{00000000-0005-0000-0000-000077060000}"/>
    <cellStyle name="Heading 4 2" xfId="3781" xr:uid="{00000000-0005-0000-0000-000078060000}"/>
    <cellStyle name="Heading 4 3" xfId="3780" xr:uid="{00000000-0005-0000-0000-000079060000}"/>
    <cellStyle name="HEADING1" xfId="3782" xr:uid="{00000000-0005-0000-0000-00007A060000}"/>
    <cellStyle name="HEADING2" xfId="3783" xr:uid="{00000000-0005-0000-0000-00007B060000}"/>
    <cellStyle name="Hiperpovezava 2" xfId="2998" xr:uid="{00000000-0005-0000-0000-00007C060000}"/>
    <cellStyle name="Hiperpovezava 2 2" xfId="3784" xr:uid="{00000000-0005-0000-0000-00007D060000}"/>
    <cellStyle name="Input" xfId="3094" xr:uid="{00000000-0005-0000-0000-00007E060000}"/>
    <cellStyle name="Input 2" xfId="3786" xr:uid="{00000000-0005-0000-0000-00007F060000}"/>
    <cellStyle name="Input 3" xfId="3785" xr:uid="{00000000-0005-0000-0000-000080060000}"/>
    <cellStyle name="Izhod 10" xfId="4358" xr:uid="{00000000-0005-0000-0000-000081060000}"/>
    <cellStyle name="Izhod 11" xfId="4359" xr:uid="{00000000-0005-0000-0000-000082060000}"/>
    <cellStyle name="Izhod 12" xfId="4360" xr:uid="{00000000-0005-0000-0000-000083060000}"/>
    <cellStyle name="Izhod 13" xfId="4361" xr:uid="{00000000-0005-0000-0000-000084060000}"/>
    <cellStyle name="Izhod 14" xfId="4368" xr:uid="{00000000-0005-0000-0000-000085060000}"/>
    <cellStyle name="Izhod 15" xfId="4369" xr:uid="{00000000-0005-0000-0000-000086060000}"/>
    <cellStyle name="Izhod 16" xfId="4370" xr:uid="{00000000-0005-0000-0000-000087060000}"/>
    <cellStyle name="Izhod 17" xfId="4371" xr:uid="{00000000-0005-0000-0000-000088060000}"/>
    <cellStyle name="Izhod 18" xfId="4372" xr:uid="{00000000-0005-0000-0000-000089060000}"/>
    <cellStyle name="Izhod 19" xfId="4373" xr:uid="{00000000-0005-0000-0000-00008A060000}"/>
    <cellStyle name="Izhod 2" xfId="1996" xr:uid="{00000000-0005-0000-0000-00008B060000}"/>
    <cellStyle name="Izhod 2 2" xfId="1997" xr:uid="{00000000-0005-0000-0000-00008C060000}"/>
    <cellStyle name="Izhod 2 2 10" xfId="13323" xr:uid="{00000000-0005-0000-0000-00008D060000}"/>
    <cellStyle name="Izhod 2 2 11" xfId="13502" xr:uid="{00000000-0005-0000-0000-00008E060000}"/>
    <cellStyle name="Izhod 2 2 12" xfId="7020" xr:uid="{00000000-0005-0000-0000-00008F060000}"/>
    <cellStyle name="Izhod 2 2 13" xfId="12849" xr:uid="{00000000-0005-0000-0000-000090060000}"/>
    <cellStyle name="Izhod 2 2 14" xfId="13042" xr:uid="{00000000-0005-0000-0000-000091060000}"/>
    <cellStyle name="Izhod 2 2 15" xfId="11797" xr:uid="{00000000-0005-0000-0000-000092060000}"/>
    <cellStyle name="Izhod 2 2 16" xfId="6666" xr:uid="{00000000-0005-0000-0000-000093060000}"/>
    <cellStyle name="Izhod 2 2 17" xfId="12915" xr:uid="{00000000-0005-0000-0000-000094060000}"/>
    <cellStyle name="Izhod 2 2 18" xfId="6836" xr:uid="{00000000-0005-0000-0000-000095060000}"/>
    <cellStyle name="Izhod 2 2 19" xfId="9241" xr:uid="{00000000-0005-0000-0000-000096060000}"/>
    <cellStyle name="Izhod 2 2 2" xfId="3937" xr:uid="{00000000-0005-0000-0000-000097060000}"/>
    <cellStyle name="Izhod 2 2 20" xfId="15188" xr:uid="{00000000-0005-0000-0000-000098060000}"/>
    <cellStyle name="Izhod 2 2 21" xfId="14763" xr:uid="{00000000-0005-0000-0000-000099060000}"/>
    <cellStyle name="Izhod 2 2 22" xfId="15160" xr:uid="{00000000-0005-0000-0000-00009A060000}"/>
    <cellStyle name="Izhod 2 2 23" xfId="15623" xr:uid="{00000000-0005-0000-0000-00009B060000}"/>
    <cellStyle name="Izhod 2 2 24" xfId="15981" xr:uid="{00000000-0005-0000-0000-00009C060000}"/>
    <cellStyle name="Izhod 2 2 25" xfId="17617" xr:uid="{00000000-0005-0000-0000-00009D060000}"/>
    <cellStyle name="Izhod 2 2 26" xfId="19277" xr:uid="{00000000-0005-0000-0000-00009E060000}"/>
    <cellStyle name="Izhod 2 2 27" xfId="3936" xr:uid="{00000000-0005-0000-0000-00009F060000}"/>
    <cellStyle name="Izhod 2 2 3" xfId="9242" xr:uid="{00000000-0005-0000-0000-0000A0060000}"/>
    <cellStyle name="Izhod 2 2 4" xfId="9704" xr:uid="{00000000-0005-0000-0000-0000A1060000}"/>
    <cellStyle name="Izhod 2 2 5" xfId="9291" xr:uid="{00000000-0005-0000-0000-0000A2060000}"/>
    <cellStyle name="Izhod 2 2 6" xfId="11720" xr:uid="{00000000-0005-0000-0000-0000A3060000}"/>
    <cellStyle name="Izhod 2 2 7" xfId="7074" xr:uid="{00000000-0005-0000-0000-0000A4060000}"/>
    <cellStyle name="Izhod 2 2 8" xfId="10090" xr:uid="{00000000-0005-0000-0000-0000A5060000}"/>
    <cellStyle name="Izhod 2 2 9" xfId="9717" xr:uid="{00000000-0005-0000-0000-0000A6060000}"/>
    <cellStyle name="Izhod 2 3" xfId="1998" xr:uid="{00000000-0005-0000-0000-0000A7060000}"/>
    <cellStyle name="Izhod 2_VODOVODNA INSTALACIJA" xfId="1999" xr:uid="{00000000-0005-0000-0000-0000A8060000}"/>
    <cellStyle name="Izhod 20" xfId="4375" xr:uid="{00000000-0005-0000-0000-0000A9060000}"/>
    <cellStyle name="Izhod 21" xfId="4376" xr:uid="{00000000-0005-0000-0000-0000AA060000}"/>
    <cellStyle name="Izhod 22" xfId="7782" xr:uid="{00000000-0005-0000-0000-0000AB060000}"/>
    <cellStyle name="Izhod 23" xfId="9832" xr:uid="{00000000-0005-0000-0000-0000AC060000}"/>
    <cellStyle name="Izhod 24" xfId="11637" xr:uid="{00000000-0005-0000-0000-0000AD060000}"/>
    <cellStyle name="Izhod 25" xfId="12135" xr:uid="{00000000-0005-0000-0000-0000AE060000}"/>
    <cellStyle name="Izhod 26" xfId="12523" xr:uid="{00000000-0005-0000-0000-0000AF060000}"/>
    <cellStyle name="Izhod 27" xfId="12920" xr:uid="{00000000-0005-0000-0000-0000B0060000}"/>
    <cellStyle name="Izhod 28" xfId="13707" xr:uid="{00000000-0005-0000-0000-0000B1060000}"/>
    <cellStyle name="Izhod 29" xfId="14159" xr:uid="{00000000-0005-0000-0000-0000B2060000}"/>
    <cellStyle name="Izhod 3" xfId="2000" xr:uid="{00000000-0005-0000-0000-0000B3060000}"/>
    <cellStyle name="Izhod 3 2" xfId="2001" xr:uid="{00000000-0005-0000-0000-0000B4060000}"/>
    <cellStyle name="Izhod 3 3" xfId="2002" xr:uid="{00000000-0005-0000-0000-0000B5060000}"/>
    <cellStyle name="Izhod 3_VODOVODNA INSTALACIJA" xfId="2003" xr:uid="{00000000-0005-0000-0000-0000B6060000}"/>
    <cellStyle name="Izhod 30" xfId="14645" xr:uid="{00000000-0005-0000-0000-0000B7060000}"/>
    <cellStyle name="Izhod 31" xfId="15068" xr:uid="{00000000-0005-0000-0000-0000B8060000}"/>
    <cellStyle name="Izhod 32" xfId="15480" xr:uid="{00000000-0005-0000-0000-0000B9060000}"/>
    <cellStyle name="Izhod 33" xfId="15880" xr:uid="{00000000-0005-0000-0000-0000BA060000}"/>
    <cellStyle name="Izhod 34" xfId="16266" xr:uid="{00000000-0005-0000-0000-0000BB060000}"/>
    <cellStyle name="Izhod 35" xfId="16642" xr:uid="{00000000-0005-0000-0000-0000BC060000}"/>
    <cellStyle name="Izhod 36" xfId="17011" xr:uid="{00000000-0005-0000-0000-0000BD060000}"/>
    <cellStyle name="Izhod 37" xfId="17362" xr:uid="{00000000-0005-0000-0000-0000BE060000}"/>
    <cellStyle name="Izhod 38" xfId="17705" xr:uid="{00000000-0005-0000-0000-0000BF060000}"/>
    <cellStyle name="Izhod 39" xfId="18027" xr:uid="{00000000-0005-0000-0000-0000C0060000}"/>
    <cellStyle name="Izhod 4" xfId="2004" xr:uid="{00000000-0005-0000-0000-0000C1060000}"/>
    <cellStyle name="Izhod 4 2" xfId="2005" xr:uid="{00000000-0005-0000-0000-0000C2060000}"/>
    <cellStyle name="Izhod 4 3" xfId="2006" xr:uid="{00000000-0005-0000-0000-0000C3060000}"/>
    <cellStyle name="Izhod 4_VODOVODNA INSTALACIJA" xfId="2007" xr:uid="{00000000-0005-0000-0000-0000C4060000}"/>
    <cellStyle name="Izhod 40" xfId="18339" xr:uid="{00000000-0005-0000-0000-0000C5060000}"/>
    <cellStyle name="Izhod 41" xfId="18626" xr:uid="{00000000-0005-0000-0000-0000C6060000}"/>
    <cellStyle name="Izhod 42" xfId="18897" xr:uid="{00000000-0005-0000-0000-0000C7060000}"/>
    <cellStyle name="Izhod 43" xfId="19135" xr:uid="{00000000-0005-0000-0000-0000C8060000}"/>
    <cellStyle name="Izhod 44" xfId="17805" xr:uid="{00000000-0005-0000-0000-0000C9060000}"/>
    <cellStyle name="Izhod 45" xfId="19278" xr:uid="{00000000-0005-0000-0000-0000CA060000}"/>
    <cellStyle name="Izhod 5" xfId="2008" xr:uid="{00000000-0005-0000-0000-0000CB060000}"/>
    <cellStyle name="Izhod 5 2" xfId="2009" xr:uid="{00000000-0005-0000-0000-0000CC060000}"/>
    <cellStyle name="Izhod 5 3" xfId="2010" xr:uid="{00000000-0005-0000-0000-0000CD060000}"/>
    <cellStyle name="Izhod 5 4" xfId="4379" xr:uid="{00000000-0005-0000-0000-0000CE060000}"/>
    <cellStyle name="Izhod 6" xfId="1995" xr:uid="{00000000-0005-0000-0000-0000CF060000}"/>
    <cellStyle name="Izhod 7" xfId="4389" xr:uid="{00000000-0005-0000-0000-0000D0060000}"/>
    <cellStyle name="Izhod 8" xfId="4390" xr:uid="{00000000-0005-0000-0000-0000D1060000}"/>
    <cellStyle name="Izhod 9" xfId="4391" xr:uid="{00000000-0005-0000-0000-0000D2060000}"/>
    <cellStyle name="Linked Cell" xfId="3095" xr:uid="{00000000-0005-0000-0000-0000D3060000}"/>
    <cellStyle name="Linked Cell 2" xfId="3789" xr:uid="{00000000-0005-0000-0000-0000D4060000}"/>
    <cellStyle name="Linked Cell 3" xfId="3788" xr:uid="{00000000-0005-0000-0000-0000D5060000}"/>
    <cellStyle name="Naslov 1 10" xfId="4392" xr:uid="{00000000-0005-0000-0000-0000D6060000}"/>
    <cellStyle name="Naslov 1 11" xfId="4393" xr:uid="{00000000-0005-0000-0000-0000D7060000}"/>
    <cellStyle name="Naslov 1 12" xfId="4394" xr:uid="{00000000-0005-0000-0000-0000D8060000}"/>
    <cellStyle name="Naslov 1 13" xfId="4395" xr:uid="{00000000-0005-0000-0000-0000D9060000}"/>
    <cellStyle name="Naslov 1 14" xfId="4396" xr:uid="{00000000-0005-0000-0000-0000DA060000}"/>
    <cellStyle name="Naslov 1 15" xfId="4397" xr:uid="{00000000-0005-0000-0000-0000DB060000}"/>
    <cellStyle name="Naslov 1 16" xfId="4398" xr:uid="{00000000-0005-0000-0000-0000DC060000}"/>
    <cellStyle name="Naslov 1 17" xfId="4399" xr:uid="{00000000-0005-0000-0000-0000DD060000}"/>
    <cellStyle name="Naslov 1 18" xfId="4400" xr:uid="{00000000-0005-0000-0000-0000DE060000}"/>
    <cellStyle name="Naslov 1 19" xfId="4401" xr:uid="{00000000-0005-0000-0000-0000DF060000}"/>
    <cellStyle name="Naslov 1 2" xfId="2013" xr:uid="{00000000-0005-0000-0000-0000E0060000}"/>
    <cellStyle name="Naslov 1 2 2" xfId="2014" xr:uid="{00000000-0005-0000-0000-0000E1060000}"/>
    <cellStyle name="Naslov 1 2 2 10" xfId="12275" xr:uid="{00000000-0005-0000-0000-0000E2060000}"/>
    <cellStyle name="Naslov 1 2 2 11" xfId="13499" xr:uid="{00000000-0005-0000-0000-0000E3060000}"/>
    <cellStyle name="Naslov 1 2 2 12" xfId="9791" xr:uid="{00000000-0005-0000-0000-0000E4060000}"/>
    <cellStyle name="Naslov 1 2 2 13" xfId="7549" xr:uid="{00000000-0005-0000-0000-0000E5060000}"/>
    <cellStyle name="Naslov 1 2 2 14" xfId="13311" xr:uid="{00000000-0005-0000-0000-0000E6060000}"/>
    <cellStyle name="Naslov 1 2 2 15" xfId="13523" xr:uid="{00000000-0005-0000-0000-0000E7060000}"/>
    <cellStyle name="Naslov 1 2 2 16" xfId="12940" xr:uid="{00000000-0005-0000-0000-0000E8060000}"/>
    <cellStyle name="Naslov 1 2 2 17" xfId="15108" xr:uid="{00000000-0005-0000-0000-0000E9060000}"/>
    <cellStyle name="Naslov 1 2 2 18" xfId="13822" xr:uid="{00000000-0005-0000-0000-0000EA060000}"/>
    <cellStyle name="Naslov 1 2 2 19" xfId="14719" xr:uid="{00000000-0005-0000-0000-0000EB060000}"/>
    <cellStyle name="Naslov 1 2 2 2" xfId="3939" xr:uid="{00000000-0005-0000-0000-0000EC060000}"/>
    <cellStyle name="Naslov 1 2 2 20" xfId="16306" xr:uid="{00000000-0005-0000-0000-0000ED060000}"/>
    <cellStyle name="Naslov 1 2 2 21" xfId="15575" xr:uid="{00000000-0005-0000-0000-0000EE060000}"/>
    <cellStyle name="Naslov 1 2 2 22" xfId="17063" xr:uid="{00000000-0005-0000-0000-0000EF060000}"/>
    <cellStyle name="Naslov 1 2 2 23" xfId="9314" xr:uid="{00000000-0005-0000-0000-0000F0060000}"/>
    <cellStyle name="Naslov 1 2 2 24" xfId="16506" xr:uid="{00000000-0005-0000-0000-0000F1060000}"/>
    <cellStyle name="Naslov 1 2 2 25" xfId="10421" xr:uid="{00000000-0005-0000-0000-0000F2060000}"/>
    <cellStyle name="Naslov 1 2 2 26" xfId="19280" xr:uid="{00000000-0005-0000-0000-0000F3060000}"/>
    <cellStyle name="Naslov 1 2 2 27" xfId="3938" xr:uid="{00000000-0005-0000-0000-0000F4060000}"/>
    <cellStyle name="Naslov 1 2 2 3" xfId="9248" xr:uid="{00000000-0005-0000-0000-0000F5060000}"/>
    <cellStyle name="Naslov 1 2 2 4" xfId="7079" xr:uid="{00000000-0005-0000-0000-0000F6060000}"/>
    <cellStyle name="Naslov 1 2 2 5" xfId="9298" xr:uid="{00000000-0005-0000-0000-0000F7060000}"/>
    <cellStyle name="Naslov 1 2 2 6" xfId="10731" xr:uid="{00000000-0005-0000-0000-0000F8060000}"/>
    <cellStyle name="Naslov 1 2 2 7" xfId="12230" xr:uid="{00000000-0005-0000-0000-0000F9060000}"/>
    <cellStyle name="Naslov 1 2 2 8" xfId="9014" xr:uid="{00000000-0005-0000-0000-0000FA060000}"/>
    <cellStyle name="Naslov 1 2 2 9" xfId="11759" xr:uid="{00000000-0005-0000-0000-0000FB060000}"/>
    <cellStyle name="Naslov 1 2 3" xfId="2015" xr:uid="{00000000-0005-0000-0000-0000FC060000}"/>
    <cellStyle name="Naslov 1 2_VODOVODNA INSTALACIJA" xfId="2016" xr:uid="{00000000-0005-0000-0000-0000FD060000}"/>
    <cellStyle name="Naslov 1 20" xfId="4403" xr:uid="{00000000-0005-0000-0000-0000FE060000}"/>
    <cellStyle name="Naslov 1 21" xfId="4404" xr:uid="{00000000-0005-0000-0000-0000FF060000}"/>
    <cellStyle name="Naslov 1 22" xfId="7780" xr:uid="{00000000-0005-0000-0000-000000070000}"/>
    <cellStyle name="Naslov 1 23" xfId="9833" xr:uid="{00000000-0005-0000-0000-000001070000}"/>
    <cellStyle name="Naslov 1 24" xfId="11635" xr:uid="{00000000-0005-0000-0000-000002070000}"/>
    <cellStyle name="Naslov 1 25" xfId="12133" xr:uid="{00000000-0005-0000-0000-000003070000}"/>
    <cellStyle name="Naslov 1 26" xfId="12521" xr:uid="{00000000-0005-0000-0000-000004070000}"/>
    <cellStyle name="Naslov 1 27" xfId="12893" xr:uid="{00000000-0005-0000-0000-000005070000}"/>
    <cellStyle name="Naslov 1 28" xfId="13705" xr:uid="{00000000-0005-0000-0000-000006070000}"/>
    <cellStyle name="Naslov 1 29" xfId="14156" xr:uid="{00000000-0005-0000-0000-000007070000}"/>
    <cellStyle name="Naslov 1 3" xfId="2017" xr:uid="{00000000-0005-0000-0000-000008070000}"/>
    <cellStyle name="Naslov 1 3 2" xfId="2018" xr:uid="{00000000-0005-0000-0000-000009070000}"/>
    <cellStyle name="Naslov 1 3 3" xfId="2019" xr:uid="{00000000-0005-0000-0000-00000A070000}"/>
    <cellStyle name="Naslov 1 3_VODOVODNA INSTALACIJA" xfId="2020" xr:uid="{00000000-0005-0000-0000-00000B070000}"/>
    <cellStyle name="Naslov 1 30" xfId="14643" xr:uid="{00000000-0005-0000-0000-00000C070000}"/>
    <cellStyle name="Naslov 1 31" xfId="15065" xr:uid="{00000000-0005-0000-0000-00000D070000}"/>
    <cellStyle name="Naslov 1 32" xfId="15478" xr:uid="{00000000-0005-0000-0000-00000E070000}"/>
    <cellStyle name="Naslov 1 33" xfId="15878" xr:uid="{00000000-0005-0000-0000-00000F070000}"/>
    <cellStyle name="Naslov 1 34" xfId="16264" xr:uid="{00000000-0005-0000-0000-000010070000}"/>
    <cellStyle name="Naslov 1 35" xfId="16640" xr:uid="{00000000-0005-0000-0000-000011070000}"/>
    <cellStyle name="Naslov 1 36" xfId="17008" xr:uid="{00000000-0005-0000-0000-000012070000}"/>
    <cellStyle name="Naslov 1 37" xfId="17360" xr:uid="{00000000-0005-0000-0000-000013070000}"/>
    <cellStyle name="Naslov 1 38" xfId="17703" xr:uid="{00000000-0005-0000-0000-000014070000}"/>
    <cellStyle name="Naslov 1 39" xfId="18024" xr:uid="{00000000-0005-0000-0000-000015070000}"/>
    <cellStyle name="Naslov 1 4" xfId="2021" xr:uid="{00000000-0005-0000-0000-000016070000}"/>
    <cellStyle name="Naslov 1 4 2" xfId="2022" xr:uid="{00000000-0005-0000-0000-000017070000}"/>
    <cellStyle name="Naslov 1 4 3" xfId="2023" xr:uid="{00000000-0005-0000-0000-000018070000}"/>
    <cellStyle name="Naslov 1 4_VODOVODNA INSTALACIJA" xfId="2024" xr:uid="{00000000-0005-0000-0000-000019070000}"/>
    <cellStyle name="Naslov 1 40" xfId="18336" xr:uid="{00000000-0005-0000-0000-00001A070000}"/>
    <cellStyle name="Naslov 1 41" xfId="18624" xr:uid="{00000000-0005-0000-0000-00001B070000}"/>
    <cellStyle name="Naslov 1 42" xfId="18895" xr:uid="{00000000-0005-0000-0000-00001C070000}"/>
    <cellStyle name="Naslov 1 43" xfId="19133" xr:uid="{00000000-0005-0000-0000-00001D070000}"/>
    <cellStyle name="Naslov 1 44" xfId="18361" xr:uid="{00000000-0005-0000-0000-00001E070000}"/>
    <cellStyle name="Naslov 1 45" xfId="19281" xr:uid="{00000000-0005-0000-0000-00001F070000}"/>
    <cellStyle name="Naslov 1 5" xfId="2025" xr:uid="{00000000-0005-0000-0000-000020070000}"/>
    <cellStyle name="Naslov 1 5 2" xfId="2026" xr:uid="{00000000-0005-0000-0000-000021070000}"/>
    <cellStyle name="Naslov 1 5 3" xfId="2027" xr:uid="{00000000-0005-0000-0000-000022070000}"/>
    <cellStyle name="Naslov 1 5 4" xfId="4407" xr:uid="{00000000-0005-0000-0000-000023070000}"/>
    <cellStyle name="Naslov 1 6" xfId="2012" xr:uid="{00000000-0005-0000-0000-000024070000}"/>
    <cellStyle name="Naslov 1 7" xfId="4408" xr:uid="{00000000-0005-0000-0000-000025070000}"/>
    <cellStyle name="Naslov 1 8" xfId="4409" xr:uid="{00000000-0005-0000-0000-000026070000}"/>
    <cellStyle name="Naslov 1 9" xfId="4410" xr:uid="{00000000-0005-0000-0000-000027070000}"/>
    <cellStyle name="Naslov 10" xfId="3198" xr:uid="{00000000-0005-0000-0000-000028070000}"/>
    <cellStyle name="Naslov 11" xfId="4411" xr:uid="{00000000-0005-0000-0000-000029070000}"/>
    <cellStyle name="Naslov 12" xfId="4412" xr:uid="{00000000-0005-0000-0000-00002A070000}"/>
    <cellStyle name="Naslov 13" xfId="4413" xr:uid="{00000000-0005-0000-0000-00002B070000}"/>
    <cellStyle name="Naslov 14" xfId="4414" xr:uid="{00000000-0005-0000-0000-00002C070000}"/>
    <cellStyle name="Naslov 15" xfId="4415" xr:uid="{00000000-0005-0000-0000-00002D070000}"/>
    <cellStyle name="Naslov 16" xfId="4416" xr:uid="{00000000-0005-0000-0000-00002E070000}"/>
    <cellStyle name="Naslov 17" xfId="4428" xr:uid="{00000000-0005-0000-0000-00002F070000}"/>
    <cellStyle name="Naslov 18" xfId="4429" xr:uid="{00000000-0005-0000-0000-000030070000}"/>
    <cellStyle name="Naslov 19" xfId="4430" xr:uid="{00000000-0005-0000-0000-000031070000}"/>
    <cellStyle name="Naslov 2 10" xfId="4431" xr:uid="{00000000-0005-0000-0000-000032070000}"/>
    <cellStyle name="Naslov 2 11" xfId="4432" xr:uid="{00000000-0005-0000-0000-000033070000}"/>
    <cellStyle name="Naslov 2 12" xfId="4433" xr:uid="{00000000-0005-0000-0000-000034070000}"/>
    <cellStyle name="Naslov 2 13" xfId="4434" xr:uid="{00000000-0005-0000-0000-000035070000}"/>
    <cellStyle name="Naslov 2 14" xfId="4435" xr:uid="{00000000-0005-0000-0000-000036070000}"/>
    <cellStyle name="Naslov 2 15" xfId="4436" xr:uid="{00000000-0005-0000-0000-000037070000}"/>
    <cellStyle name="Naslov 2 16" xfId="4437" xr:uid="{00000000-0005-0000-0000-000038070000}"/>
    <cellStyle name="Naslov 2 17" xfId="4438" xr:uid="{00000000-0005-0000-0000-000039070000}"/>
    <cellStyle name="Naslov 2 18" xfId="4439" xr:uid="{00000000-0005-0000-0000-00003A070000}"/>
    <cellStyle name="Naslov 2 19" xfId="4440" xr:uid="{00000000-0005-0000-0000-00003B070000}"/>
    <cellStyle name="Naslov 2 2" xfId="2029" xr:uid="{00000000-0005-0000-0000-00003C070000}"/>
    <cellStyle name="Naslov 2 2 2" xfId="2030" xr:uid="{00000000-0005-0000-0000-00003D070000}"/>
    <cellStyle name="Naslov 2 2 2 10" xfId="6929" xr:uid="{00000000-0005-0000-0000-00003E070000}"/>
    <cellStyle name="Naslov 2 2 2 11" xfId="14193" xr:uid="{00000000-0005-0000-0000-00003F070000}"/>
    <cellStyle name="Naslov 2 2 2 12" xfId="10582" xr:uid="{00000000-0005-0000-0000-000040070000}"/>
    <cellStyle name="Naslov 2 2 2 13" xfId="13339" xr:uid="{00000000-0005-0000-0000-000041070000}"/>
    <cellStyle name="Naslov 2 2 2 14" xfId="14220" xr:uid="{00000000-0005-0000-0000-000042070000}"/>
    <cellStyle name="Naslov 2 2 2 15" xfId="9537" xr:uid="{00000000-0005-0000-0000-000043070000}"/>
    <cellStyle name="Naslov 2 2 2 16" xfId="9296" xr:uid="{00000000-0005-0000-0000-000044070000}"/>
    <cellStyle name="Naslov 2 2 2 17" xfId="9991" xr:uid="{00000000-0005-0000-0000-000045070000}"/>
    <cellStyle name="Naslov 2 2 2 18" xfId="7362" xr:uid="{00000000-0005-0000-0000-000046070000}"/>
    <cellStyle name="Naslov 2 2 2 19" xfId="9940" xr:uid="{00000000-0005-0000-0000-000047070000}"/>
    <cellStyle name="Naslov 2 2 2 2" xfId="3941" xr:uid="{00000000-0005-0000-0000-000048070000}"/>
    <cellStyle name="Naslov 2 2 2 20" xfId="14308" xr:uid="{00000000-0005-0000-0000-000049070000}"/>
    <cellStyle name="Naslov 2 2 2 21" xfId="13359" xr:uid="{00000000-0005-0000-0000-00004A070000}"/>
    <cellStyle name="Naslov 2 2 2 22" xfId="15130" xr:uid="{00000000-0005-0000-0000-00004B070000}"/>
    <cellStyle name="Naslov 2 2 2 23" xfId="15549" xr:uid="{00000000-0005-0000-0000-00004C070000}"/>
    <cellStyle name="Naslov 2 2 2 24" xfId="13438" xr:uid="{00000000-0005-0000-0000-00004D070000}"/>
    <cellStyle name="Naslov 2 2 2 25" xfId="11173" xr:uid="{00000000-0005-0000-0000-00004E070000}"/>
    <cellStyle name="Naslov 2 2 2 26" xfId="19168" xr:uid="{00000000-0005-0000-0000-00004F070000}"/>
    <cellStyle name="Naslov 2 2 2 27" xfId="3940" xr:uid="{00000000-0005-0000-0000-000050070000}"/>
    <cellStyle name="Naslov 2 2 2 3" xfId="9255" xr:uid="{00000000-0005-0000-0000-000051070000}"/>
    <cellStyle name="Naslov 2 2 2 4" xfId="7091" xr:uid="{00000000-0005-0000-0000-000052070000}"/>
    <cellStyle name="Naslov 2 2 2 5" xfId="9299" xr:uid="{00000000-0005-0000-0000-000053070000}"/>
    <cellStyle name="Naslov 2 2 2 6" xfId="6907" xr:uid="{00000000-0005-0000-0000-000054070000}"/>
    <cellStyle name="Naslov 2 2 2 7" xfId="11834" xr:uid="{00000000-0005-0000-0000-000055070000}"/>
    <cellStyle name="Naslov 2 2 2 8" xfId="10535" xr:uid="{00000000-0005-0000-0000-000056070000}"/>
    <cellStyle name="Naslov 2 2 2 9" xfId="12207" xr:uid="{00000000-0005-0000-0000-000057070000}"/>
    <cellStyle name="Naslov 2 2 3" xfId="2031" xr:uid="{00000000-0005-0000-0000-000058070000}"/>
    <cellStyle name="Naslov 2 2_VODOVODNA INSTALACIJA" xfId="2032" xr:uid="{00000000-0005-0000-0000-000059070000}"/>
    <cellStyle name="Naslov 2 20" xfId="4442" xr:uid="{00000000-0005-0000-0000-00005A070000}"/>
    <cellStyle name="Naslov 2 21" xfId="4443" xr:uid="{00000000-0005-0000-0000-00005B070000}"/>
    <cellStyle name="Naslov 2 22" xfId="7779" xr:uid="{00000000-0005-0000-0000-00005C070000}"/>
    <cellStyle name="Naslov 2 23" xfId="7003" xr:uid="{00000000-0005-0000-0000-00005D070000}"/>
    <cellStyle name="Naslov 2 24" xfId="11634" xr:uid="{00000000-0005-0000-0000-00005E070000}"/>
    <cellStyle name="Naslov 2 25" xfId="12132" xr:uid="{00000000-0005-0000-0000-00005F070000}"/>
    <cellStyle name="Naslov 2 26" xfId="12520" xr:uid="{00000000-0005-0000-0000-000060070000}"/>
    <cellStyle name="Naslov 2 27" xfId="12902" xr:uid="{00000000-0005-0000-0000-000061070000}"/>
    <cellStyle name="Naslov 2 28" xfId="13704" xr:uid="{00000000-0005-0000-0000-000062070000}"/>
    <cellStyle name="Naslov 2 29" xfId="14155" xr:uid="{00000000-0005-0000-0000-000063070000}"/>
    <cellStyle name="Naslov 2 3" xfId="2033" xr:uid="{00000000-0005-0000-0000-000064070000}"/>
    <cellStyle name="Naslov 2 3 2" xfId="2034" xr:uid="{00000000-0005-0000-0000-000065070000}"/>
    <cellStyle name="Naslov 2 3 3" xfId="2035" xr:uid="{00000000-0005-0000-0000-000066070000}"/>
    <cellStyle name="Naslov 2 3_VODOVODNA INSTALACIJA" xfId="2036" xr:uid="{00000000-0005-0000-0000-000067070000}"/>
    <cellStyle name="Naslov 2 30" xfId="14642" xr:uid="{00000000-0005-0000-0000-000068070000}"/>
    <cellStyle name="Naslov 2 31" xfId="15064" xr:uid="{00000000-0005-0000-0000-000069070000}"/>
    <cellStyle name="Naslov 2 32" xfId="15477" xr:uid="{00000000-0005-0000-0000-00006A070000}"/>
    <cellStyle name="Naslov 2 33" xfId="15877" xr:uid="{00000000-0005-0000-0000-00006B070000}"/>
    <cellStyle name="Naslov 2 34" xfId="16263" xr:uid="{00000000-0005-0000-0000-00006C070000}"/>
    <cellStyle name="Naslov 2 35" xfId="16639" xr:uid="{00000000-0005-0000-0000-00006D070000}"/>
    <cellStyle name="Naslov 2 36" xfId="17007" xr:uid="{00000000-0005-0000-0000-00006E070000}"/>
    <cellStyle name="Naslov 2 37" xfId="17359" xr:uid="{00000000-0005-0000-0000-00006F070000}"/>
    <cellStyle name="Naslov 2 38" xfId="17702" xr:uid="{00000000-0005-0000-0000-000070070000}"/>
    <cellStyle name="Naslov 2 39" xfId="18023" xr:uid="{00000000-0005-0000-0000-000071070000}"/>
    <cellStyle name="Naslov 2 4" xfId="2037" xr:uid="{00000000-0005-0000-0000-000072070000}"/>
    <cellStyle name="Naslov 2 4 2" xfId="2038" xr:uid="{00000000-0005-0000-0000-000073070000}"/>
    <cellStyle name="Naslov 2 4 3" xfId="2039" xr:uid="{00000000-0005-0000-0000-000074070000}"/>
    <cellStyle name="Naslov 2 4_VODOVODNA INSTALACIJA" xfId="2040" xr:uid="{00000000-0005-0000-0000-000075070000}"/>
    <cellStyle name="Naslov 2 40" xfId="18335" xr:uid="{00000000-0005-0000-0000-000076070000}"/>
    <cellStyle name="Naslov 2 41" xfId="18623" xr:uid="{00000000-0005-0000-0000-000077070000}"/>
    <cellStyle name="Naslov 2 42" xfId="18894" xr:uid="{00000000-0005-0000-0000-000078070000}"/>
    <cellStyle name="Naslov 2 43" xfId="19132" xr:uid="{00000000-0005-0000-0000-000079070000}"/>
    <cellStyle name="Naslov 2 44" xfId="12568" xr:uid="{00000000-0005-0000-0000-00007A070000}"/>
    <cellStyle name="Naslov 2 45" xfId="19169" xr:uid="{00000000-0005-0000-0000-00007B070000}"/>
    <cellStyle name="Naslov 2 5" xfId="2041" xr:uid="{00000000-0005-0000-0000-00007C070000}"/>
    <cellStyle name="Naslov 2 5 2" xfId="2042" xr:uid="{00000000-0005-0000-0000-00007D070000}"/>
    <cellStyle name="Naslov 2 5 3" xfId="2043" xr:uid="{00000000-0005-0000-0000-00007E070000}"/>
    <cellStyle name="Naslov 2 5 4" xfId="4446" xr:uid="{00000000-0005-0000-0000-00007F070000}"/>
    <cellStyle name="Naslov 2 6" xfId="2028" xr:uid="{00000000-0005-0000-0000-000080070000}"/>
    <cellStyle name="Naslov 2 7" xfId="4447" xr:uid="{00000000-0005-0000-0000-000081070000}"/>
    <cellStyle name="Naslov 2 8" xfId="4448" xr:uid="{00000000-0005-0000-0000-000082070000}"/>
    <cellStyle name="Naslov 2 9" xfId="4449" xr:uid="{00000000-0005-0000-0000-000083070000}"/>
    <cellStyle name="Naslov 20" xfId="4450" xr:uid="{00000000-0005-0000-0000-000084070000}"/>
    <cellStyle name="Naslov 21" xfId="4451" xr:uid="{00000000-0005-0000-0000-000085070000}"/>
    <cellStyle name="Naslov 22" xfId="4452" xr:uid="{00000000-0005-0000-0000-000086070000}"/>
    <cellStyle name="Naslov 23" xfId="4453" xr:uid="{00000000-0005-0000-0000-000087070000}"/>
    <cellStyle name="Naslov 24" xfId="4454" xr:uid="{00000000-0005-0000-0000-000088070000}"/>
    <cellStyle name="Naslov 25" xfId="7781" xr:uid="{00000000-0005-0000-0000-000089070000}"/>
    <cellStyle name="Naslov 26" xfId="7004" xr:uid="{00000000-0005-0000-0000-00008A070000}"/>
    <cellStyle name="Naslov 27" xfId="11636" xr:uid="{00000000-0005-0000-0000-00008B070000}"/>
    <cellStyle name="Naslov 28" xfId="12134" xr:uid="{00000000-0005-0000-0000-00008C070000}"/>
    <cellStyle name="Naslov 29" xfId="12522" xr:uid="{00000000-0005-0000-0000-00008D070000}"/>
    <cellStyle name="Naslov 3 10" xfId="4455" xr:uid="{00000000-0005-0000-0000-00008E070000}"/>
    <cellStyle name="Naslov 3 11" xfId="4456" xr:uid="{00000000-0005-0000-0000-00008F070000}"/>
    <cellStyle name="Naslov 3 12" xfId="4457" xr:uid="{00000000-0005-0000-0000-000090070000}"/>
    <cellStyle name="Naslov 3 13" xfId="4458" xr:uid="{00000000-0005-0000-0000-000091070000}"/>
    <cellStyle name="Naslov 3 14" xfId="4459" xr:uid="{00000000-0005-0000-0000-000092070000}"/>
    <cellStyle name="Naslov 3 15" xfId="4469" xr:uid="{00000000-0005-0000-0000-000093070000}"/>
    <cellStyle name="Naslov 3 16" xfId="4470" xr:uid="{00000000-0005-0000-0000-000094070000}"/>
    <cellStyle name="Naslov 3 17" xfId="4471" xr:uid="{00000000-0005-0000-0000-000095070000}"/>
    <cellStyle name="Naslov 3 18" xfId="4472" xr:uid="{00000000-0005-0000-0000-000096070000}"/>
    <cellStyle name="Naslov 3 19" xfId="4473" xr:uid="{00000000-0005-0000-0000-000097070000}"/>
    <cellStyle name="Naslov 3 2" xfId="2045" xr:uid="{00000000-0005-0000-0000-000098070000}"/>
    <cellStyle name="Naslov 3 2 2" xfId="2046" xr:uid="{00000000-0005-0000-0000-000099070000}"/>
    <cellStyle name="Naslov 3 2 2 10" xfId="13330" xr:uid="{00000000-0005-0000-0000-00009A070000}"/>
    <cellStyle name="Naslov 3 2 2 11" xfId="14307" xr:uid="{00000000-0005-0000-0000-00009B070000}"/>
    <cellStyle name="Naslov 3 2 2 12" xfId="9965" xr:uid="{00000000-0005-0000-0000-00009C070000}"/>
    <cellStyle name="Naslov 3 2 2 13" xfId="10630" xr:uid="{00000000-0005-0000-0000-00009D070000}"/>
    <cellStyle name="Naslov 3 2 2 14" xfId="13860" xr:uid="{00000000-0005-0000-0000-00009E070000}"/>
    <cellStyle name="Naslov 3 2 2 15" xfId="11690" xr:uid="{00000000-0005-0000-0000-00009F070000}"/>
    <cellStyle name="Naslov 3 2 2 16" xfId="13448" xr:uid="{00000000-0005-0000-0000-0000A0070000}"/>
    <cellStyle name="Naslov 3 2 2 17" xfId="9529" xr:uid="{00000000-0005-0000-0000-0000A1070000}"/>
    <cellStyle name="Naslov 3 2 2 18" xfId="9415" xr:uid="{00000000-0005-0000-0000-0000A2070000}"/>
    <cellStyle name="Naslov 3 2 2 19" xfId="12953" xr:uid="{00000000-0005-0000-0000-0000A3070000}"/>
    <cellStyle name="Naslov 3 2 2 2" xfId="3943" xr:uid="{00000000-0005-0000-0000-0000A4070000}"/>
    <cellStyle name="Naslov 3 2 2 20" xfId="9655" xr:uid="{00000000-0005-0000-0000-0000A5070000}"/>
    <cellStyle name="Naslov 3 2 2 21" xfId="6793" xr:uid="{00000000-0005-0000-0000-0000A6070000}"/>
    <cellStyle name="Naslov 3 2 2 22" xfId="6983" xr:uid="{00000000-0005-0000-0000-0000A7070000}"/>
    <cellStyle name="Naslov 3 2 2 23" xfId="13604" xr:uid="{00000000-0005-0000-0000-0000A8070000}"/>
    <cellStyle name="Naslov 3 2 2 24" xfId="15388" xr:uid="{00000000-0005-0000-0000-0000A9070000}"/>
    <cellStyle name="Naslov 3 2 2 25" xfId="18669" xr:uid="{00000000-0005-0000-0000-0000AA070000}"/>
    <cellStyle name="Naslov 3 2 2 26" xfId="19272" xr:uid="{00000000-0005-0000-0000-0000AB070000}"/>
    <cellStyle name="Naslov 3 2 2 27" xfId="3942" xr:uid="{00000000-0005-0000-0000-0000AC070000}"/>
    <cellStyle name="Naslov 3 2 2 3" xfId="9264" xr:uid="{00000000-0005-0000-0000-0000AD070000}"/>
    <cellStyle name="Naslov 3 2 2 4" xfId="9685" xr:uid="{00000000-0005-0000-0000-0000AE070000}"/>
    <cellStyle name="Naslov 3 2 2 5" xfId="10032" xr:uid="{00000000-0005-0000-0000-0000AF070000}"/>
    <cellStyle name="Naslov 3 2 2 6" xfId="8993" xr:uid="{00000000-0005-0000-0000-0000B0070000}"/>
    <cellStyle name="Naslov 3 2 2 7" xfId="9092" xr:uid="{00000000-0005-0000-0000-0000B1070000}"/>
    <cellStyle name="Naslov 3 2 2 8" xfId="6792" xr:uid="{00000000-0005-0000-0000-0000B2070000}"/>
    <cellStyle name="Naslov 3 2 2 9" xfId="11445" xr:uid="{00000000-0005-0000-0000-0000B3070000}"/>
    <cellStyle name="Naslov 3 2 3" xfId="2047" xr:uid="{00000000-0005-0000-0000-0000B4070000}"/>
    <cellStyle name="Naslov 3 2_VODOVODNA INSTALACIJA" xfId="2048" xr:uid="{00000000-0005-0000-0000-0000B5070000}"/>
    <cellStyle name="Naslov 3 20" xfId="4475" xr:uid="{00000000-0005-0000-0000-0000B6070000}"/>
    <cellStyle name="Naslov 3 21" xfId="4476" xr:uid="{00000000-0005-0000-0000-0000B7070000}"/>
    <cellStyle name="Naslov 3 22" xfId="7778" xr:uid="{00000000-0005-0000-0000-0000B8070000}"/>
    <cellStyle name="Naslov 3 23" xfId="9834" xr:uid="{00000000-0005-0000-0000-0000B9070000}"/>
    <cellStyle name="Naslov 3 24" xfId="11633" xr:uid="{00000000-0005-0000-0000-0000BA070000}"/>
    <cellStyle name="Naslov 3 25" xfId="12131" xr:uid="{00000000-0005-0000-0000-0000BB070000}"/>
    <cellStyle name="Naslov 3 26" xfId="12519" xr:uid="{00000000-0005-0000-0000-0000BC070000}"/>
    <cellStyle name="Naslov 3 27" xfId="12875" xr:uid="{00000000-0005-0000-0000-0000BD070000}"/>
    <cellStyle name="Naslov 3 28" xfId="13703" xr:uid="{00000000-0005-0000-0000-0000BE070000}"/>
    <cellStyle name="Naslov 3 29" xfId="14154" xr:uid="{00000000-0005-0000-0000-0000BF070000}"/>
    <cellStyle name="Naslov 3 3" xfId="2049" xr:uid="{00000000-0005-0000-0000-0000C0070000}"/>
    <cellStyle name="Naslov 3 3 2" xfId="2050" xr:uid="{00000000-0005-0000-0000-0000C1070000}"/>
    <cellStyle name="Naslov 3 3 3" xfId="2051" xr:uid="{00000000-0005-0000-0000-0000C2070000}"/>
    <cellStyle name="Naslov 3 3_VODOVODNA INSTALACIJA" xfId="2052" xr:uid="{00000000-0005-0000-0000-0000C3070000}"/>
    <cellStyle name="Naslov 3 30" xfId="14641" xr:uid="{00000000-0005-0000-0000-0000C4070000}"/>
    <cellStyle name="Naslov 3 31" xfId="15063" xr:uid="{00000000-0005-0000-0000-0000C5070000}"/>
    <cellStyle name="Naslov 3 32" xfId="15476" xr:uid="{00000000-0005-0000-0000-0000C6070000}"/>
    <cellStyle name="Naslov 3 33" xfId="15876" xr:uid="{00000000-0005-0000-0000-0000C7070000}"/>
    <cellStyle name="Naslov 3 34" xfId="16262" xr:uid="{00000000-0005-0000-0000-0000C8070000}"/>
    <cellStyle name="Naslov 3 35" xfId="16638" xr:uid="{00000000-0005-0000-0000-0000C9070000}"/>
    <cellStyle name="Naslov 3 36" xfId="17006" xr:uid="{00000000-0005-0000-0000-0000CA070000}"/>
    <cellStyle name="Naslov 3 37" xfId="17358" xr:uid="{00000000-0005-0000-0000-0000CB070000}"/>
    <cellStyle name="Naslov 3 38" xfId="17701" xr:uid="{00000000-0005-0000-0000-0000CC070000}"/>
    <cellStyle name="Naslov 3 39" xfId="18022" xr:uid="{00000000-0005-0000-0000-0000CD070000}"/>
    <cellStyle name="Naslov 3 4" xfId="2053" xr:uid="{00000000-0005-0000-0000-0000CE070000}"/>
    <cellStyle name="Naslov 3 4 2" xfId="2054" xr:uid="{00000000-0005-0000-0000-0000CF070000}"/>
    <cellStyle name="Naslov 3 4 3" xfId="2055" xr:uid="{00000000-0005-0000-0000-0000D0070000}"/>
    <cellStyle name="Naslov 3 4_VODOVODNA INSTALACIJA" xfId="2056" xr:uid="{00000000-0005-0000-0000-0000D1070000}"/>
    <cellStyle name="Naslov 3 40" xfId="18334" xr:uid="{00000000-0005-0000-0000-0000D2070000}"/>
    <cellStyle name="Naslov 3 41" xfId="18622" xr:uid="{00000000-0005-0000-0000-0000D3070000}"/>
    <cellStyle name="Naslov 3 42" xfId="18893" xr:uid="{00000000-0005-0000-0000-0000D4070000}"/>
    <cellStyle name="Naslov 3 43" xfId="19131" xr:uid="{00000000-0005-0000-0000-0000D5070000}"/>
    <cellStyle name="Naslov 3 44" xfId="18659" xr:uid="{00000000-0005-0000-0000-0000D6070000}"/>
    <cellStyle name="Naslov 3 45" xfId="19331" xr:uid="{00000000-0005-0000-0000-0000D7070000}"/>
    <cellStyle name="Naslov 3 5" xfId="2057" xr:uid="{00000000-0005-0000-0000-0000D8070000}"/>
    <cellStyle name="Naslov 3 5 2" xfId="2058" xr:uid="{00000000-0005-0000-0000-0000D9070000}"/>
    <cellStyle name="Naslov 3 5 3" xfId="2059" xr:uid="{00000000-0005-0000-0000-0000DA070000}"/>
    <cellStyle name="Naslov 3 5 4" xfId="4479" xr:uid="{00000000-0005-0000-0000-0000DB070000}"/>
    <cellStyle name="Naslov 3 6" xfId="2044" xr:uid="{00000000-0005-0000-0000-0000DC070000}"/>
    <cellStyle name="Naslov 3 7" xfId="4480" xr:uid="{00000000-0005-0000-0000-0000DD070000}"/>
    <cellStyle name="Naslov 3 8" xfId="4481" xr:uid="{00000000-0005-0000-0000-0000DE070000}"/>
    <cellStyle name="Naslov 3 9" xfId="4482" xr:uid="{00000000-0005-0000-0000-0000DF070000}"/>
    <cellStyle name="Naslov 30" xfId="12942" xr:uid="{00000000-0005-0000-0000-0000E0070000}"/>
    <cellStyle name="Naslov 31" xfId="13706" xr:uid="{00000000-0005-0000-0000-0000E1070000}"/>
    <cellStyle name="Naslov 32" xfId="14157" xr:uid="{00000000-0005-0000-0000-0000E2070000}"/>
    <cellStyle name="Naslov 33" xfId="14644" xr:uid="{00000000-0005-0000-0000-0000E3070000}"/>
    <cellStyle name="Naslov 34" xfId="15066" xr:uid="{00000000-0005-0000-0000-0000E4070000}"/>
    <cellStyle name="Naslov 35" xfId="15479" xr:uid="{00000000-0005-0000-0000-0000E5070000}"/>
    <cellStyle name="Naslov 36" xfId="15879" xr:uid="{00000000-0005-0000-0000-0000E6070000}"/>
    <cellStyle name="Naslov 37" xfId="16265" xr:uid="{00000000-0005-0000-0000-0000E7070000}"/>
    <cellStyle name="Naslov 38" xfId="16641" xr:uid="{00000000-0005-0000-0000-0000E8070000}"/>
    <cellStyle name="Naslov 39" xfId="17009" xr:uid="{00000000-0005-0000-0000-0000E9070000}"/>
    <cellStyle name="Naslov 4 10" xfId="4483" xr:uid="{00000000-0005-0000-0000-0000EA070000}"/>
    <cellStyle name="Naslov 4 11" xfId="4484" xr:uid="{00000000-0005-0000-0000-0000EB070000}"/>
    <cellStyle name="Naslov 4 12" xfId="4485" xr:uid="{00000000-0005-0000-0000-0000EC070000}"/>
    <cellStyle name="Naslov 4 13" xfId="4486" xr:uid="{00000000-0005-0000-0000-0000ED070000}"/>
    <cellStyle name="Naslov 4 14" xfId="4487" xr:uid="{00000000-0005-0000-0000-0000EE070000}"/>
    <cellStyle name="Naslov 4 15" xfId="4488" xr:uid="{00000000-0005-0000-0000-0000EF070000}"/>
    <cellStyle name="Naslov 4 16" xfId="4489" xr:uid="{00000000-0005-0000-0000-0000F0070000}"/>
    <cellStyle name="Naslov 4 17" xfId="4490" xr:uid="{00000000-0005-0000-0000-0000F1070000}"/>
    <cellStyle name="Naslov 4 18" xfId="4491" xr:uid="{00000000-0005-0000-0000-0000F2070000}"/>
    <cellStyle name="Naslov 4 19" xfId="4492" xr:uid="{00000000-0005-0000-0000-0000F3070000}"/>
    <cellStyle name="Naslov 4 2" xfId="2061" xr:uid="{00000000-0005-0000-0000-0000F4070000}"/>
    <cellStyle name="Naslov 4 2 2" xfId="2062" xr:uid="{00000000-0005-0000-0000-0000F5070000}"/>
    <cellStyle name="Naslov 4 2 2 10" xfId="7303" xr:uid="{00000000-0005-0000-0000-0000F6070000}"/>
    <cellStyle name="Naslov 4 2 2 11" xfId="6889" xr:uid="{00000000-0005-0000-0000-0000F7070000}"/>
    <cellStyle name="Naslov 4 2 2 12" xfId="14693" xr:uid="{00000000-0005-0000-0000-0000F8070000}"/>
    <cellStyle name="Naslov 4 2 2 13" xfId="15163" xr:uid="{00000000-0005-0000-0000-0000F9070000}"/>
    <cellStyle name="Naslov 4 2 2 14" xfId="15567" xr:uid="{00000000-0005-0000-0000-0000FA070000}"/>
    <cellStyle name="Naslov 4 2 2 15" xfId="15960" xr:uid="{00000000-0005-0000-0000-0000FB070000}"/>
    <cellStyle name="Naslov 4 2 2 16" xfId="16346" xr:uid="{00000000-0005-0000-0000-0000FC070000}"/>
    <cellStyle name="Naslov 4 2 2 17" xfId="16698" xr:uid="{00000000-0005-0000-0000-0000FD070000}"/>
    <cellStyle name="Naslov 4 2 2 18" xfId="17089" xr:uid="{00000000-0005-0000-0000-0000FE070000}"/>
    <cellStyle name="Naslov 4 2 2 19" xfId="17432" xr:uid="{00000000-0005-0000-0000-0000FF070000}"/>
    <cellStyle name="Naslov 4 2 2 2" xfId="3945" xr:uid="{00000000-0005-0000-0000-000000080000}"/>
    <cellStyle name="Naslov 4 2 2 20" xfId="17753" xr:uid="{00000000-0005-0000-0000-000001080000}"/>
    <cellStyle name="Naslov 4 2 2 21" xfId="18089" xr:uid="{00000000-0005-0000-0000-000002080000}"/>
    <cellStyle name="Naslov 4 2 2 22" xfId="18422" xr:uid="{00000000-0005-0000-0000-000003080000}"/>
    <cellStyle name="Naslov 4 2 2 23" xfId="18677" xr:uid="{00000000-0005-0000-0000-000004080000}"/>
    <cellStyle name="Naslov 4 2 2 24" xfId="18935" xr:uid="{00000000-0005-0000-0000-000005080000}"/>
    <cellStyle name="Naslov 4 2 2 25" xfId="17034" xr:uid="{00000000-0005-0000-0000-000006080000}"/>
    <cellStyle name="Naslov 4 2 2 26" xfId="19181" xr:uid="{00000000-0005-0000-0000-000007080000}"/>
    <cellStyle name="Naslov 4 2 2 27" xfId="3944" xr:uid="{00000000-0005-0000-0000-000008080000}"/>
    <cellStyle name="Naslov 4 2 2 3" xfId="9274" xr:uid="{00000000-0005-0000-0000-000009080000}"/>
    <cellStyle name="Naslov 4 2 2 4" xfId="7096" xr:uid="{00000000-0005-0000-0000-00000A080000}"/>
    <cellStyle name="Naslov 4 2 2 5" xfId="9300" xr:uid="{00000000-0005-0000-0000-00000B080000}"/>
    <cellStyle name="Naslov 4 2 2 6" xfId="9526" xr:uid="{00000000-0005-0000-0000-00000C080000}"/>
    <cellStyle name="Naslov 4 2 2 7" xfId="9479" xr:uid="{00000000-0005-0000-0000-00000D080000}"/>
    <cellStyle name="Naslov 4 2 2 8" xfId="9246" xr:uid="{00000000-0005-0000-0000-00000E080000}"/>
    <cellStyle name="Naslov 4 2 2 9" xfId="9964" xr:uid="{00000000-0005-0000-0000-00000F080000}"/>
    <cellStyle name="Naslov 4 2 3" xfId="2063" xr:uid="{00000000-0005-0000-0000-000010080000}"/>
    <cellStyle name="Naslov 4 2_VODOVODNA INSTALACIJA" xfId="2064" xr:uid="{00000000-0005-0000-0000-000011080000}"/>
    <cellStyle name="Naslov 4 20" xfId="4494" xr:uid="{00000000-0005-0000-0000-000012080000}"/>
    <cellStyle name="Naslov 4 21" xfId="4495" xr:uid="{00000000-0005-0000-0000-000013080000}"/>
    <cellStyle name="Naslov 4 22" xfId="7777" xr:uid="{00000000-0005-0000-0000-000014080000}"/>
    <cellStyle name="Naslov 4 23" xfId="7002" xr:uid="{00000000-0005-0000-0000-000015080000}"/>
    <cellStyle name="Naslov 4 24" xfId="11632" xr:uid="{00000000-0005-0000-0000-000016080000}"/>
    <cellStyle name="Naslov 4 25" xfId="12130" xr:uid="{00000000-0005-0000-0000-000017080000}"/>
    <cellStyle name="Naslov 4 26" xfId="12518" xr:uid="{00000000-0005-0000-0000-000018080000}"/>
    <cellStyle name="Naslov 4 27" xfId="12858" xr:uid="{00000000-0005-0000-0000-000019080000}"/>
    <cellStyle name="Naslov 4 28" xfId="13702" xr:uid="{00000000-0005-0000-0000-00001A080000}"/>
    <cellStyle name="Naslov 4 29" xfId="14153" xr:uid="{00000000-0005-0000-0000-00001B080000}"/>
    <cellStyle name="Naslov 4 3" xfId="2065" xr:uid="{00000000-0005-0000-0000-00001C080000}"/>
    <cellStyle name="Naslov 4 3 2" xfId="2066" xr:uid="{00000000-0005-0000-0000-00001D080000}"/>
    <cellStyle name="Naslov 4 3 3" xfId="2067" xr:uid="{00000000-0005-0000-0000-00001E080000}"/>
    <cellStyle name="Naslov 4 3_VODOVODNA INSTALACIJA" xfId="2068" xr:uid="{00000000-0005-0000-0000-00001F080000}"/>
    <cellStyle name="Naslov 4 30" xfId="14640" xr:uid="{00000000-0005-0000-0000-000020080000}"/>
    <cellStyle name="Naslov 4 31" xfId="15062" xr:uid="{00000000-0005-0000-0000-000021080000}"/>
    <cellStyle name="Naslov 4 32" xfId="15475" xr:uid="{00000000-0005-0000-0000-000022080000}"/>
    <cellStyle name="Naslov 4 33" xfId="15875" xr:uid="{00000000-0005-0000-0000-000023080000}"/>
    <cellStyle name="Naslov 4 34" xfId="16261" xr:uid="{00000000-0005-0000-0000-000024080000}"/>
    <cellStyle name="Naslov 4 35" xfId="16637" xr:uid="{00000000-0005-0000-0000-000025080000}"/>
    <cellStyle name="Naslov 4 36" xfId="17005" xr:uid="{00000000-0005-0000-0000-000026080000}"/>
    <cellStyle name="Naslov 4 37" xfId="17357" xr:uid="{00000000-0005-0000-0000-000027080000}"/>
    <cellStyle name="Naslov 4 38" xfId="17700" xr:uid="{00000000-0005-0000-0000-000028080000}"/>
    <cellStyle name="Naslov 4 39" xfId="18021" xr:uid="{00000000-0005-0000-0000-000029080000}"/>
    <cellStyle name="Naslov 4 4" xfId="2069" xr:uid="{00000000-0005-0000-0000-00002A080000}"/>
    <cellStyle name="Naslov 4 4 2" xfId="2070" xr:uid="{00000000-0005-0000-0000-00002B080000}"/>
    <cellStyle name="Naslov 4 4 3" xfId="2071" xr:uid="{00000000-0005-0000-0000-00002C080000}"/>
    <cellStyle name="Naslov 4 4_VODOVODNA INSTALACIJA" xfId="2072" xr:uid="{00000000-0005-0000-0000-00002D080000}"/>
    <cellStyle name="Naslov 4 40" xfId="18333" xr:uid="{00000000-0005-0000-0000-00002E080000}"/>
    <cellStyle name="Naslov 4 41" xfId="18621" xr:uid="{00000000-0005-0000-0000-00002F080000}"/>
    <cellStyle name="Naslov 4 42" xfId="18892" xr:uid="{00000000-0005-0000-0000-000030080000}"/>
    <cellStyle name="Naslov 4 43" xfId="19130" xr:uid="{00000000-0005-0000-0000-000031080000}"/>
    <cellStyle name="Naslov 4 44" xfId="9700" xr:uid="{00000000-0005-0000-0000-000032080000}"/>
    <cellStyle name="Naslov 4 45" xfId="19170" xr:uid="{00000000-0005-0000-0000-000033080000}"/>
    <cellStyle name="Naslov 4 5" xfId="2073" xr:uid="{00000000-0005-0000-0000-000034080000}"/>
    <cellStyle name="Naslov 4 5 2" xfId="2074" xr:uid="{00000000-0005-0000-0000-000035080000}"/>
    <cellStyle name="Naslov 4 5 3" xfId="2075" xr:uid="{00000000-0005-0000-0000-000036080000}"/>
    <cellStyle name="Naslov 4 5 4" xfId="4498" xr:uid="{00000000-0005-0000-0000-000037080000}"/>
    <cellStyle name="Naslov 4 6" xfId="2060" xr:uid="{00000000-0005-0000-0000-000038080000}"/>
    <cellStyle name="Naslov 4 7" xfId="4499" xr:uid="{00000000-0005-0000-0000-000039080000}"/>
    <cellStyle name="Naslov 4 8" xfId="4509" xr:uid="{00000000-0005-0000-0000-00003A080000}"/>
    <cellStyle name="Naslov 4 9" xfId="4510" xr:uid="{00000000-0005-0000-0000-00003B080000}"/>
    <cellStyle name="Naslov 40" xfId="17361" xr:uid="{00000000-0005-0000-0000-00003C080000}"/>
    <cellStyle name="Naslov 41" xfId="17704" xr:uid="{00000000-0005-0000-0000-00003D080000}"/>
    <cellStyle name="Naslov 42" xfId="18025" xr:uid="{00000000-0005-0000-0000-00003E080000}"/>
    <cellStyle name="Naslov 43" xfId="18337" xr:uid="{00000000-0005-0000-0000-00003F080000}"/>
    <cellStyle name="Naslov 44" xfId="18625" xr:uid="{00000000-0005-0000-0000-000040080000}"/>
    <cellStyle name="Naslov 45" xfId="18896" xr:uid="{00000000-0005-0000-0000-000041080000}"/>
    <cellStyle name="Naslov 46" xfId="19134" xr:uid="{00000000-0005-0000-0000-000042080000}"/>
    <cellStyle name="Naslov 47" xfId="17783" xr:uid="{00000000-0005-0000-0000-000043080000}"/>
    <cellStyle name="Naslov 48" xfId="19180" xr:uid="{00000000-0005-0000-0000-000044080000}"/>
    <cellStyle name="Naslov 5" xfId="2076" xr:uid="{00000000-0005-0000-0000-000045080000}"/>
    <cellStyle name="Naslov 5 2" xfId="2077" xr:uid="{00000000-0005-0000-0000-000046080000}"/>
    <cellStyle name="Naslov 5 2 10" xfId="6928" xr:uid="{00000000-0005-0000-0000-000047080000}"/>
    <cellStyle name="Naslov 5 2 11" xfId="9016" xr:uid="{00000000-0005-0000-0000-000048080000}"/>
    <cellStyle name="Naslov 5 2 12" xfId="6808" xr:uid="{00000000-0005-0000-0000-000049080000}"/>
    <cellStyle name="Naslov 5 2 13" xfId="7277" xr:uid="{00000000-0005-0000-0000-00004A080000}"/>
    <cellStyle name="Naslov 5 2 14" xfId="13993" xr:uid="{00000000-0005-0000-0000-00004B080000}"/>
    <cellStyle name="Naslov 5 2 15" xfId="9697" xr:uid="{00000000-0005-0000-0000-00004C080000}"/>
    <cellStyle name="Naslov 5 2 16" xfId="13298" xr:uid="{00000000-0005-0000-0000-00004D080000}"/>
    <cellStyle name="Naslov 5 2 17" xfId="13757" xr:uid="{00000000-0005-0000-0000-00004E080000}"/>
    <cellStyle name="Naslov 5 2 18" xfId="13522" xr:uid="{00000000-0005-0000-0000-00004F080000}"/>
    <cellStyle name="Naslov 5 2 19" xfId="9295" xr:uid="{00000000-0005-0000-0000-000050080000}"/>
    <cellStyle name="Naslov 5 2 2" xfId="3793" xr:uid="{00000000-0005-0000-0000-000051080000}"/>
    <cellStyle name="Naslov 5 2 2 2" xfId="3947" xr:uid="{00000000-0005-0000-0000-000052080000}"/>
    <cellStyle name="Naslov 5 2 20" xfId="9118" xr:uid="{00000000-0005-0000-0000-000053080000}"/>
    <cellStyle name="Naslov 5 2 21" xfId="14707" xr:uid="{00000000-0005-0000-0000-000054080000}"/>
    <cellStyle name="Naslov 5 2 22" xfId="15515" xr:uid="{00000000-0005-0000-0000-000055080000}"/>
    <cellStyle name="Naslov 5 2 23" xfId="14943" xr:uid="{00000000-0005-0000-0000-000056080000}"/>
    <cellStyle name="Naslov 5 2 24" xfId="9587" xr:uid="{00000000-0005-0000-0000-000057080000}"/>
    <cellStyle name="Naslov 5 2 25" xfId="19430" xr:uid="{00000000-0005-0000-0000-000058080000}"/>
    <cellStyle name="Naslov 5 2 26" xfId="15389" xr:uid="{00000000-0005-0000-0000-000059080000}"/>
    <cellStyle name="Naslov 5 2 27" xfId="3946" xr:uid="{00000000-0005-0000-0000-00005A080000}"/>
    <cellStyle name="Naslov 5 2 3" xfId="9285" xr:uid="{00000000-0005-0000-0000-00005B080000}"/>
    <cellStyle name="Naslov 5 2 4" xfId="9671" xr:uid="{00000000-0005-0000-0000-00005C080000}"/>
    <cellStyle name="Naslov 5 2 5" xfId="10031" xr:uid="{00000000-0005-0000-0000-00005D080000}"/>
    <cellStyle name="Naslov 5 2 6" xfId="6901" xr:uid="{00000000-0005-0000-0000-00005E080000}"/>
    <cellStyle name="Naslov 5 2 7" xfId="6672" xr:uid="{00000000-0005-0000-0000-00005F080000}"/>
    <cellStyle name="Naslov 5 2 8" xfId="12877" xr:uid="{00000000-0005-0000-0000-000060080000}"/>
    <cellStyle name="Naslov 5 2 9" xfId="9522" xr:uid="{00000000-0005-0000-0000-000061080000}"/>
    <cellStyle name="Naslov 5 3" xfId="2078" xr:uid="{00000000-0005-0000-0000-000062080000}"/>
    <cellStyle name="Naslov 5_VODOVODNA INSTALACIJA" xfId="2079" xr:uid="{00000000-0005-0000-0000-000063080000}"/>
    <cellStyle name="Naslov 6" xfId="2080" xr:uid="{00000000-0005-0000-0000-000064080000}"/>
    <cellStyle name="Naslov 6 2" xfId="2081" xr:uid="{00000000-0005-0000-0000-000065080000}"/>
    <cellStyle name="Naslov 6 3" xfId="2082" xr:uid="{00000000-0005-0000-0000-000066080000}"/>
    <cellStyle name="Naslov 6_VODOVODNA INSTALACIJA" xfId="2083" xr:uid="{00000000-0005-0000-0000-000067080000}"/>
    <cellStyle name="Naslov 7" xfId="2084" xr:uid="{00000000-0005-0000-0000-000068080000}"/>
    <cellStyle name="Naslov 7 2" xfId="2085" xr:uid="{00000000-0005-0000-0000-000069080000}"/>
    <cellStyle name="Naslov 7 3" xfId="2086" xr:uid="{00000000-0005-0000-0000-00006A080000}"/>
    <cellStyle name="Naslov 7_VODOVODNA INSTALACIJA" xfId="2087" xr:uid="{00000000-0005-0000-0000-00006B080000}"/>
    <cellStyle name="Naslov 8" xfId="2088" xr:uid="{00000000-0005-0000-0000-00006C080000}"/>
    <cellStyle name="Naslov 8 2" xfId="2089" xr:uid="{00000000-0005-0000-0000-00006D080000}"/>
    <cellStyle name="Naslov 8 3" xfId="2090" xr:uid="{00000000-0005-0000-0000-00006E080000}"/>
    <cellStyle name="Naslov 8 4" xfId="4514" xr:uid="{00000000-0005-0000-0000-00006F080000}"/>
    <cellStyle name="Naslov 9" xfId="2011" xr:uid="{00000000-0005-0000-0000-000070080000}"/>
    <cellStyle name="Navadno 10" xfId="1" xr:uid="{00000000-0005-0000-0000-000071080000}"/>
    <cellStyle name="Navadno 10 10" xfId="2" xr:uid="{00000000-0005-0000-0000-000072080000}"/>
    <cellStyle name="Navadno 10 10 10" xfId="4517" xr:uid="{00000000-0005-0000-0000-000073080000}"/>
    <cellStyle name="Navadno 10 10 10 2" xfId="20102" xr:uid="{00000000-0005-0000-0000-000074080000}"/>
    <cellStyle name="Navadno 10 10 10 2 2" xfId="20103" xr:uid="{00000000-0005-0000-0000-000075080000}"/>
    <cellStyle name="Navadno 10 10 10 5" xfId="20088" xr:uid="{00000000-0005-0000-0000-000076080000}"/>
    <cellStyle name="Navadno 10 10 11" xfId="4518" xr:uid="{00000000-0005-0000-0000-000077080000}"/>
    <cellStyle name="Navadno 10 10 12" xfId="4519" xr:uid="{00000000-0005-0000-0000-000078080000}"/>
    <cellStyle name="Navadno 10 10 13" xfId="4520" xr:uid="{00000000-0005-0000-0000-000079080000}"/>
    <cellStyle name="Navadno 10 10 14" xfId="4521" xr:uid="{00000000-0005-0000-0000-00007A080000}"/>
    <cellStyle name="Navadno 10 10 15" xfId="4522" xr:uid="{00000000-0005-0000-0000-00007B080000}"/>
    <cellStyle name="Navadno 10 10 16" xfId="4523" xr:uid="{00000000-0005-0000-0000-00007C080000}"/>
    <cellStyle name="Navadno 10 10 17" xfId="4524" xr:uid="{00000000-0005-0000-0000-00007D080000}"/>
    <cellStyle name="Navadno 10 10 18" xfId="4525" xr:uid="{00000000-0005-0000-0000-00007E080000}"/>
    <cellStyle name="Navadno 10 10 19" xfId="4526" xr:uid="{00000000-0005-0000-0000-00007F080000}"/>
    <cellStyle name="Navadno 10 10 2" xfId="2091" xr:uid="{00000000-0005-0000-0000-000080080000}"/>
    <cellStyle name="Navadno 10 10 2 2" xfId="4527" xr:uid="{00000000-0005-0000-0000-000081080000}"/>
    <cellStyle name="Navadno 10 10 2 3" xfId="3948" xr:uid="{00000000-0005-0000-0000-000082080000}"/>
    <cellStyle name="Navadno 10 10 20" xfId="4528" xr:uid="{00000000-0005-0000-0000-000083080000}"/>
    <cellStyle name="Navadno 10 10 21" xfId="4529" xr:uid="{00000000-0005-0000-0000-000084080000}"/>
    <cellStyle name="Navadno 10 10 22" xfId="7776" xr:uid="{00000000-0005-0000-0000-000085080000}"/>
    <cellStyle name="Navadno 10 10 23" xfId="7001" xr:uid="{00000000-0005-0000-0000-000086080000}"/>
    <cellStyle name="Navadno 10 10 24" xfId="11630" xr:uid="{00000000-0005-0000-0000-000087080000}"/>
    <cellStyle name="Navadno 10 10 25" xfId="12128" xr:uid="{00000000-0005-0000-0000-000088080000}"/>
    <cellStyle name="Navadno 10 10 26" xfId="12516" xr:uid="{00000000-0005-0000-0000-000089080000}"/>
    <cellStyle name="Navadno 10 10 27" xfId="12823" xr:uid="{00000000-0005-0000-0000-00008A080000}"/>
    <cellStyle name="Navadno 10 10 28" xfId="13699" xr:uid="{00000000-0005-0000-0000-00008B080000}"/>
    <cellStyle name="Navadno 10 10 29" xfId="14151" xr:uid="{00000000-0005-0000-0000-00008C080000}"/>
    <cellStyle name="Navadno 10 10 3" xfId="2092" xr:uid="{00000000-0005-0000-0000-00008D080000}"/>
    <cellStyle name="Navadno 10 10 3 2" xfId="4530" xr:uid="{00000000-0005-0000-0000-00008E080000}"/>
    <cellStyle name="Navadno 10 10 3 3" xfId="3949" xr:uid="{00000000-0005-0000-0000-00008F080000}"/>
    <cellStyle name="Navadno 10 10 30" xfId="14638" xr:uid="{00000000-0005-0000-0000-000090080000}"/>
    <cellStyle name="Navadno 10 10 31" xfId="15060" xr:uid="{00000000-0005-0000-0000-000091080000}"/>
    <cellStyle name="Navadno 10 10 32" xfId="15473" xr:uid="{00000000-0005-0000-0000-000092080000}"/>
    <cellStyle name="Navadno 10 10 33" xfId="15873" xr:uid="{00000000-0005-0000-0000-000093080000}"/>
    <cellStyle name="Navadno 10 10 34" xfId="16259" xr:uid="{00000000-0005-0000-0000-000094080000}"/>
    <cellStyle name="Navadno 10 10 35" xfId="16635" xr:uid="{00000000-0005-0000-0000-000095080000}"/>
    <cellStyle name="Navadno 10 10 36" xfId="17003" xr:uid="{00000000-0005-0000-0000-000096080000}"/>
    <cellStyle name="Navadno 10 10 37" xfId="17355" xr:uid="{00000000-0005-0000-0000-000097080000}"/>
    <cellStyle name="Navadno 10 10 38" xfId="17698" xr:uid="{00000000-0005-0000-0000-000098080000}"/>
    <cellStyle name="Navadno 10 10 39" xfId="18019" xr:uid="{00000000-0005-0000-0000-000099080000}"/>
    <cellStyle name="Navadno 10 10 4" xfId="3097" xr:uid="{00000000-0005-0000-0000-00009A080000}"/>
    <cellStyle name="Navadno 10 10 4 10" xfId="15232" xr:uid="{00000000-0005-0000-0000-00009B080000}"/>
    <cellStyle name="Navadno 10 10 4 11" xfId="15642" xr:uid="{00000000-0005-0000-0000-00009C080000}"/>
    <cellStyle name="Navadno 10 10 4 12" xfId="16028" xr:uid="{00000000-0005-0000-0000-00009D080000}"/>
    <cellStyle name="Navadno 10 10 4 13" xfId="16411" xr:uid="{00000000-0005-0000-0000-00009E080000}"/>
    <cellStyle name="Navadno 10 10 4 14" xfId="16775" xr:uid="{00000000-0005-0000-0000-00009F080000}"/>
    <cellStyle name="Navadno 10 10 4 15" xfId="17143" xr:uid="{00000000-0005-0000-0000-0000A0080000}"/>
    <cellStyle name="Navadno 10 10 4 16" xfId="17483" xr:uid="{00000000-0005-0000-0000-0000A1080000}"/>
    <cellStyle name="Navadno 10 10 4 17" xfId="17818" xr:uid="{00000000-0005-0000-0000-0000A2080000}"/>
    <cellStyle name="Navadno 10 10 4 18" xfId="18126" xr:uid="{00000000-0005-0000-0000-0000A3080000}"/>
    <cellStyle name="Navadno 10 10 4 19" xfId="18432" xr:uid="{00000000-0005-0000-0000-0000A4080000}"/>
    <cellStyle name="Navadno 10 10 4 2" xfId="10888" xr:uid="{00000000-0005-0000-0000-0000A5080000}"/>
    <cellStyle name="Navadno 10 10 4 20" xfId="18700" xr:uid="{00000000-0005-0000-0000-0000A6080000}"/>
    <cellStyle name="Navadno 10 10 4 21" xfId="18959" xr:uid="{00000000-0005-0000-0000-0000A7080000}"/>
    <cellStyle name="Navadno 10 10 4 22" xfId="19183" xr:uid="{00000000-0005-0000-0000-0000A8080000}"/>
    <cellStyle name="Navadno 10 10 4 23" xfId="19338" xr:uid="{00000000-0005-0000-0000-0000A9080000}"/>
    <cellStyle name="Navadno 10 10 4 24" xfId="4531" xr:uid="{00000000-0005-0000-0000-0000AA080000}"/>
    <cellStyle name="Navadno 10 10 4 3" xfId="11837" xr:uid="{00000000-0005-0000-0000-0000AB080000}"/>
    <cellStyle name="Navadno 10 10 4 4" xfId="12289" xr:uid="{00000000-0005-0000-0000-0000AC080000}"/>
    <cellStyle name="Navadno 10 10 4 5" xfId="12705" xr:uid="{00000000-0005-0000-0000-0000AD080000}"/>
    <cellStyle name="Navadno 10 10 4 6" xfId="12974" xr:uid="{00000000-0005-0000-0000-0000AE080000}"/>
    <cellStyle name="Navadno 10 10 4 7" xfId="13878" xr:uid="{00000000-0005-0000-0000-0000AF080000}"/>
    <cellStyle name="Navadno 10 10 4 8" xfId="14349" xr:uid="{00000000-0005-0000-0000-0000B0080000}"/>
    <cellStyle name="Navadno 10 10 4 9" xfId="14821" xr:uid="{00000000-0005-0000-0000-0000B1080000}"/>
    <cellStyle name="Navadno 10 10 40" xfId="18331" xr:uid="{00000000-0005-0000-0000-0000B2080000}"/>
    <cellStyle name="Navadno 10 10 41" xfId="18619" xr:uid="{00000000-0005-0000-0000-0000B3080000}"/>
    <cellStyle name="Navadno 10 10 42" xfId="18890" xr:uid="{00000000-0005-0000-0000-0000B4080000}"/>
    <cellStyle name="Navadno 10 10 43" xfId="19128" xr:uid="{00000000-0005-0000-0000-0000B5080000}"/>
    <cellStyle name="Navadno 10 10 5" xfId="3580" xr:uid="{00000000-0005-0000-0000-0000B6080000}"/>
    <cellStyle name="Navadno 10 10 5 2" xfId="4532" xr:uid="{00000000-0005-0000-0000-0000B7080000}"/>
    <cellStyle name="Navadno 10 10 6" xfId="4533" xr:uid="{00000000-0005-0000-0000-0000B8080000}"/>
    <cellStyle name="Navadno 10 10 7" xfId="4534" xr:uid="{00000000-0005-0000-0000-0000B9080000}"/>
    <cellStyle name="Navadno 10 10 8" xfId="4535" xr:uid="{00000000-0005-0000-0000-0000BA080000}"/>
    <cellStyle name="Navadno 10 10 9" xfId="4536" xr:uid="{00000000-0005-0000-0000-0000BB080000}"/>
    <cellStyle name="Navadno 10 10_2008-145 BRINJE- POPIS VODA" xfId="2093" xr:uid="{00000000-0005-0000-0000-0000BC080000}"/>
    <cellStyle name="Navadno 10 100" xfId="3" xr:uid="{00000000-0005-0000-0000-0000BD080000}"/>
    <cellStyle name="Navadno 10 100 2" xfId="3581" xr:uid="{00000000-0005-0000-0000-0000BE080000}"/>
    <cellStyle name="Navadno 10 101" xfId="4" xr:uid="{00000000-0005-0000-0000-0000BF080000}"/>
    <cellStyle name="Navadno 10 101 2" xfId="3582" xr:uid="{00000000-0005-0000-0000-0000C0080000}"/>
    <cellStyle name="Navadno 10 102" xfId="5" xr:uid="{00000000-0005-0000-0000-0000C1080000}"/>
    <cellStyle name="Navadno 10 102 2" xfId="3583" xr:uid="{00000000-0005-0000-0000-0000C2080000}"/>
    <cellStyle name="Navadno 10 103" xfId="6" xr:uid="{00000000-0005-0000-0000-0000C3080000}"/>
    <cellStyle name="Navadno 10 103 2" xfId="3584" xr:uid="{00000000-0005-0000-0000-0000C4080000}"/>
    <cellStyle name="Navadno 10 104" xfId="7" xr:uid="{00000000-0005-0000-0000-0000C5080000}"/>
    <cellStyle name="Navadno 10 104 2" xfId="3585" xr:uid="{00000000-0005-0000-0000-0000C6080000}"/>
    <cellStyle name="Navadno 10 105" xfId="8" xr:uid="{00000000-0005-0000-0000-0000C7080000}"/>
    <cellStyle name="Navadno 10 105 2" xfId="3586" xr:uid="{00000000-0005-0000-0000-0000C8080000}"/>
    <cellStyle name="Navadno 10 106" xfId="9" xr:uid="{00000000-0005-0000-0000-0000C9080000}"/>
    <cellStyle name="Navadno 10 106 2" xfId="3587" xr:uid="{00000000-0005-0000-0000-0000CA080000}"/>
    <cellStyle name="Navadno 10 107" xfId="10" xr:uid="{00000000-0005-0000-0000-0000CB080000}"/>
    <cellStyle name="Navadno 10 107 2" xfId="3588" xr:uid="{00000000-0005-0000-0000-0000CC080000}"/>
    <cellStyle name="Navadno 10 108" xfId="11" xr:uid="{00000000-0005-0000-0000-0000CD080000}"/>
    <cellStyle name="Navadno 10 108 2" xfId="3589" xr:uid="{00000000-0005-0000-0000-0000CE080000}"/>
    <cellStyle name="Navadno 10 109" xfId="12" xr:uid="{00000000-0005-0000-0000-0000CF080000}"/>
    <cellStyle name="Navadno 10 109 2" xfId="3590" xr:uid="{00000000-0005-0000-0000-0000D0080000}"/>
    <cellStyle name="Navadno 10 11" xfId="13" xr:uid="{00000000-0005-0000-0000-0000D1080000}"/>
    <cellStyle name="Navadno 10 11 10" xfId="4557" xr:uid="{00000000-0005-0000-0000-0000D2080000}"/>
    <cellStyle name="Navadno 10 11 11" xfId="4558" xr:uid="{00000000-0005-0000-0000-0000D3080000}"/>
    <cellStyle name="Navadno 10 11 12" xfId="4559" xr:uid="{00000000-0005-0000-0000-0000D4080000}"/>
    <cellStyle name="Navadno 10 11 13" xfId="4560" xr:uid="{00000000-0005-0000-0000-0000D5080000}"/>
    <cellStyle name="Navadno 10 11 14" xfId="4561" xr:uid="{00000000-0005-0000-0000-0000D6080000}"/>
    <cellStyle name="Navadno 10 11 15" xfId="4562" xr:uid="{00000000-0005-0000-0000-0000D7080000}"/>
    <cellStyle name="Navadno 10 11 16" xfId="4563" xr:uid="{00000000-0005-0000-0000-0000D8080000}"/>
    <cellStyle name="Navadno 10 11 17" xfId="4564" xr:uid="{00000000-0005-0000-0000-0000D9080000}"/>
    <cellStyle name="Navadno 10 11 18" xfId="4565" xr:uid="{00000000-0005-0000-0000-0000DA080000}"/>
    <cellStyle name="Navadno 10 11 19" xfId="4566" xr:uid="{00000000-0005-0000-0000-0000DB080000}"/>
    <cellStyle name="Navadno 10 11 2" xfId="2094" xr:uid="{00000000-0005-0000-0000-0000DC080000}"/>
    <cellStyle name="Navadno 10 11 2 2" xfId="4567" xr:uid="{00000000-0005-0000-0000-0000DD080000}"/>
    <cellStyle name="Navadno 10 11 2 3" xfId="3950" xr:uid="{00000000-0005-0000-0000-0000DE080000}"/>
    <cellStyle name="Navadno 10 11 20" xfId="4568" xr:uid="{00000000-0005-0000-0000-0000DF080000}"/>
    <cellStyle name="Navadno 10 11 21" xfId="4569" xr:uid="{00000000-0005-0000-0000-0000E0080000}"/>
    <cellStyle name="Navadno 10 11 22" xfId="7775" xr:uid="{00000000-0005-0000-0000-0000E1080000}"/>
    <cellStyle name="Navadno 10 11 23" xfId="9836" xr:uid="{00000000-0005-0000-0000-0000E2080000}"/>
    <cellStyle name="Navadno 10 11 24" xfId="11628" xr:uid="{00000000-0005-0000-0000-0000E3080000}"/>
    <cellStyle name="Navadno 10 11 25" xfId="12127" xr:uid="{00000000-0005-0000-0000-0000E4080000}"/>
    <cellStyle name="Navadno 10 11 26" xfId="12515" xr:uid="{00000000-0005-0000-0000-0000E5080000}"/>
    <cellStyle name="Navadno 10 11 27" xfId="8946" xr:uid="{00000000-0005-0000-0000-0000E6080000}"/>
    <cellStyle name="Navadno 10 11 28" xfId="13698" xr:uid="{00000000-0005-0000-0000-0000E7080000}"/>
    <cellStyle name="Navadno 10 11 29" xfId="14150" xr:uid="{00000000-0005-0000-0000-0000E8080000}"/>
    <cellStyle name="Navadno 10 11 3" xfId="2095" xr:uid="{00000000-0005-0000-0000-0000E9080000}"/>
    <cellStyle name="Navadno 10 11 3 2" xfId="4570" xr:uid="{00000000-0005-0000-0000-0000EA080000}"/>
    <cellStyle name="Navadno 10 11 3 3" xfId="3951" xr:uid="{00000000-0005-0000-0000-0000EB080000}"/>
    <cellStyle name="Navadno 10 11 30" xfId="14637" xr:uid="{00000000-0005-0000-0000-0000EC080000}"/>
    <cellStyle name="Navadno 10 11 31" xfId="15059" xr:uid="{00000000-0005-0000-0000-0000ED080000}"/>
    <cellStyle name="Navadno 10 11 32" xfId="15472" xr:uid="{00000000-0005-0000-0000-0000EE080000}"/>
    <cellStyle name="Navadno 10 11 33" xfId="15872" xr:uid="{00000000-0005-0000-0000-0000EF080000}"/>
    <cellStyle name="Navadno 10 11 34" xfId="16258" xr:uid="{00000000-0005-0000-0000-0000F0080000}"/>
    <cellStyle name="Navadno 10 11 35" xfId="16634" xr:uid="{00000000-0005-0000-0000-0000F1080000}"/>
    <cellStyle name="Navadno 10 11 36" xfId="17002" xr:uid="{00000000-0005-0000-0000-0000F2080000}"/>
    <cellStyle name="Navadno 10 11 37" xfId="17354" xr:uid="{00000000-0005-0000-0000-0000F3080000}"/>
    <cellStyle name="Navadno 10 11 38" xfId="17697" xr:uid="{00000000-0005-0000-0000-0000F4080000}"/>
    <cellStyle name="Navadno 10 11 39" xfId="18018" xr:uid="{00000000-0005-0000-0000-0000F5080000}"/>
    <cellStyle name="Navadno 10 11 4" xfId="3591" xr:uid="{00000000-0005-0000-0000-0000F6080000}"/>
    <cellStyle name="Navadno 10 11 4 10" xfId="15233" xr:uid="{00000000-0005-0000-0000-0000F7080000}"/>
    <cellStyle name="Navadno 10 11 4 11" xfId="15643" xr:uid="{00000000-0005-0000-0000-0000F8080000}"/>
    <cellStyle name="Navadno 10 11 4 12" xfId="16029" xr:uid="{00000000-0005-0000-0000-0000F9080000}"/>
    <cellStyle name="Navadno 10 11 4 13" xfId="16412" xr:uid="{00000000-0005-0000-0000-0000FA080000}"/>
    <cellStyle name="Navadno 10 11 4 14" xfId="16776" xr:uid="{00000000-0005-0000-0000-0000FB080000}"/>
    <cellStyle name="Navadno 10 11 4 15" xfId="17144" xr:uid="{00000000-0005-0000-0000-0000FC080000}"/>
    <cellStyle name="Navadno 10 11 4 16" xfId="17484" xr:uid="{00000000-0005-0000-0000-0000FD080000}"/>
    <cellStyle name="Navadno 10 11 4 17" xfId="17819" xr:uid="{00000000-0005-0000-0000-0000FE080000}"/>
    <cellStyle name="Navadno 10 11 4 18" xfId="18127" xr:uid="{00000000-0005-0000-0000-0000FF080000}"/>
    <cellStyle name="Navadno 10 11 4 19" xfId="18433" xr:uid="{00000000-0005-0000-0000-000000090000}"/>
    <cellStyle name="Navadno 10 11 4 2" xfId="10889" xr:uid="{00000000-0005-0000-0000-000001090000}"/>
    <cellStyle name="Navadno 10 11 4 20" xfId="18701" xr:uid="{00000000-0005-0000-0000-000002090000}"/>
    <cellStyle name="Navadno 10 11 4 21" xfId="18960" xr:uid="{00000000-0005-0000-0000-000003090000}"/>
    <cellStyle name="Navadno 10 11 4 22" xfId="19184" xr:uid="{00000000-0005-0000-0000-000004090000}"/>
    <cellStyle name="Navadno 10 11 4 23" xfId="19339" xr:uid="{00000000-0005-0000-0000-000005090000}"/>
    <cellStyle name="Navadno 10 11 4 24" xfId="4571" xr:uid="{00000000-0005-0000-0000-000006090000}"/>
    <cellStyle name="Navadno 10 11 4 3" xfId="11838" xr:uid="{00000000-0005-0000-0000-000007090000}"/>
    <cellStyle name="Navadno 10 11 4 4" xfId="12290" xr:uid="{00000000-0005-0000-0000-000008090000}"/>
    <cellStyle name="Navadno 10 11 4 5" xfId="12706" xr:uid="{00000000-0005-0000-0000-000009090000}"/>
    <cellStyle name="Navadno 10 11 4 6" xfId="12975" xr:uid="{00000000-0005-0000-0000-00000A090000}"/>
    <cellStyle name="Navadno 10 11 4 7" xfId="13879" xr:uid="{00000000-0005-0000-0000-00000B090000}"/>
    <cellStyle name="Navadno 10 11 4 8" xfId="14350" xr:uid="{00000000-0005-0000-0000-00000C090000}"/>
    <cellStyle name="Navadno 10 11 4 9" xfId="14822" xr:uid="{00000000-0005-0000-0000-00000D090000}"/>
    <cellStyle name="Navadno 10 11 40" xfId="18330" xr:uid="{00000000-0005-0000-0000-00000E090000}"/>
    <cellStyle name="Navadno 10 11 41" xfId="18618" xr:uid="{00000000-0005-0000-0000-00000F090000}"/>
    <cellStyle name="Navadno 10 11 42" xfId="18889" xr:uid="{00000000-0005-0000-0000-000010090000}"/>
    <cellStyle name="Navadno 10 11 43" xfId="19127" xr:uid="{00000000-0005-0000-0000-000011090000}"/>
    <cellStyle name="Navadno 10 11 5" xfId="4572" xr:uid="{00000000-0005-0000-0000-000012090000}"/>
    <cellStyle name="Navadno 10 11 6" xfId="4573" xr:uid="{00000000-0005-0000-0000-000013090000}"/>
    <cellStyle name="Navadno 10 11 7" xfId="4574" xr:uid="{00000000-0005-0000-0000-000014090000}"/>
    <cellStyle name="Navadno 10 11 8" xfId="4575" xr:uid="{00000000-0005-0000-0000-000015090000}"/>
    <cellStyle name="Navadno 10 11 9" xfId="4576" xr:uid="{00000000-0005-0000-0000-000016090000}"/>
    <cellStyle name="Navadno 10 11_2008-145 BRINJE- POPIS VODA" xfId="2096" xr:uid="{00000000-0005-0000-0000-000017090000}"/>
    <cellStyle name="Navadno 10 110" xfId="14" xr:uid="{00000000-0005-0000-0000-000018090000}"/>
    <cellStyle name="Navadno 10 110 2" xfId="3592" xr:uid="{00000000-0005-0000-0000-000019090000}"/>
    <cellStyle name="Navadno 10 111" xfId="15" xr:uid="{00000000-0005-0000-0000-00001A090000}"/>
    <cellStyle name="Navadno 10 111 2" xfId="3593" xr:uid="{00000000-0005-0000-0000-00001B090000}"/>
    <cellStyle name="Navadno 10 112" xfId="16" xr:uid="{00000000-0005-0000-0000-00001C090000}"/>
    <cellStyle name="Navadno 10 112 2" xfId="3594" xr:uid="{00000000-0005-0000-0000-00001D090000}"/>
    <cellStyle name="Navadno 10 113" xfId="17" xr:uid="{00000000-0005-0000-0000-00001E090000}"/>
    <cellStyle name="Navadno 10 113 2" xfId="3595" xr:uid="{00000000-0005-0000-0000-00001F090000}"/>
    <cellStyle name="Navadno 10 114" xfId="18" xr:uid="{00000000-0005-0000-0000-000020090000}"/>
    <cellStyle name="Navadno 10 114 2" xfId="3596" xr:uid="{00000000-0005-0000-0000-000021090000}"/>
    <cellStyle name="Navadno 10 115" xfId="19" xr:uid="{00000000-0005-0000-0000-000022090000}"/>
    <cellStyle name="Navadno 10 115 2" xfId="3597" xr:uid="{00000000-0005-0000-0000-000023090000}"/>
    <cellStyle name="Navadno 10 116" xfId="20" xr:uid="{00000000-0005-0000-0000-000024090000}"/>
    <cellStyle name="Navadno 10 116 2" xfId="3598" xr:uid="{00000000-0005-0000-0000-000025090000}"/>
    <cellStyle name="Navadno 10 117" xfId="2097" xr:uid="{00000000-0005-0000-0000-000026090000}"/>
    <cellStyle name="Navadno 10 117 2" xfId="3096" xr:uid="{00000000-0005-0000-0000-000027090000}"/>
    <cellStyle name="Navadno 10 117 2 2" xfId="4593" xr:uid="{00000000-0005-0000-0000-000028090000}"/>
    <cellStyle name="Navadno 10 117 3" xfId="3952" xr:uid="{00000000-0005-0000-0000-000029090000}"/>
    <cellStyle name="Navadno 10 118" xfId="2098" xr:uid="{00000000-0005-0000-0000-00002A090000}"/>
    <cellStyle name="Navadno 10 118 2" xfId="4594" xr:uid="{00000000-0005-0000-0000-00002B090000}"/>
    <cellStyle name="Navadno 10 118 3" xfId="3953" xr:uid="{00000000-0005-0000-0000-00002C090000}"/>
    <cellStyle name="Navadno 10 119" xfId="2099" xr:uid="{00000000-0005-0000-0000-00002D090000}"/>
    <cellStyle name="Navadno 10 119 2" xfId="4595" xr:uid="{00000000-0005-0000-0000-00002E090000}"/>
    <cellStyle name="Navadno 10 119 3" xfId="3954" xr:uid="{00000000-0005-0000-0000-00002F090000}"/>
    <cellStyle name="Navadno 10 12" xfId="21" xr:uid="{00000000-0005-0000-0000-000030090000}"/>
    <cellStyle name="Navadno 10 12 10" xfId="4597" xr:uid="{00000000-0005-0000-0000-000031090000}"/>
    <cellStyle name="Navadno 10 12 11" xfId="4598" xr:uid="{00000000-0005-0000-0000-000032090000}"/>
    <cellStyle name="Navadno 10 12 12" xfId="4599" xr:uid="{00000000-0005-0000-0000-000033090000}"/>
    <cellStyle name="Navadno 10 12 13" xfId="4600" xr:uid="{00000000-0005-0000-0000-000034090000}"/>
    <cellStyle name="Navadno 10 12 14" xfId="4601" xr:uid="{00000000-0005-0000-0000-000035090000}"/>
    <cellStyle name="Navadno 10 12 15" xfId="4602" xr:uid="{00000000-0005-0000-0000-000036090000}"/>
    <cellStyle name="Navadno 10 12 16" xfId="4603" xr:uid="{00000000-0005-0000-0000-000037090000}"/>
    <cellStyle name="Navadno 10 12 17" xfId="4604" xr:uid="{00000000-0005-0000-0000-000038090000}"/>
    <cellStyle name="Navadno 10 12 18" xfId="4605" xr:uid="{00000000-0005-0000-0000-000039090000}"/>
    <cellStyle name="Navadno 10 12 19" xfId="4606" xr:uid="{00000000-0005-0000-0000-00003A090000}"/>
    <cellStyle name="Navadno 10 12 2" xfId="2100" xr:uid="{00000000-0005-0000-0000-00003B090000}"/>
    <cellStyle name="Navadno 10 12 2 2" xfId="4607" xr:uid="{00000000-0005-0000-0000-00003C090000}"/>
    <cellStyle name="Navadno 10 12 2 3" xfId="3955" xr:uid="{00000000-0005-0000-0000-00003D090000}"/>
    <cellStyle name="Navadno 10 12 20" xfId="4608" xr:uid="{00000000-0005-0000-0000-00003E090000}"/>
    <cellStyle name="Navadno 10 12 21" xfId="4609" xr:uid="{00000000-0005-0000-0000-00003F090000}"/>
    <cellStyle name="Navadno 10 12 22" xfId="7774" xr:uid="{00000000-0005-0000-0000-000040090000}"/>
    <cellStyle name="Navadno 10 12 23" xfId="7000" xr:uid="{00000000-0005-0000-0000-000041090000}"/>
    <cellStyle name="Navadno 10 12 24" xfId="11627" xr:uid="{00000000-0005-0000-0000-000042090000}"/>
    <cellStyle name="Navadno 10 12 25" xfId="12126" xr:uid="{00000000-0005-0000-0000-000043090000}"/>
    <cellStyle name="Navadno 10 12 26" xfId="12514" xr:uid="{00000000-0005-0000-0000-000044090000}"/>
    <cellStyle name="Navadno 10 12 27" xfId="12277" xr:uid="{00000000-0005-0000-0000-000045090000}"/>
    <cellStyle name="Navadno 10 12 28" xfId="13697" xr:uid="{00000000-0005-0000-0000-000046090000}"/>
    <cellStyle name="Navadno 10 12 29" xfId="14149" xr:uid="{00000000-0005-0000-0000-000047090000}"/>
    <cellStyle name="Navadno 10 12 3" xfId="2101" xr:uid="{00000000-0005-0000-0000-000048090000}"/>
    <cellStyle name="Navadno 10 12 3 2" xfId="4610" xr:uid="{00000000-0005-0000-0000-000049090000}"/>
    <cellStyle name="Navadno 10 12 3 3" xfId="3956" xr:uid="{00000000-0005-0000-0000-00004A090000}"/>
    <cellStyle name="Navadno 10 12 30" xfId="14636" xr:uid="{00000000-0005-0000-0000-00004B090000}"/>
    <cellStyle name="Navadno 10 12 31" xfId="15058" xr:uid="{00000000-0005-0000-0000-00004C090000}"/>
    <cellStyle name="Navadno 10 12 32" xfId="15471" xr:uid="{00000000-0005-0000-0000-00004D090000}"/>
    <cellStyle name="Navadno 10 12 33" xfId="15871" xr:uid="{00000000-0005-0000-0000-00004E090000}"/>
    <cellStyle name="Navadno 10 12 34" xfId="16257" xr:uid="{00000000-0005-0000-0000-00004F090000}"/>
    <cellStyle name="Navadno 10 12 35" xfId="16633" xr:uid="{00000000-0005-0000-0000-000050090000}"/>
    <cellStyle name="Navadno 10 12 36" xfId="17001" xr:uid="{00000000-0005-0000-0000-000051090000}"/>
    <cellStyle name="Navadno 10 12 37" xfId="17353" xr:uid="{00000000-0005-0000-0000-000052090000}"/>
    <cellStyle name="Navadno 10 12 38" xfId="17696" xr:uid="{00000000-0005-0000-0000-000053090000}"/>
    <cellStyle name="Navadno 10 12 39" xfId="18017" xr:uid="{00000000-0005-0000-0000-000054090000}"/>
    <cellStyle name="Navadno 10 12 4" xfId="3599" xr:uid="{00000000-0005-0000-0000-000055090000}"/>
    <cellStyle name="Navadno 10 12 4 10" xfId="15234" xr:uid="{00000000-0005-0000-0000-000056090000}"/>
    <cellStyle name="Navadno 10 12 4 11" xfId="15644" xr:uid="{00000000-0005-0000-0000-000057090000}"/>
    <cellStyle name="Navadno 10 12 4 12" xfId="16030" xr:uid="{00000000-0005-0000-0000-000058090000}"/>
    <cellStyle name="Navadno 10 12 4 13" xfId="16413" xr:uid="{00000000-0005-0000-0000-000059090000}"/>
    <cellStyle name="Navadno 10 12 4 14" xfId="16777" xr:uid="{00000000-0005-0000-0000-00005A090000}"/>
    <cellStyle name="Navadno 10 12 4 15" xfId="17145" xr:uid="{00000000-0005-0000-0000-00005B090000}"/>
    <cellStyle name="Navadno 10 12 4 16" xfId="17485" xr:uid="{00000000-0005-0000-0000-00005C090000}"/>
    <cellStyle name="Navadno 10 12 4 17" xfId="17820" xr:uid="{00000000-0005-0000-0000-00005D090000}"/>
    <cellStyle name="Navadno 10 12 4 18" xfId="18128" xr:uid="{00000000-0005-0000-0000-00005E090000}"/>
    <cellStyle name="Navadno 10 12 4 19" xfId="18434" xr:uid="{00000000-0005-0000-0000-00005F090000}"/>
    <cellStyle name="Navadno 10 12 4 2" xfId="10890" xr:uid="{00000000-0005-0000-0000-000060090000}"/>
    <cellStyle name="Navadno 10 12 4 20" xfId="18702" xr:uid="{00000000-0005-0000-0000-000061090000}"/>
    <cellStyle name="Navadno 10 12 4 21" xfId="18961" xr:uid="{00000000-0005-0000-0000-000062090000}"/>
    <cellStyle name="Navadno 10 12 4 22" xfId="19185" xr:uid="{00000000-0005-0000-0000-000063090000}"/>
    <cellStyle name="Navadno 10 12 4 23" xfId="19340" xr:uid="{00000000-0005-0000-0000-000064090000}"/>
    <cellStyle name="Navadno 10 12 4 24" xfId="4611" xr:uid="{00000000-0005-0000-0000-000065090000}"/>
    <cellStyle name="Navadno 10 12 4 3" xfId="11839" xr:uid="{00000000-0005-0000-0000-000066090000}"/>
    <cellStyle name="Navadno 10 12 4 4" xfId="12291" xr:uid="{00000000-0005-0000-0000-000067090000}"/>
    <cellStyle name="Navadno 10 12 4 5" xfId="12707" xr:uid="{00000000-0005-0000-0000-000068090000}"/>
    <cellStyle name="Navadno 10 12 4 6" xfId="12976" xr:uid="{00000000-0005-0000-0000-000069090000}"/>
    <cellStyle name="Navadno 10 12 4 7" xfId="13880" xr:uid="{00000000-0005-0000-0000-00006A090000}"/>
    <cellStyle name="Navadno 10 12 4 8" xfId="14351" xr:uid="{00000000-0005-0000-0000-00006B090000}"/>
    <cellStyle name="Navadno 10 12 4 9" xfId="14823" xr:uid="{00000000-0005-0000-0000-00006C090000}"/>
    <cellStyle name="Navadno 10 12 40" xfId="18329" xr:uid="{00000000-0005-0000-0000-00006D090000}"/>
    <cellStyle name="Navadno 10 12 41" xfId="18617" xr:uid="{00000000-0005-0000-0000-00006E090000}"/>
    <cellStyle name="Navadno 10 12 42" xfId="18888" xr:uid="{00000000-0005-0000-0000-00006F090000}"/>
    <cellStyle name="Navadno 10 12 43" xfId="19126" xr:uid="{00000000-0005-0000-0000-000070090000}"/>
    <cellStyle name="Navadno 10 12 5" xfId="4612" xr:uid="{00000000-0005-0000-0000-000071090000}"/>
    <cellStyle name="Navadno 10 12 6" xfId="4613" xr:uid="{00000000-0005-0000-0000-000072090000}"/>
    <cellStyle name="Navadno 10 12 7" xfId="4614" xr:uid="{00000000-0005-0000-0000-000073090000}"/>
    <cellStyle name="Navadno 10 12 8" xfId="4615" xr:uid="{00000000-0005-0000-0000-000074090000}"/>
    <cellStyle name="Navadno 10 12 9" xfId="4616" xr:uid="{00000000-0005-0000-0000-000075090000}"/>
    <cellStyle name="Navadno 10 12_2008-145 BRINJE- POPIS VODA" xfId="2102" xr:uid="{00000000-0005-0000-0000-000076090000}"/>
    <cellStyle name="Navadno 10 120" xfId="2103" xr:uid="{00000000-0005-0000-0000-000077090000}"/>
    <cellStyle name="Navadno 10 120 2" xfId="4617" xr:uid="{00000000-0005-0000-0000-000078090000}"/>
    <cellStyle name="Navadno 10 120 3" xfId="3957" xr:uid="{00000000-0005-0000-0000-000079090000}"/>
    <cellStyle name="Navadno 10 121" xfId="2104" xr:uid="{00000000-0005-0000-0000-00007A090000}"/>
    <cellStyle name="Navadno 10 121 2" xfId="4618" xr:uid="{00000000-0005-0000-0000-00007B090000}"/>
    <cellStyle name="Navadno 10 121 3" xfId="3958" xr:uid="{00000000-0005-0000-0000-00007C090000}"/>
    <cellStyle name="Navadno 10 122" xfId="2105" xr:uid="{00000000-0005-0000-0000-00007D090000}"/>
    <cellStyle name="Navadno 10 122 2" xfId="4620" xr:uid="{00000000-0005-0000-0000-00007E090000}"/>
    <cellStyle name="Navadno 10 122 3" xfId="3959" xr:uid="{00000000-0005-0000-0000-00007F090000}"/>
    <cellStyle name="Navadno 10 123" xfId="2106" xr:uid="{00000000-0005-0000-0000-000080090000}"/>
    <cellStyle name="Navadno 10 123 2" xfId="4621" xr:uid="{00000000-0005-0000-0000-000081090000}"/>
    <cellStyle name="Navadno 10 123 3" xfId="3960" xr:uid="{00000000-0005-0000-0000-000082090000}"/>
    <cellStyle name="Navadno 10 124" xfId="2107" xr:uid="{00000000-0005-0000-0000-000083090000}"/>
    <cellStyle name="Navadno 10 124 2" xfId="4622" xr:uid="{00000000-0005-0000-0000-000084090000}"/>
    <cellStyle name="Navadno 10 124 3" xfId="3961" xr:uid="{00000000-0005-0000-0000-000085090000}"/>
    <cellStyle name="Navadno 10 125" xfId="2108" xr:uid="{00000000-0005-0000-0000-000086090000}"/>
    <cellStyle name="Navadno 10 125 2" xfId="4623" xr:uid="{00000000-0005-0000-0000-000087090000}"/>
    <cellStyle name="Navadno 10 125 3" xfId="3962" xr:uid="{00000000-0005-0000-0000-000088090000}"/>
    <cellStyle name="Navadno 10 126" xfId="2109" xr:uid="{00000000-0005-0000-0000-000089090000}"/>
    <cellStyle name="Navadno 10 126 2" xfId="4624" xr:uid="{00000000-0005-0000-0000-00008A090000}"/>
    <cellStyle name="Navadno 10 126 3" xfId="3963" xr:uid="{00000000-0005-0000-0000-00008B090000}"/>
    <cellStyle name="Navadno 10 127" xfId="2110" xr:uid="{00000000-0005-0000-0000-00008C090000}"/>
    <cellStyle name="Navadno 10 127 2" xfId="4625" xr:uid="{00000000-0005-0000-0000-00008D090000}"/>
    <cellStyle name="Navadno 10 127 3" xfId="3964" xr:uid="{00000000-0005-0000-0000-00008E090000}"/>
    <cellStyle name="Navadno 10 128" xfId="2111" xr:uid="{00000000-0005-0000-0000-00008F090000}"/>
    <cellStyle name="Navadno 10 128 2" xfId="4626" xr:uid="{00000000-0005-0000-0000-000090090000}"/>
    <cellStyle name="Navadno 10 128 3" xfId="3965" xr:uid="{00000000-0005-0000-0000-000091090000}"/>
    <cellStyle name="Navadno 10 129" xfId="2112" xr:uid="{00000000-0005-0000-0000-000092090000}"/>
    <cellStyle name="Navadno 10 129 2" xfId="4627" xr:uid="{00000000-0005-0000-0000-000093090000}"/>
    <cellStyle name="Navadno 10 129 3" xfId="3966" xr:uid="{00000000-0005-0000-0000-000094090000}"/>
    <cellStyle name="Navadno 10 13" xfId="22" xr:uid="{00000000-0005-0000-0000-000095090000}"/>
    <cellStyle name="Navadno 10 13 10" xfId="4629" xr:uid="{00000000-0005-0000-0000-000096090000}"/>
    <cellStyle name="Navadno 10 13 11" xfId="4630" xr:uid="{00000000-0005-0000-0000-000097090000}"/>
    <cellStyle name="Navadno 10 13 12" xfId="4631" xr:uid="{00000000-0005-0000-0000-000098090000}"/>
    <cellStyle name="Navadno 10 13 13" xfId="4632" xr:uid="{00000000-0005-0000-0000-000099090000}"/>
    <cellStyle name="Navadno 10 13 14" xfId="4633" xr:uid="{00000000-0005-0000-0000-00009A090000}"/>
    <cellStyle name="Navadno 10 13 15" xfId="4634" xr:uid="{00000000-0005-0000-0000-00009B090000}"/>
    <cellStyle name="Navadno 10 13 16" xfId="4635" xr:uid="{00000000-0005-0000-0000-00009C090000}"/>
    <cellStyle name="Navadno 10 13 17" xfId="4636" xr:uid="{00000000-0005-0000-0000-00009D090000}"/>
    <cellStyle name="Navadno 10 13 18" xfId="4637" xr:uid="{00000000-0005-0000-0000-00009E090000}"/>
    <cellStyle name="Navadno 10 13 19" xfId="4638" xr:uid="{00000000-0005-0000-0000-00009F090000}"/>
    <cellStyle name="Navadno 10 13 2" xfId="2113" xr:uid="{00000000-0005-0000-0000-0000A0090000}"/>
    <cellStyle name="Navadno 10 13 2 2" xfId="4639" xr:uid="{00000000-0005-0000-0000-0000A1090000}"/>
    <cellStyle name="Navadno 10 13 2 3" xfId="3967" xr:uid="{00000000-0005-0000-0000-0000A2090000}"/>
    <cellStyle name="Navadno 10 13 20" xfId="4640" xr:uid="{00000000-0005-0000-0000-0000A3090000}"/>
    <cellStyle name="Navadno 10 13 21" xfId="4641" xr:uid="{00000000-0005-0000-0000-0000A4090000}"/>
    <cellStyle name="Navadno 10 13 22" xfId="7773" xr:uid="{00000000-0005-0000-0000-0000A5090000}"/>
    <cellStyle name="Navadno 10 13 23" xfId="9837" xr:uid="{00000000-0005-0000-0000-0000A6090000}"/>
    <cellStyle name="Navadno 10 13 24" xfId="11626" xr:uid="{00000000-0005-0000-0000-0000A7090000}"/>
    <cellStyle name="Navadno 10 13 25" xfId="12125" xr:uid="{00000000-0005-0000-0000-0000A8090000}"/>
    <cellStyle name="Navadno 10 13 26" xfId="12513" xr:uid="{00000000-0005-0000-0000-0000A9090000}"/>
    <cellStyle name="Navadno 10 13 27" xfId="12832" xr:uid="{00000000-0005-0000-0000-0000AA090000}"/>
    <cellStyle name="Navadno 10 13 28" xfId="13696" xr:uid="{00000000-0005-0000-0000-0000AB090000}"/>
    <cellStyle name="Navadno 10 13 29" xfId="14148" xr:uid="{00000000-0005-0000-0000-0000AC090000}"/>
    <cellStyle name="Navadno 10 13 3" xfId="2114" xr:uid="{00000000-0005-0000-0000-0000AD090000}"/>
    <cellStyle name="Navadno 10 13 3 2" xfId="4642" xr:uid="{00000000-0005-0000-0000-0000AE090000}"/>
    <cellStyle name="Navadno 10 13 3 3" xfId="3968" xr:uid="{00000000-0005-0000-0000-0000AF090000}"/>
    <cellStyle name="Navadno 10 13 30" xfId="14635" xr:uid="{00000000-0005-0000-0000-0000B0090000}"/>
    <cellStyle name="Navadno 10 13 31" xfId="15057" xr:uid="{00000000-0005-0000-0000-0000B1090000}"/>
    <cellStyle name="Navadno 10 13 32" xfId="15470" xr:uid="{00000000-0005-0000-0000-0000B2090000}"/>
    <cellStyle name="Navadno 10 13 33" xfId="15870" xr:uid="{00000000-0005-0000-0000-0000B3090000}"/>
    <cellStyle name="Navadno 10 13 34" xfId="16256" xr:uid="{00000000-0005-0000-0000-0000B4090000}"/>
    <cellStyle name="Navadno 10 13 35" xfId="16632" xr:uid="{00000000-0005-0000-0000-0000B5090000}"/>
    <cellStyle name="Navadno 10 13 36" xfId="17000" xr:uid="{00000000-0005-0000-0000-0000B6090000}"/>
    <cellStyle name="Navadno 10 13 37" xfId="17352" xr:uid="{00000000-0005-0000-0000-0000B7090000}"/>
    <cellStyle name="Navadno 10 13 38" xfId="17695" xr:uid="{00000000-0005-0000-0000-0000B8090000}"/>
    <cellStyle name="Navadno 10 13 39" xfId="18016" xr:uid="{00000000-0005-0000-0000-0000B9090000}"/>
    <cellStyle name="Navadno 10 13 4" xfId="3600" xr:uid="{00000000-0005-0000-0000-0000BA090000}"/>
    <cellStyle name="Navadno 10 13 4 10" xfId="15235" xr:uid="{00000000-0005-0000-0000-0000BB090000}"/>
    <cellStyle name="Navadno 10 13 4 11" xfId="15645" xr:uid="{00000000-0005-0000-0000-0000BC090000}"/>
    <cellStyle name="Navadno 10 13 4 12" xfId="16031" xr:uid="{00000000-0005-0000-0000-0000BD090000}"/>
    <cellStyle name="Navadno 10 13 4 13" xfId="16414" xr:uid="{00000000-0005-0000-0000-0000BE090000}"/>
    <cellStyle name="Navadno 10 13 4 14" xfId="16778" xr:uid="{00000000-0005-0000-0000-0000BF090000}"/>
    <cellStyle name="Navadno 10 13 4 15" xfId="17146" xr:uid="{00000000-0005-0000-0000-0000C0090000}"/>
    <cellStyle name="Navadno 10 13 4 16" xfId="17486" xr:uid="{00000000-0005-0000-0000-0000C1090000}"/>
    <cellStyle name="Navadno 10 13 4 17" xfId="17821" xr:uid="{00000000-0005-0000-0000-0000C2090000}"/>
    <cellStyle name="Navadno 10 13 4 18" xfId="18129" xr:uid="{00000000-0005-0000-0000-0000C3090000}"/>
    <cellStyle name="Navadno 10 13 4 19" xfId="18435" xr:uid="{00000000-0005-0000-0000-0000C4090000}"/>
    <cellStyle name="Navadno 10 13 4 2" xfId="10891" xr:uid="{00000000-0005-0000-0000-0000C5090000}"/>
    <cellStyle name="Navadno 10 13 4 20" xfId="18703" xr:uid="{00000000-0005-0000-0000-0000C6090000}"/>
    <cellStyle name="Navadno 10 13 4 21" xfId="18962" xr:uid="{00000000-0005-0000-0000-0000C7090000}"/>
    <cellStyle name="Navadno 10 13 4 22" xfId="19186" xr:uid="{00000000-0005-0000-0000-0000C8090000}"/>
    <cellStyle name="Navadno 10 13 4 23" xfId="19341" xr:uid="{00000000-0005-0000-0000-0000C9090000}"/>
    <cellStyle name="Navadno 10 13 4 24" xfId="4643" xr:uid="{00000000-0005-0000-0000-0000CA090000}"/>
    <cellStyle name="Navadno 10 13 4 3" xfId="11840" xr:uid="{00000000-0005-0000-0000-0000CB090000}"/>
    <cellStyle name="Navadno 10 13 4 4" xfId="12292" xr:uid="{00000000-0005-0000-0000-0000CC090000}"/>
    <cellStyle name="Navadno 10 13 4 5" xfId="12708" xr:uid="{00000000-0005-0000-0000-0000CD090000}"/>
    <cellStyle name="Navadno 10 13 4 6" xfId="12977" xr:uid="{00000000-0005-0000-0000-0000CE090000}"/>
    <cellStyle name="Navadno 10 13 4 7" xfId="13881" xr:uid="{00000000-0005-0000-0000-0000CF090000}"/>
    <cellStyle name="Navadno 10 13 4 8" xfId="14352" xr:uid="{00000000-0005-0000-0000-0000D0090000}"/>
    <cellStyle name="Navadno 10 13 4 9" xfId="14824" xr:uid="{00000000-0005-0000-0000-0000D1090000}"/>
    <cellStyle name="Navadno 10 13 40" xfId="18328" xr:uid="{00000000-0005-0000-0000-0000D2090000}"/>
    <cellStyle name="Navadno 10 13 41" xfId="18616" xr:uid="{00000000-0005-0000-0000-0000D3090000}"/>
    <cellStyle name="Navadno 10 13 42" xfId="18887" xr:uid="{00000000-0005-0000-0000-0000D4090000}"/>
    <cellStyle name="Navadno 10 13 43" xfId="19125" xr:uid="{00000000-0005-0000-0000-0000D5090000}"/>
    <cellStyle name="Navadno 10 13 5" xfId="4644" xr:uid="{00000000-0005-0000-0000-0000D6090000}"/>
    <cellStyle name="Navadno 10 13 6" xfId="4645" xr:uid="{00000000-0005-0000-0000-0000D7090000}"/>
    <cellStyle name="Navadno 10 13 7" xfId="4646" xr:uid="{00000000-0005-0000-0000-0000D8090000}"/>
    <cellStyle name="Navadno 10 13 8" xfId="4647" xr:uid="{00000000-0005-0000-0000-0000D9090000}"/>
    <cellStyle name="Navadno 10 13 9" xfId="4648" xr:uid="{00000000-0005-0000-0000-0000DA090000}"/>
    <cellStyle name="Navadno 10 13_2008-145 BRINJE- POPIS VODA" xfId="2115" xr:uid="{00000000-0005-0000-0000-0000DB090000}"/>
    <cellStyle name="Navadno 10 130" xfId="2116" xr:uid="{00000000-0005-0000-0000-0000DC090000}"/>
    <cellStyle name="Navadno 10 130 2" xfId="4649" xr:uid="{00000000-0005-0000-0000-0000DD090000}"/>
    <cellStyle name="Navadno 10 130 3" xfId="3969" xr:uid="{00000000-0005-0000-0000-0000DE090000}"/>
    <cellStyle name="Navadno 10 131" xfId="2117" xr:uid="{00000000-0005-0000-0000-0000DF090000}"/>
    <cellStyle name="Navadno 10 131 2" xfId="4650" xr:uid="{00000000-0005-0000-0000-0000E0090000}"/>
    <cellStyle name="Navadno 10 131 3" xfId="3970" xr:uid="{00000000-0005-0000-0000-0000E1090000}"/>
    <cellStyle name="Navadno 10 132" xfId="2118" xr:uid="{00000000-0005-0000-0000-0000E2090000}"/>
    <cellStyle name="Navadno 10 132 2" xfId="4651" xr:uid="{00000000-0005-0000-0000-0000E3090000}"/>
    <cellStyle name="Navadno 10 132 3" xfId="3971" xr:uid="{00000000-0005-0000-0000-0000E4090000}"/>
    <cellStyle name="Navadno 10 133" xfId="2119" xr:uid="{00000000-0005-0000-0000-0000E5090000}"/>
    <cellStyle name="Navadno 10 133 2" xfId="4652" xr:uid="{00000000-0005-0000-0000-0000E6090000}"/>
    <cellStyle name="Navadno 10 133 3" xfId="3972" xr:uid="{00000000-0005-0000-0000-0000E7090000}"/>
    <cellStyle name="Navadno 10 134" xfId="3579" xr:uid="{00000000-0005-0000-0000-0000E8090000}"/>
    <cellStyle name="Navadno 10 134 2" xfId="4653" xr:uid="{00000000-0005-0000-0000-0000E9090000}"/>
    <cellStyle name="Navadno 10 135" xfId="3794" xr:uid="{00000000-0005-0000-0000-0000EA090000}"/>
    <cellStyle name="Navadno 10 136" xfId="3875" xr:uid="{00000000-0005-0000-0000-0000EB090000}"/>
    <cellStyle name="Navadno 10 137" xfId="3868" xr:uid="{00000000-0005-0000-0000-0000EC090000}"/>
    <cellStyle name="Navadno 10 138" xfId="3874" xr:uid="{00000000-0005-0000-0000-0000ED090000}"/>
    <cellStyle name="Navadno 10 139" xfId="3869" xr:uid="{00000000-0005-0000-0000-0000EE090000}"/>
    <cellStyle name="Navadno 10 14" xfId="23" xr:uid="{00000000-0005-0000-0000-0000EF090000}"/>
    <cellStyle name="Navadno 10 14 10" xfId="4655" xr:uid="{00000000-0005-0000-0000-0000F0090000}"/>
    <cellStyle name="Navadno 10 14 11" xfId="4656" xr:uid="{00000000-0005-0000-0000-0000F1090000}"/>
    <cellStyle name="Navadno 10 14 12" xfId="4657" xr:uid="{00000000-0005-0000-0000-0000F2090000}"/>
    <cellStyle name="Navadno 10 14 13" xfId="4658" xr:uid="{00000000-0005-0000-0000-0000F3090000}"/>
    <cellStyle name="Navadno 10 14 14" xfId="4659" xr:uid="{00000000-0005-0000-0000-0000F4090000}"/>
    <cellStyle name="Navadno 10 14 15" xfId="4660" xr:uid="{00000000-0005-0000-0000-0000F5090000}"/>
    <cellStyle name="Navadno 10 14 16" xfId="4661" xr:uid="{00000000-0005-0000-0000-0000F6090000}"/>
    <cellStyle name="Navadno 10 14 17" xfId="4662" xr:uid="{00000000-0005-0000-0000-0000F7090000}"/>
    <cellStyle name="Navadno 10 14 18" xfId="4663" xr:uid="{00000000-0005-0000-0000-0000F8090000}"/>
    <cellStyle name="Navadno 10 14 19" xfId="4664" xr:uid="{00000000-0005-0000-0000-0000F9090000}"/>
    <cellStyle name="Navadno 10 14 2" xfId="2120" xr:uid="{00000000-0005-0000-0000-0000FA090000}"/>
    <cellStyle name="Navadno 10 14 2 2" xfId="4665" xr:uid="{00000000-0005-0000-0000-0000FB090000}"/>
    <cellStyle name="Navadno 10 14 2 3" xfId="3973" xr:uid="{00000000-0005-0000-0000-0000FC090000}"/>
    <cellStyle name="Navadno 10 14 20" xfId="4666" xr:uid="{00000000-0005-0000-0000-0000FD090000}"/>
    <cellStyle name="Navadno 10 14 21" xfId="4667" xr:uid="{00000000-0005-0000-0000-0000FE090000}"/>
    <cellStyle name="Navadno 10 14 22" xfId="7772" xr:uid="{00000000-0005-0000-0000-0000FF090000}"/>
    <cellStyle name="Navadno 10 14 23" xfId="6999" xr:uid="{00000000-0005-0000-0000-0000000A0000}"/>
    <cellStyle name="Navadno 10 14 24" xfId="11625" xr:uid="{00000000-0005-0000-0000-0000010A0000}"/>
    <cellStyle name="Navadno 10 14 25" xfId="12124" xr:uid="{00000000-0005-0000-0000-0000020A0000}"/>
    <cellStyle name="Navadno 10 14 26" xfId="12512" xr:uid="{00000000-0005-0000-0000-0000030A0000}"/>
    <cellStyle name="Navadno 10 14 27" xfId="9935" xr:uid="{00000000-0005-0000-0000-0000040A0000}"/>
    <cellStyle name="Navadno 10 14 28" xfId="13695" xr:uid="{00000000-0005-0000-0000-0000050A0000}"/>
    <cellStyle name="Navadno 10 14 29" xfId="14147" xr:uid="{00000000-0005-0000-0000-0000060A0000}"/>
    <cellStyle name="Navadno 10 14 3" xfId="2121" xr:uid="{00000000-0005-0000-0000-0000070A0000}"/>
    <cellStyle name="Navadno 10 14 3 2" xfId="4668" xr:uid="{00000000-0005-0000-0000-0000080A0000}"/>
    <cellStyle name="Navadno 10 14 3 3" xfId="3974" xr:uid="{00000000-0005-0000-0000-0000090A0000}"/>
    <cellStyle name="Navadno 10 14 30" xfId="14634" xr:uid="{00000000-0005-0000-0000-00000A0A0000}"/>
    <cellStyle name="Navadno 10 14 31" xfId="15056" xr:uid="{00000000-0005-0000-0000-00000B0A0000}"/>
    <cellStyle name="Navadno 10 14 32" xfId="15469" xr:uid="{00000000-0005-0000-0000-00000C0A0000}"/>
    <cellStyle name="Navadno 10 14 33" xfId="15869" xr:uid="{00000000-0005-0000-0000-00000D0A0000}"/>
    <cellStyle name="Navadno 10 14 34" xfId="16255" xr:uid="{00000000-0005-0000-0000-00000E0A0000}"/>
    <cellStyle name="Navadno 10 14 35" xfId="16631" xr:uid="{00000000-0005-0000-0000-00000F0A0000}"/>
    <cellStyle name="Navadno 10 14 36" xfId="16999" xr:uid="{00000000-0005-0000-0000-0000100A0000}"/>
    <cellStyle name="Navadno 10 14 37" xfId="17351" xr:uid="{00000000-0005-0000-0000-0000110A0000}"/>
    <cellStyle name="Navadno 10 14 38" xfId="17694" xr:uid="{00000000-0005-0000-0000-0000120A0000}"/>
    <cellStyle name="Navadno 10 14 39" xfId="18015" xr:uid="{00000000-0005-0000-0000-0000130A0000}"/>
    <cellStyle name="Navadno 10 14 4" xfId="3601" xr:uid="{00000000-0005-0000-0000-0000140A0000}"/>
    <cellStyle name="Navadno 10 14 4 10" xfId="15236" xr:uid="{00000000-0005-0000-0000-0000150A0000}"/>
    <cellStyle name="Navadno 10 14 4 11" xfId="15646" xr:uid="{00000000-0005-0000-0000-0000160A0000}"/>
    <cellStyle name="Navadno 10 14 4 12" xfId="16032" xr:uid="{00000000-0005-0000-0000-0000170A0000}"/>
    <cellStyle name="Navadno 10 14 4 13" xfId="16415" xr:uid="{00000000-0005-0000-0000-0000180A0000}"/>
    <cellStyle name="Navadno 10 14 4 14" xfId="16779" xr:uid="{00000000-0005-0000-0000-0000190A0000}"/>
    <cellStyle name="Navadno 10 14 4 15" xfId="17147" xr:uid="{00000000-0005-0000-0000-00001A0A0000}"/>
    <cellStyle name="Navadno 10 14 4 16" xfId="17487" xr:uid="{00000000-0005-0000-0000-00001B0A0000}"/>
    <cellStyle name="Navadno 10 14 4 17" xfId="17822" xr:uid="{00000000-0005-0000-0000-00001C0A0000}"/>
    <cellStyle name="Navadno 10 14 4 18" xfId="18130" xr:uid="{00000000-0005-0000-0000-00001D0A0000}"/>
    <cellStyle name="Navadno 10 14 4 19" xfId="18436" xr:uid="{00000000-0005-0000-0000-00001E0A0000}"/>
    <cellStyle name="Navadno 10 14 4 2" xfId="10892" xr:uid="{00000000-0005-0000-0000-00001F0A0000}"/>
    <cellStyle name="Navadno 10 14 4 20" xfId="18704" xr:uid="{00000000-0005-0000-0000-0000200A0000}"/>
    <cellStyle name="Navadno 10 14 4 21" xfId="18963" xr:uid="{00000000-0005-0000-0000-0000210A0000}"/>
    <cellStyle name="Navadno 10 14 4 22" xfId="19187" xr:uid="{00000000-0005-0000-0000-0000220A0000}"/>
    <cellStyle name="Navadno 10 14 4 23" xfId="19342" xr:uid="{00000000-0005-0000-0000-0000230A0000}"/>
    <cellStyle name="Navadno 10 14 4 24" xfId="4669" xr:uid="{00000000-0005-0000-0000-0000240A0000}"/>
    <cellStyle name="Navadno 10 14 4 3" xfId="11841" xr:uid="{00000000-0005-0000-0000-0000250A0000}"/>
    <cellStyle name="Navadno 10 14 4 4" xfId="12293" xr:uid="{00000000-0005-0000-0000-0000260A0000}"/>
    <cellStyle name="Navadno 10 14 4 5" xfId="12709" xr:uid="{00000000-0005-0000-0000-0000270A0000}"/>
    <cellStyle name="Navadno 10 14 4 6" xfId="12978" xr:uid="{00000000-0005-0000-0000-0000280A0000}"/>
    <cellStyle name="Navadno 10 14 4 7" xfId="13882" xr:uid="{00000000-0005-0000-0000-0000290A0000}"/>
    <cellStyle name="Navadno 10 14 4 8" xfId="14353" xr:uid="{00000000-0005-0000-0000-00002A0A0000}"/>
    <cellStyle name="Navadno 10 14 4 9" xfId="14825" xr:uid="{00000000-0005-0000-0000-00002B0A0000}"/>
    <cellStyle name="Navadno 10 14 40" xfId="18327" xr:uid="{00000000-0005-0000-0000-00002C0A0000}"/>
    <cellStyle name="Navadno 10 14 41" xfId="18615" xr:uid="{00000000-0005-0000-0000-00002D0A0000}"/>
    <cellStyle name="Navadno 10 14 42" xfId="18886" xr:uid="{00000000-0005-0000-0000-00002E0A0000}"/>
    <cellStyle name="Navadno 10 14 43" xfId="19124" xr:uid="{00000000-0005-0000-0000-00002F0A0000}"/>
    <cellStyle name="Navadno 10 14 5" xfId="4670" xr:uid="{00000000-0005-0000-0000-0000300A0000}"/>
    <cellStyle name="Navadno 10 14 6" xfId="4680" xr:uid="{00000000-0005-0000-0000-0000310A0000}"/>
    <cellStyle name="Navadno 10 14 7" xfId="4681" xr:uid="{00000000-0005-0000-0000-0000320A0000}"/>
    <cellStyle name="Navadno 10 14 8" xfId="4682" xr:uid="{00000000-0005-0000-0000-0000330A0000}"/>
    <cellStyle name="Navadno 10 14 9" xfId="4683" xr:uid="{00000000-0005-0000-0000-0000340A0000}"/>
    <cellStyle name="Navadno 10 14_2008-145 BRINJE- POPIS VODA" xfId="2122" xr:uid="{00000000-0005-0000-0000-0000350A0000}"/>
    <cellStyle name="Navadno 10 140" xfId="3873" xr:uid="{00000000-0005-0000-0000-0000360A0000}"/>
    <cellStyle name="Navadno 10 141" xfId="3867" xr:uid="{00000000-0005-0000-0000-0000370A0000}"/>
    <cellStyle name="Navadno 10 142" xfId="3872" xr:uid="{00000000-0005-0000-0000-0000380A0000}"/>
    <cellStyle name="Navadno 10 143" xfId="10858" xr:uid="{00000000-0005-0000-0000-0000390A0000}"/>
    <cellStyle name="Navadno 10 144" xfId="10866" xr:uid="{00000000-0005-0000-0000-00003A0A0000}"/>
    <cellStyle name="Navadno 10 145" xfId="10887" xr:uid="{00000000-0005-0000-0000-00003B0A0000}"/>
    <cellStyle name="Navadno 10 146" xfId="9835" xr:uid="{00000000-0005-0000-0000-00003C0A0000}"/>
    <cellStyle name="Navadno 10 147" xfId="11631" xr:uid="{00000000-0005-0000-0000-00003D0A0000}"/>
    <cellStyle name="Navadno 10 148" xfId="12129" xr:uid="{00000000-0005-0000-0000-00003E0A0000}"/>
    <cellStyle name="Navadno 10 149" xfId="12517" xr:uid="{00000000-0005-0000-0000-00003F0A0000}"/>
    <cellStyle name="Navadno 10 15" xfId="24" xr:uid="{00000000-0005-0000-0000-0000400A0000}"/>
    <cellStyle name="Navadno 10 15 10" xfId="4685" xr:uid="{00000000-0005-0000-0000-0000410A0000}"/>
    <cellStyle name="Navadno 10 15 11" xfId="4686" xr:uid="{00000000-0005-0000-0000-0000420A0000}"/>
    <cellStyle name="Navadno 10 15 12" xfId="4687" xr:uid="{00000000-0005-0000-0000-0000430A0000}"/>
    <cellStyle name="Navadno 10 15 13" xfId="4688" xr:uid="{00000000-0005-0000-0000-0000440A0000}"/>
    <cellStyle name="Navadno 10 15 14" xfId="4689" xr:uid="{00000000-0005-0000-0000-0000450A0000}"/>
    <cellStyle name="Navadno 10 15 15" xfId="4690" xr:uid="{00000000-0005-0000-0000-0000460A0000}"/>
    <cellStyle name="Navadno 10 15 16" xfId="4691" xr:uid="{00000000-0005-0000-0000-0000470A0000}"/>
    <cellStyle name="Navadno 10 15 17" xfId="4692" xr:uid="{00000000-0005-0000-0000-0000480A0000}"/>
    <cellStyle name="Navadno 10 15 18" xfId="4693" xr:uid="{00000000-0005-0000-0000-0000490A0000}"/>
    <cellStyle name="Navadno 10 15 19" xfId="4694" xr:uid="{00000000-0005-0000-0000-00004A0A0000}"/>
    <cellStyle name="Navadno 10 15 2" xfId="2123" xr:uid="{00000000-0005-0000-0000-00004B0A0000}"/>
    <cellStyle name="Navadno 10 15 2 2" xfId="4695" xr:uid="{00000000-0005-0000-0000-00004C0A0000}"/>
    <cellStyle name="Navadno 10 15 2 3" xfId="3975" xr:uid="{00000000-0005-0000-0000-00004D0A0000}"/>
    <cellStyle name="Navadno 10 15 20" xfId="4696" xr:uid="{00000000-0005-0000-0000-00004E0A0000}"/>
    <cellStyle name="Navadno 10 15 21" xfId="4697" xr:uid="{00000000-0005-0000-0000-00004F0A0000}"/>
    <cellStyle name="Navadno 10 15 22" xfId="7771" xr:uid="{00000000-0005-0000-0000-0000500A0000}"/>
    <cellStyle name="Navadno 10 15 23" xfId="9838" xr:uid="{00000000-0005-0000-0000-0000510A0000}"/>
    <cellStyle name="Navadno 10 15 24" xfId="11624" xr:uid="{00000000-0005-0000-0000-0000520A0000}"/>
    <cellStyle name="Navadno 10 15 25" xfId="12123" xr:uid="{00000000-0005-0000-0000-0000530A0000}"/>
    <cellStyle name="Navadno 10 15 26" xfId="12511" xr:uid="{00000000-0005-0000-0000-0000540A0000}"/>
    <cellStyle name="Navadno 10 15 27" xfId="6934" xr:uid="{00000000-0005-0000-0000-0000550A0000}"/>
    <cellStyle name="Navadno 10 15 28" xfId="13694" xr:uid="{00000000-0005-0000-0000-0000560A0000}"/>
    <cellStyle name="Navadno 10 15 29" xfId="14146" xr:uid="{00000000-0005-0000-0000-0000570A0000}"/>
    <cellStyle name="Navadno 10 15 3" xfId="2124" xr:uid="{00000000-0005-0000-0000-0000580A0000}"/>
    <cellStyle name="Navadno 10 15 3 2" xfId="4698" xr:uid="{00000000-0005-0000-0000-0000590A0000}"/>
    <cellStyle name="Navadno 10 15 3 3" xfId="3976" xr:uid="{00000000-0005-0000-0000-00005A0A0000}"/>
    <cellStyle name="Navadno 10 15 30" xfId="14633" xr:uid="{00000000-0005-0000-0000-00005B0A0000}"/>
    <cellStyle name="Navadno 10 15 31" xfId="15055" xr:uid="{00000000-0005-0000-0000-00005C0A0000}"/>
    <cellStyle name="Navadno 10 15 32" xfId="15468" xr:uid="{00000000-0005-0000-0000-00005D0A0000}"/>
    <cellStyle name="Navadno 10 15 33" xfId="15868" xr:uid="{00000000-0005-0000-0000-00005E0A0000}"/>
    <cellStyle name="Navadno 10 15 34" xfId="16254" xr:uid="{00000000-0005-0000-0000-00005F0A0000}"/>
    <cellStyle name="Navadno 10 15 35" xfId="16630" xr:uid="{00000000-0005-0000-0000-0000600A0000}"/>
    <cellStyle name="Navadno 10 15 36" xfId="16998" xr:uid="{00000000-0005-0000-0000-0000610A0000}"/>
    <cellStyle name="Navadno 10 15 37" xfId="17350" xr:uid="{00000000-0005-0000-0000-0000620A0000}"/>
    <cellStyle name="Navadno 10 15 38" xfId="17693" xr:uid="{00000000-0005-0000-0000-0000630A0000}"/>
    <cellStyle name="Navadno 10 15 39" xfId="18014" xr:uid="{00000000-0005-0000-0000-0000640A0000}"/>
    <cellStyle name="Navadno 10 15 4" xfId="3602" xr:uid="{00000000-0005-0000-0000-0000650A0000}"/>
    <cellStyle name="Navadno 10 15 4 10" xfId="15237" xr:uid="{00000000-0005-0000-0000-0000660A0000}"/>
    <cellStyle name="Navadno 10 15 4 11" xfId="15647" xr:uid="{00000000-0005-0000-0000-0000670A0000}"/>
    <cellStyle name="Navadno 10 15 4 12" xfId="16033" xr:uid="{00000000-0005-0000-0000-0000680A0000}"/>
    <cellStyle name="Navadno 10 15 4 13" xfId="16416" xr:uid="{00000000-0005-0000-0000-0000690A0000}"/>
    <cellStyle name="Navadno 10 15 4 14" xfId="16780" xr:uid="{00000000-0005-0000-0000-00006A0A0000}"/>
    <cellStyle name="Navadno 10 15 4 15" xfId="17148" xr:uid="{00000000-0005-0000-0000-00006B0A0000}"/>
    <cellStyle name="Navadno 10 15 4 16" xfId="17488" xr:uid="{00000000-0005-0000-0000-00006C0A0000}"/>
    <cellStyle name="Navadno 10 15 4 17" xfId="17823" xr:uid="{00000000-0005-0000-0000-00006D0A0000}"/>
    <cellStyle name="Navadno 10 15 4 18" xfId="18131" xr:uid="{00000000-0005-0000-0000-00006E0A0000}"/>
    <cellStyle name="Navadno 10 15 4 19" xfId="18437" xr:uid="{00000000-0005-0000-0000-00006F0A0000}"/>
    <cellStyle name="Navadno 10 15 4 2" xfId="10893" xr:uid="{00000000-0005-0000-0000-0000700A0000}"/>
    <cellStyle name="Navadno 10 15 4 20" xfId="18705" xr:uid="{00000000-0005-0000-0000-0000710A0000}"/>
    <cellStyle name="Navadno 10 15 4 21" xfId="18964" xr:uid="{00000000-0005-0000-0000-0000720A0000}"/>
    <cellStyle name="Navadno 10 15 4 22" xfId="19188" xr:uid="{00000000-0005-0000-0000-0000730A0000}"/>
    <cellStyle name="Navadno 10 15 4 23" xfId="19343" xr:uid="{00000000-0005-0000-0000-0000740A0000}"/>
    <cellStyle name="Navadno 10 15 4 24" xfId="4699" xr:uid="{00000000-0005-0000-0000-0000750A0000}"/>
    <cellStyle name="Navadno 10 15 4 3" xfId="11842" xr:uid="{00000000-0005-0000-0000-0000760A0000}"/>
    <cellStyle name="Navadno 10 15 4 4" xfId="12294" xr:uid="{00000000-0005-0000-0000-0000770A0000}"/>
    <cellStyle name="Navadno 10 15 4 5" xfId="12710" xr:uid="{00000000-0005-0000-0000-0000780A0000}"/>
    <cellStyle name="Navadno 10 15 4 6" xfId="12979" xr:uid="{00000000-0005-0000-0000-0000790A0000}"/>
    <cellStyle name="Navadno 10 15 4 7" xfId="13883" xr:uid="{00000000-0005-0000-0000-00007A0A0000}"/>
    <cellStyle name="Navadno 10 15 4 8" xfId="14354" xr:uid="{00000000-0005-0000-0000-00007B0A0000}"/>
    <cellStyle name="Navadno 10 15 4 9" xfId="14826" xr:uid="{00000000-0005-0000-0000-00007C0A0000}"/>
    <cellStyle name="Navadno 10 15 40" xfId="18326" xr:uid="{00000000-0005-0000-0000-00007D0A0000}"/>
    <cellStyle name="Navadno 10 15 41" xfId="18614" xr:uid="{00000000-0005-0000-0000-00007E0A0000}"/>
    <cellStyle name="Navadno 10 15 42" xfId="18885" xr:uid="{00000000-0005-0000-0000-00007F0A0000}"/>
    <cellStyle name="Navadno 10 15 43" xfId="19123" xr:uid="{00000000-0005-0000-0000-0000800A0000}"/>
    <cellStyle name="Navadno 10 15 5" xfId="4700" xr:uid="{00000000-0005-0000-0000-0000810A0000}"/>
    <cellStyle name="Navadno 10 15 6" xfId="4701" xr:uid="{00000000-0005-0000-0000-0000820A0000}"/>
    <cellStyle name="Navadno 10 15 7" xfId="4702" xr:uid="{00000000-0005-0000-0000-0000830A0000}"/>
    <cellStyle name="Navadno 10 15 8" xfId="4703" xr:uid="{00000000-0005-0000-0000-0000840A0000}"/>
    <cellStyle name="Navadno 10 15 9" xfId="4704" xr:uid="{00000000-0005-0000-0000-0000850A0000}"/>
    <cellStyle name="Navadno 10 15_2008-145 BRINJE- POPIS VODA" xfId="2125" xr:uid="{00000000-0005-0000-0000-0000860A0000}"/>
    <cellStyle name="Navadno 10 150" xfId="12852" xr:uid="{00000000-0005-0000-0000-0000870A0000}"/>
    <cellStyle name="Navadno 10 151" xfId="13700" xr:uid="{00000000-0005-0000-0000-0000880A0000}"/>
    <cellStyle name="Navadno 10 152" xfId="14152" xr:uid="{00000000-0005-0000-0000-0000890A0000}"/>
    <cellStyle name="Navadno 10 153" xfId="14639" xr:uid="{00000000-0005-0000-0000-00008A0A0000}"/>
    <cellStyle name="Navadno 10 154" xfId="15061" xr:uid="{00000000-0005-0000-0000-00008B0A0000}"/>
    <cellStyle name="Navadno 10 155" xfId="15474" xr:uid="{00000000-0005-0000-0000-00008C0A0000}"/>
    <cellStyle name="Navadno 10 156" xfId="15874" xr:uid="{00000000-0005-0000-0000-00008D0A0000}"/>
    <cellStyle name="Navadno 10 157" xfId="16260" xr:uid="{00000000-0005-0000-0000-00008E0A0000}"/>
    <cellStyle name="Navadno 10 158" xfId="16636" xr:uid="{00000000-0005-0000-0000-00008F0A0000}"/>
    <cellStyle name="Navadno 10 159" xfId="17004" xr:uid="{00000000-0005-0000-0000-0000900A0000}"/>
    <cellStyle name="Navadno 10 16" xfId="25" xr:uid="{00000000-0005-0000-0000-0000910A0000}"/>
    <cellStyle name="Navadno 10 16 10" xfId="4706" xr:uid="{00000000-0005-0000-0000-0000920A0000}"/>
    <cellStyle name="Navadno 10 16 11" xfId="4707" xr:uid="{00000000-0005-0000-0000-0000930A0000}"/>
    <cellStyle name="Navadno 10 16 12" xfId="4708" xr:uid="{00000000-0005-0000-0000-0000940A0000}"/>
    <cellStyle name="Navadno 10 16 13" xfId="4709" xr:uid="{00000000-0005-0000-0000-0000950A0000}"/>
    <cellStyle name="Navadno 10 16 14" xfId="4710" xr:uid="{00000000-0005-0000-0000-0000960A0000}"/>
    <cellStyle name="Navadno 10 16 15" xfId="4713" xr:uid="{00000000-0005-0000-0000-0000970A0000}"/>
    <cellStyle name="Navadno 10 16 16" xfId="4714" xr:uid="{00000000-0005-0000-0000-0000980A0000}"/>
    <cellStyle name="Navadno 10 16 17" xfId="4715" xr:uid="{00000000-0005-0000-0000-0000990A0000}"/>
    <cellStyle name="Navadno 10 16 18" xfId="4716" xr:uid="{00000000-0005-0000-0000-00009A0A0000}"/>
    <cellStyle name="Navadno 10 16 19" xfId="4717" xr:uid="{00000000-0005-0000-0000-00009B0A0000}"/>
    <cellStyle name="Navadno 10 16 2" xfId="2126" xr:uid="{00000000-0005-0000-0000-00009C0A0000}"/>
    <cellStyle name="Navadno 10 16 2 2" xfId="4718" xr:uid="{00000000-0005-0000-0000-00009D0A0000}"/>
    <cellStyle name="Navadno 10 16 2 3" xfId="3977" xr:uid="{00000000-0005-0000-0000-00009E0A0000}"/>
    <cellStyle name="Navadno 10 16 20" xfId="4719" xr:uid="{00000000-0005-0000-0000-00009F0A0000}"/>
    <cellStyle name="Navadno 10 16 21" xfId="4720" xr:uid="{00000000-0005-0000-0000-0000A00A0000}"/>
    <cellStyle name="Navadno 10 16 22" xfId="7762" xr:uid="{00000000-0005-0000-0000-0000A10A0000}"/>
    <cellStyle name="Navadno 10 16 23" xfId="6998" xr:uid="{00000000-0005-0000-0000-0000A20A0000}"/>
    <cellStyle name="Navadno 10 16 24" xfId="11623" xr:uid="{00000000-0005-0000-0000-0000A30A0000}"/>
    <cellStyle name="Navadno 10 16 25" xfId="12122" xr:uid="{00000000-0005-0000-0000-0000A40A0000}"/>
    <cellStyle name="Navadno 10 16 26" xfId="12510" xr:uid="{00000000-0005-0000-0000-0000A50A0000}"/>
    <cellStyle name="Navadno 10 16 27" xfId="11230" xr:uid="{00000000-0005-0000-0000-0000A60A0000}"/>
    <cellStyle name="Navadno 10 16 28" xfId="13693" xr:uid="{00000000-0005-0000-0000-0000A70A0000}"/>
    <cellStyle name="Navadno 10 16 29" xfId="14145" xr:uid="{00000000-0005-0000-0000-0000A80A0000}"/>
    <cellStyle name="Navadno 10 16 3" xfId="2127" xr:uid="{00000000-0005-0000-0000-0000A90A0000}"/>
    <cellStyle name="Navadno 10 16 3 2" xfId="4721" xr:uid="{00000000-0005-0000-0000-0000AA0A0000}"/>
    <cellStyle name="Navadno 10 16 3 3" xfId="3978" xr:uid="{00000000-0005-0000-0000-0000AB0A0000}"/>
    <cellStyle name="Navadno 10 16 30" xfId="14632" xr:uid="{00000000-0005-0000-0000-0000AC0A0000}"/>
    <cellStyle name="Navadno 10 16 31" xfId="15054" xr:uid="{00000000-0005-0000-0000-0000AD0A0000}"/>
    <cellStyle name="Navadno 10 16 32" xfId="15467" xr:uid="{00000000-0005-0000-0000-0000AE0A0000}"/>
    <cellStyle name="Navadno 10 16 33" xfId="15867" xr:uid="{00000000-0005-0000-0000-0000AF0A0000}"/>
    <cellStyle name="Navadno 10 16 34" xfId="16253" xr:uid="{00000000-0005-0000-0000-0000B00A0000}"/>
    <cellStyle name="Navadno 10 16 35" xfId="16629" xr:uid="{00000000-0005-0000-0000-0000B10A0000}"/>
    <cellStyle name="Navadno 10 16 36" xfId="16997" xr:uid="{00000000-0005-0000-0000-0000B20A0000}"/>
    <cellStyle name="Navadno 10 16 37" xfId="17349" xr:uid="{00000000-0005-0000-0000-0000B30A0000}"/>
    <cellStyle name="Navadno 10 16 38" xfId="17692" xr:uid="{00000000-0005-0000-0000-0000B40A0000}"/>
    <cellStyle name="Navadno 10 16 39" xfId="18013" xr:uid="{00000000-0005-0000-0000-0000B50A0000}"/>
    <cellStyle name="Navadno 10 16 4" xfId="3603" xr:uid="{00000000-0005-0000-0000-0000B60A0000}"/>
    <cellStyle name="Navadno 10 16 4 10" xfId="15238" xr:uid="{00000000-0005-0000-0000-0000B70A0000}"/>
    <cellStyle name="Navadno 10 16 4 11" xfId="15648" xr:uid="{00000000-0005-0000-0000-0000B80A0000}"/>
    <cellStyle name="Navadno 10 16 4 12" xfId="16034" xr:uid="{00000000-0005-0000-0000-0000B90A0000}"/>
    <cellStyle name="Navadno 10 16 4 13" xfId="16417" xr:uid="{00000000-0005-0000-0000-0000BA0A0000}"/>
    <cellStyle name="Navadno 10 16 4 14" xfId="16781" xr:uid="{00000000-0005-0000-0000-0000BB0A0000}"/>
    <cellStyle name="Navadno 10 16 4 15" xfId="17149" xr:uid="{00000000-0005-0000-0000-0000BC0A0000}"/>
    <cellStyle name="Navadno 10 16 4 16" xfId="17489" xr:uid="{00000000-0005-0000-0000-0000BD0A0000}"/>
    <cellStyle name="Navadno 10 16 4 17" xfId="17824" xr:uid="{00000000-0005-0000-0000-0000BE0A0000}"/>
    <cellStyle name="Navadno 10 16 4 18" xfId="18132" xr:uid="{00000000-0005-0000-0000-0000BF0A0000}"/>
    <cellStyle name="Navadno 10 16 4 19" xfId="18438" xr:uid="{00000000-0005-0000-0000-0000C00A0000}"/>
    <cellStyle name="Navadno 10 16 4 2" xfId="10894" xr:uid="{00000000-0005-0000-0000-0000C10A0000}"/>
    <cellStyle name="Navadno 10 16 4 20" xfId="18706" xr:uid="{00000000-0005-0000-0000-0000C20A0000}"/>
    <cellStyle name="Navadno 10 16 4 21" xfId="18965" xr:uid="{00000000-0005-0000-0000-0000C30A0000}"/>
    <cellStyle name="Navadno 10 16 4 22" xfId="19189" xr:uid="{00000000-0005-0000-0000-0000C40A0000}"/>
    <cellStyle name="Navadno 10 16 4 23" xfId="19344" xr:uid="{00000000-0005-0000-0000-0000C50A0000}"/>
    <cellStyle name="Navadno 10 16 4 24" xfId="4722" xr:uid="{00000000-0005-0000-0000-0000C60A0000}"/>
    <cellStyle name="Navadno 10 16 4 3" xfId="11843" xr:uid="{00000000-0005-0000-0000-0000C70A0000}"/>
    <cellStyle name="Navadno 10 16 4 4" xfId="12295" xr:uid="{00000000-0005-0000-0000-0000C80A0000}"/>
    <cellStyle name="Navadno 10 16 4 5" xfId="12711" xr:uid="{00000000-0005-0000-0000-0000C90A0000}"/>
    <cellStyle name="Navadno 10 16 4 6" xfId="12980" xr:uid="{00000000-0005-0000-0000-0000CA0A0000}"/>
    <cellStyle name="Navadno 10 16 4 7" xfId="13884" xr:uid="{00000000-0005-0000-0000-0000CB0A0000}"/>
    <cellStyle name="Navadno 10 16 4 8" xfId="14355" xr:uid="{00000000-0005-0000-0000-0000CC0A0000}"/>
    <cellStyle name="Navadno 10 16 4 9" xfId="14827" xr:uid="{00000000-0005-0000-0000-0000CD0A0000}"/>
    <cellStyle name="Navadno 10 16 40" xfId="18325" xr:uid="{00000000-0005-0000-0000-0000CE0A0000}"/>
    <cellStyle name="Navadno 10 16 41" xfId="18613" xr:uid="{00000000-0005-0000-0000-0000CF0A0000}"/>
    <cellStyle name="Navadno 10 16 42" xfId="18884" xr:uid="{00000000-0005-0000-0000-0000D00A0000}"/>
    <cellStyle name="Navadno 10 16 43" xfId="19122" xr:uid="{00000000-0005-0000-0000-0000D10A0000}"/>
    <cellStyle name="Navadno 10 16 5" xfId="4723" xr:uid="{00000000-0005-0000-0000-0000D20A0000}"/>
    <cellStyle name="Navadno 10 16 6" xfId="4724" xr:uid="{00000000-0005-0000-0000-0000D30A0000}"/>
    <cellStyle name="Navadno 10 16 7" xfId="4725" xr:uid="{00000000-0005-0000-0000-0000D40A0000}"/>
    <cellStyle name="Navadno 10 16 8" xfId="4726" xr:uid="{00000000-0005-0000-0000-0000D50A0000}"/>
    <cellStyle name="Navadno 10 16 9" xfId="4727" xr:uid="{00000000-0005-0000-0000-0000D60A0000}"/>
    <cellStyle name="Navadno 10 16_2008-145 BRINJE- POPIS VODA" xfId="2128" xr:uid="{00000000-0005-0000-0000-0000D70A0000}"/>
    <cellStyle name="Navadno 10 160" xfId="17356" xr:uid="{00000000-0005-0000-0000-0000D80A0000}"/>
    <cellStyle name="Navadno 10 161" xfId="17699" xr:uid="{00000000-0005-0000-0000-0000D90A0000}"/>
    <cellStyle name="Navadno 10 162" xfId="18020" xr:uid="{00000000-0005-0000-0000-0000DA0A0000}"/>
    <cellStyle name="Navadno 10 163" xfId="18332" xr:uid="{00000000-0005-0000-0000-0000DB0A0000}"/>
    <cellStyle name="Navadno 10 164" xfId="18620" xr:uid="{00000000-0005-0000-0000-0000DC0A0000}"/>
    <cellStyle name="Navadno 10 165" xfId="18891" xr:uid="{00000000-0005-0000-0000-0000DD0A0000}"/>
    <cellStyle name="Navadno 10 166" xfId="19129" xr:uid="{00000000-0005-0000-0000-0000DE0A0000}"/>
    <cellStyle name="Navadno 10 17" xfId="26" xr:uid="{00000000-0005-0000-0000-0000DF0A0000}"/>
    <cellStyle name="Navadno 10 17 10" xfId="4729" xr:uid="{00000000-0005-0000-0000-0000E00A0000}"/>
    <cellStyle name="Navadno 10 17 11" xfId="4730" xr:uid="{00000000-0005-0000-0000-0000E10A0000}"/>
    <cellStyle name="Navadno 10 17 12" xfId="4731" xr:uid="{00000000-0005-0000-0000-0000E20A0000}"/>
    <cellStyle name="Navadno 10 17 13" xfId="4732" xr:uid="{00000000-0005-0000-0000-0000E30A0000}"/>
    <cellStyle name="Navadno 10 17 14" xfId="4733" xr:uid="{00000000-0005-0000-0000-0000E40A0000}"/>
    <cellStyle name="Navadno 10 17 15" xfId="4734" xr:uid="{00000000-0005-0000-0000-0000E50A0000}"/>
    <cellStyle name="Navadno 10 17 16" xfId="4735" xr:uid="{00000000-0005-0000-0000-0000E60A0000}"/>
    <cellStyle name="Navadno 10 17 17" xfId="4736" xr:uid="{00000000-0005-0000-0000-0000E70A0000}"/>
    <cellStyle name="Navadno 10 17 18" xfId="4738" xr:uid="{00000000-0005-0000-0000-0000E80A0000}"/>
    <cellStyle name="Navadno 10 17 19" xfId="4739" xr:uid="{00000000-0005-0000-0000-0000E90A0000}"/>
    <cellStyle name="Navadno 10 17 2" xfId="2129" xr:uid="{00000000-0005-0000-0000-0000EA0A0000}"/>
    <cellStyle name="Navadno 10 17 2 2" xfId="4740" xr:uid="{00000000-0005-0000-0000-0000EB0A0000}"/>
    <cellStyle name="Navadno 10 17 2 3" xfId="3979" xr:uid="{00000000-0005-0000-0000-0000EC0A0000}"/>
    <cellStyle name="Navadno 10 17 20" xfId="4741" xr:uid="{00000000-0005-0000-0000-0000ED0A0000}"/>
    <cellStyle name="Navadno 10 17 21" xfId="4742" xr:uid="{00000000-0005-0000-0000-0000EE0A0000}"/>
    <cellStyle name="Navadno 10 17 22" xfId="7761" xr:uid="{00000000-0005-0000-0000-0000EF0A0000}"/>
    <cellStyle name="Navadno 10 17 23" xfId="9839" xr:uid="{00000000-0005-0000-0000-0000F00A0000}"/>
    <cellStyle name="Navadno 10 17 24" xfId="11622" xr:uid="{00000000-0005-0000-0000-0000F10A0000}"/>
    <cellStyle name="Navadno 10 17 25" xfId="12121" xr:uid="{00000000-0005-0000-0000-0000F20A0000}"/>
    <cellStyle name="Navadno 10 17 26" xfId="12509" xr:uid="{00000000-0005-0000-0000-0000F30A0000}"/>
    <cellStyle name="Navadno 10 17 27" xfId="9920" xr:uid="{00000000-0005-0000-0000-0000F40A0000}"/>
    <cellStyle name="Navadno 10 17 28" xfId="13692" xr:uid="{00000000-0005-0000-0000-0000F50A0000}"/>
    <cellStyle name="Navadno 10 17 29" xfId="14144" xr:uid="{00000000-0005-0000-0000-0000F60A0000}"/>
    <cellStyle name="Navadno 10 17 3" xfId="2130" xr:uid="{00000000-0005-0000-0000-0000F70A0000}"/>
    <cellStyle name="Navadno 10 17 3 2" xfId="4743" xr:uid="{00000000-0005-0000-0000-0000F80A0000}"/>
    <cellStyle name="Navadno 10 17 3 3" xfId="3980" xr:uid="{00000000-0005-0000-0000-0000F90A0000}"/>
    <cellStyle name="Navadno 10 17 30" xfId="14631" xr:uid="{00000000-0005-0000-0000-0000FA0A0000}"/>
    <cellStyle name="Navadno 10 17 31" xfId="15053" xr:uid="{00000000-0005-0000-0000-0000FB0A0000}"/>
    <cellStyle name="Navadno 10 17 32" xfId="15466" xr:uid="{00000000-0005-0000-0000-0000FC0A0000}"/>
    <cellStyle name="Navadno 10 17 33" xfId="15866" xr:uid="{00000000-0005-0000-0000-0000FD0A0000}"/>
    <cellStyle name="Navadno 10 17 34" xfId="16252" xr:uid="{00000000-0005-0000-0000-0000FE0A0000}"/>
    <cellStyle name="Navadno 10 17 35" xfId="16628" xr:uid="{00000000-0005-0000-0000-0000FF0A0000}"/>
    <cellStyle name="Navadno 10 17 36" xfId="16996" xr:uid="{00000000-0005-0000-0000-0000000B0000}"/>
    <cellStyle name="Navadno 10 17 37" xfId="17348" xr:uid="{00000000-0005-0000-0000-0000010B0000}"/>
    <cellStyle name="Navadno 10 17 38" xfId="17691" xr:uid="{00000000-0005-0000-0000-0000020B0000}"/>
    <cellStyle name="Navadno 10 17 39" xfId="18012" xr:uid="{00000000-0005-0000-0000-0000030B0000}"/>
    <cellStyle name="Navadno 10 17 4" xfId="3604" xr:uid="{00000000-0005-0000-0000-0000040B0000}"/>
    <cellStyle name="Navadno 10 17 4 10" xfId="15239" xr:uid="{00000000-0005-0000-0000-0000050B0000}"/>
    <cellStyle name="Navadno 10 17 4 11" xfId="15649" xr:uid="{00000000-0005-0000-0000-0000060B0000}"/>
    <cellStyle name="Navadno 10 17 4 12" xfId="16035" xr:uid="{00000000-0005-0000-0000-0000070B0000}"/>
    <cellStyle name="Navadno 10 17 4 13" xfId="16418" xr:uid="{00000000-0005-0000-0000-0000080B0000}"/>
    <cellStyle name="Navadno 10 17 4 14" xfId="16782" xr:uid="{00000000-0005-0000-0000-0000090B0000}"/>
    <cellStyle name="Navadno 10 17 4 15" xfId="17150" xr:uid="{00000000-0005-0000-0000-00000A0B0000}"/>
    <cellStyle name="Navadno 10 17 4 16" xfId="17490" xr:uid="{00000000-0005-0000-0000-00000B0B0000}"/>
    <cellStyle name="Navadno 10 17 4 17" xfId="17825" xr:uid="{00000000-0005-0000-0000-00000C0B0000}"/>
    <cellStyle name="Navadno 10 17 4 18" xfId="18133" xr:uid="{00000000-0005-0000-0000-00000D0B0000}"/>
    <cellStyle name="Navadno 10 17 4 19" xfId="18439" xr:uid="{00000000-0005-0000-0000-00000E0B0000}"/>
    <cellStyle name="Navadno 10 17 4 2" xfId="10895" xr:uid="{00000000-0005-0000-0000-00000F0B0000}"/>
    <cellStyle name="Navadno 10 17 4 20" xfId="18707" xr:uid="{00000000-0005-0000-0000-0000100B0000}"/>
    <cellStyle name="Navadno 10 17 4 21" xfId="18966" xr:uid="{00000000-0005-0000-0000-0000110B0000}"/>
    <cellStyle name="Navadno 10 17 4 22" xfId="19190" xr:uid="{00000000-0005-0000-0000-0000120B0000}"/>
    <cellStyle name="Navadno 10 17 4 23" xfId="19345" xr:uid="{00000000-0005-0000-0000-0000130B0000}"/>
    <cellStyle name="Navadno 10 17 4 24" xfId="4744" xr:uid="{00000000-0005-0000-0000-0000140B0000}"/>
    <cellStyle name="Navadno 10 17 4 3" xfId="11844" xr:uid="{00000000-0005-0000-0000-0000150B0000}"/>
    <cellStyle name="Navadno 10 17 4 4" xfId="12296" xr:uid="{00000000-0005-0000-0000-0000160B0000}"/>
    <cellStyle name="Navadno 10 17 4 5" xfId="12712" xr:uid="{00000000-0005-0000-0000-0000170B0000}"/>
    <cellStyle name="Navadno 10 17 4 6" xfId="12981" xr:uid="{00000000-0005-0000-0000-0000180B0000}"/>
    <cellStyle name="Navadno 10 17 4 7" xfId="13885" xr:uid="{00000000-0005-0000-0000-0000190B0000}"/>
    <cellStyle name="Navadno 10 17 4 8" xfId="14356" xr:uid="{00000000-0005-0000-0000-00001A0B0000}"/>
    <cellStyle name="Navadno 10 17 4 9" xfId="14828" xr:uid="{00000000-0005-0000-0000-00001B0B0000}"/>
    <cellStyle name="Navadno 10 17 40" xfId="18324" xr:uid="{00000000-0005-0000-0000-00001C0B0000}"/>
    <cellStyle name="Navadno 10 17 41" xfId="18612" xr:uid="{00000000-0005-0000-0000-00001D0B0000}"/>
    <cellStyle name="Navadno 10 17 42" xfId="18883" xr:uid="{00000000-0005-0000-0000-00001E0B0000}"/>
    <cellStyle name="Navadno 10 17 43" xfId="19121" xr:uid="{00000000-0005-0000-0000-00001F0B0000}"/>
    <cellStyle name="Navadno 10 17 5" xfId="4745" xr:uid="{00000000-0005-0000-0000-0000200B0000}"/>
    <cellStyle name="Navadno 10 17 6" xfId="4746" xr:uid="{00000000-0005-0000-0000-0000210B0000}"/>
    <cellStyle name="Navadno 10 17 7" xfId="4747" xr:uid="{00000000-0005-0000-0000-0000220B0000}"/>
    <cellStyle name="Navadno 10 17 8" xfId="4748" xr:uid="{00000000-0005-0000-0000-0000230B0000}"/>
    <cellStyle name="Navadno 10 17 9" xfId="4749" xr:uid="{00000000-0005-0000-0000-0000240B0000}"/>
    <cellStyle name="Navadno 10 17_2008-145 BRINJE- POPIS VODA" xfId="2131" xr:uid="{00000000-0005-0000-0000-0000250B0000}"/>
    <cellStyle name="Navadno 10 18" xfId="27" xr:uid="{00000000-0005-0000-0000-0000260B0000}"/>
    <cellStyle name="Navadno 10 18 10" xfId="4751" xr:uid="{00000000-0005-0000-0000-0000270B0000}"/>
    <cellStyle name="Navadno 10 18 11" xfId="4752" xr:uid="{00000000-0005-0000-0000-0000280B0000}"/>
    <cellStyle name="Navadno 10 18 12" xfId="4753" xr:uid="{00000000-0005-0000-0000-0000290B0000}"/>
    <cellStyle name="Navadno 10 18 13" xfId="4754" xr:uid="{00000000-0005-0000-0000-00002A0B0000}"/>
    <cellStyle name="Navadno 10 18 14" xfId="4755" xr:uid="{00000000-0005-0000-0000-00002B0B0000}"/>
    <cellStyle name="Navadno 10 18 15" xfId="4756" xr:uid="{00000000-0005-0000-0000-00002C0B0000}"/>
    <cellStyle name="Navadno 10 18 16" xfId="4757" xr:uid="{00000000-0005-0000-0000-00002D0B0000}"/>
    <cellStyle name="Navadno 10 18 17" xfId="4758" xr:uid="{00000000-0005-0000-0000-00002E0B0000}"/>
    <cellStyle name="Navadno 10 18 18" xfId="4759" xr:uid="{00000000-0005-0000-0000-00002F0B0000}"/>
    <cellStyle name="Navadno 10 18 19" xfId="4760" xr:uid="{00000000-0005-0000-0000-0000300B0000}"/>
    <cellStyle name="Navadno 10 18 2" xfId="2132" xr:uid="{00000000-0005-0000-0000-0000310B0000}"/>
    <cellStyle name="Navadno 10 18 2 2" xfId="4761" xr:uid="{00000000-0005-0000-0000-0000320B0000}"/>
    <cellStyle name="Navadno 10 18 2 3" xfId="3981" xr:uid="{00000000-0005-0000-0000-0000330B0000}"/>
    <cellStyle name="Navadno 10 18 20" xfId="4762" xr:uid="{00000000-0005-0000-0000-0000340B0000}"/>
    <cellStyle name="Navadno 10 18 21" xfId="4763" xr:uid="{00000000-0005-0000-0000-0000350B0000}"/>
    <cellStyle name="Navadno 10 18 22" xfId="7760" xr:uid="{00000000-0005-0000-0000-0000360B0000}"/>
    <cellStyle name="Navadno 10 18 23" xfId="6997" xr:uid="{00000000-0005-0000-0000-0000370B0000}"/>
    <cellStyle name="Navadno 10 18 24" xfId="11621" xr:uid="{00000000-0005-0000-0000-0000380B0000}"/>
    <cellStyle name="Navadno 10 18 25" xfId="12120" xr:uid="{00000000-0005-0000-0000-0000390B0000}"/>
    <cellStyle name="Navadno 10 18 26" xfId="12508" xr:uid="{00000000-0005-0000-0000-00003A0B0000}"/>
    <cellStyle name="Navadno 10 18 27" xfId="10432" xr:uid="{00000000-0005-0000-0000-00003B0B0000}"/>
    <cellStyle name="Navadno 10 18 28" xfId="13691" xr:uid="{00000000-0005-0000-0000-00003C0B0000}"/>
    <cellStyle name="Navadno 10 18 29" xfId="14143" xr:uid="{00000000-0005-0000-0000-00003D0B0000}"/>
    <cellStyle name="Navadno 10 18 3" xfId="2133" xr:uid="{00000000-0005-0000-0000-00003E0B0000}"/>
    <cellStyle name="Navadno 10 18 3 2" xfId="4764" xr:uid="{00000000-0005-0000-0000-00003F0B0000}"/>
    <cellStyle name="Navadno 10 18 3 3" xfId="3982" xr:uid="{00000000-0005-0000-0000-0000400B0000}"/>
    <cellStyle name="Navadno 10 18 30" xfId="14630" xr:uid="{00000000-0005-0000-0000-0000410B0000}"/>
    <cellStyle name="Navadno 10 18 31" xfId="15052" xr:uid="{00000000-0005-0000-0000-0000420B0000}"/>
    <cellStyle name="Navadno 10 18 32" xfId="15465" xr:uid="{00000000-0005-0000-0000-0000430B0000}"/>
    <cellStyle name="Navadno 10 18 33" xfId="15865" xr:uid="{00000000-0005-0000-0000-0000440B0000}"/>
    <cellStyle name="Navadno 10 18 34" xfId="16251" xr:uid="{00000000-0005-0000-0000-0000450B0000}"/>
    <cellStyle name="Navadno 10 18 35" xfId="16627" xr:uid="{00000000-0005-0000-0000-0000460B0000}"/>
    <cellStyle name="Navadno 10 18 36" xfId="16995" xr:uid="{00000000-0005-0000-0000-0000470B0000}"/>
    <cellStyle name="Navadno 10 18 37" xfId="17347" xr:uid="{00000000-0005-0000-0000-0000480B0000}"/>
    <cellStyle name="Navadno 10 18 38" xfId="17690" xr:uid="{00000000-0005-0000-0000-0000490B0000}"/>
    <cellStyle name="Navadno 10 18 39" xfId="18011" xr:uid="{00000000-0005-0000-0000-00004A0B0000}"/>
    <cellStyle name="Navadno 10 18 4" xfId="3605" xr:uid="{00000000-0005-0000-0000-00004B0B0000}"/>
    <cellStyle name="Navadno 10 18 4 10" xfId="15240" xr:uid="{00000000-0005-0000-0000-00004C0B0000}"/>
    <cellStyle name="Navadno 10 18 4 11" xfId="15650" xr:uid="{00000000-0005-0000-0000-00004D0B0000}"/>
    <cellStyle name="Navadno 10 18 4 12" xfId="16036" xr:uid="{00000000-0005-0000-0000-00004E0B0000}"/>
    <cellStyle name="Navadno 10 18 4 13" xfId="16419" xr:uid="{00000000-0005-0000-0000-00004F0B0000}"/>
    <cellStyle name="Navadno 10 18 4 14" xfId="16783" xr:uid="{00000000-0005-0000-0000-0000500B0000}"/>
    <cellStyle name="Navadno 10 18 4 15" xfId="17151" xr:uid="{00000000-0005-0000-0000-0000510B0000}"/>
    <cellStyle name="Navadno 10 18 4 16" xfId="17491" xr:uid="{00000000-0005-0000-0000-0000520B0000}"/>
    <cellStyle name="Navadno 10 18 4 17" xfId="17826" xr:uid="{00000000-0005-0000-0000-0000530B0000}"/>
    <cellStyle name="Navadno 10 18 4 18" xfId="18134" xr:uid="{00000000-0005-0000-0000-0000540B0000}"/>
    <cellStyle name="Navadno 10 18 4 19" xfId="18440" xr:uid="{00000000-0005-0000-0000-0000550B0000}"/>
    <cellStyle name="Navadno 10 18 4 2" xfId="10896" xr:uid="{00000000-0005-0000-0000-0000560B0000}"/>
    <cellStyle name="Navadno 10 18 4 20" xfId="18708" xr:uid="{00000000-0005-0000-0000-0000570B0000}"/>
    <cellStyle name="Navadno 10 18 4 21" xfId="18967" xr:uid="{00000000-0005-0000-0000-0000580B0000}"/>
    <cellStyle name="Navadno 10 18 4 22" xfId="19191" xr:uid="{00000000-0005-0000-0000-0000590B0000}"/>
    <cellStyle name="Navadno 10 18 4 23" xfId="19346" xr:uid="{00000000-0005-0000-0000-00005A0B0000}"/>
    <cellStyle name="Navadno 10 18 4 24" xfId="4765" xr:uid="{00000000-0005-0000-0000-00005B0B0000}"/>
    <cellStyle name="Navadno 10 18 4 3" xfId="11845" xr:uid="{00000000-0005-0000-0000-00005C0B0000}"/>
    <cellStyle name="Navadno 10 18 4 4" xfId="12297" xr:uid="{00000000-0005-0000-0000-00005D0B0000}"/>
    <cellStyle name="Navadno 10 18 4 5" xfId="12713" xr:uid="{00000000-0005-0000-0000-00005E0B0000}"/>
    <cellStyle name="Navadno 10 18 4 6" xfId="12982" xr:uid="{00000000-0005-0000-0000-00005F0B0000}"/>
    <cellStyle name="Navadno 10 18 4 7" xfId="13886" xr:uid="{00000000-0005-0000-0000-0000600B0000}"/>
    <cellStyle name="Navadno 10 18 4 8" xfId="14357" xr:uid="{00000000-0005-0000-0000-0000610B0000}"/>
    <cellStyle name="Navadno 10 18 4 9" xfId="14829" xr:uid="{00000000-0005-0000-0000-0000620B0000}"/>
    <cellStyle name="Navadno 10 18 40" xfId="18323" xr:uid="{00000000-0005-0000-0000-0000630B0000}"/>
    <cellStyle name="Navadno 10 18 41" xfId="18611" xr:uid="{00000000-0005-0000-0000-0000640B0000}"/>
    <cellStyle name="Navadno 10 18 42" xfId="18882" xr:uid="{00000000-0005-0000-0000-0000650B0000}"/>
    <cellStyle name="Navadno 10 18 43" xfId="19120" xr:uid="{00000000-0005-0000-0000-0000660B0000}"/>
    <cellStyle name="Navadno 10 18 5" xfId="4766" xr:uid="{00000000-0005-0000-0000-0000670B0000}"/>
    <cellStyle name="Navadno 10 18 6" xfId="4767" xr:uid="{00000000-0005-0000-0000-0000680B0000}"/>
    <cellStyle name="Navadno 10 18 7" xfId="4768" xr:uid="{00000000-0005-0000-0000-0000690B0000}"/>
    <cellStyle name="Navadno 10 18 8" xfId="4769" xr:uid="{00000000-0005-0000-0000-00006A0B0000}"/>
    <cellStyle name="Navadno 10 18 9" xfId="4770" xr:uid="{00000000-0005-0000-0000-00006B0B0000}"/>
    <cellStyle name="Navadno 10 18_2008-145 BRINJE- POPIS VODA" xfId="2134" xr:uid="{00000000-0005-0000-0000-00006C0B0000}"/>
    <cellStyle name="Navadno 10 19" xfId="28" xr:uid="{00000000-0005-0000-0000-00006D0B0000}"/>
    <cellStyle name="Navadno 10 19 10" xfId="4772" xr:uid="{00000000-0005-0000-0000-00006E0B0000}"/>
    <cellStyle name="Navadno 10 19 11" xfId="4773" xr:uid="{00000000-0005-0000-0000-00006F0B0000}"/>
    <cellStyle name="Navadno 10 19 12" xfId="4774" xr:uid="{00000000-0005-0000-0000-0000700B0000}"/>
    <cellStyle name="Navadno 10 19 13" xfId="4775" xr:uid="{00000000-0005-0000-0000-0000710B0000}"/>
    <cellStyle name="Navadno 10 19 14" xfId="4776" xr:uid="{00000000-0005-0000-0000-0000720B0000}"/>
    <cellStyle name="Navadno 10 19 15" xfId="4777" xr:uid="{00000000-0005-0000-0000-0000730B0000}"/>
    <cellStyle name="Navadno 10 19 16" xfId="4778" xr:uid="{00000000-0005-0000-0000-0000740B0000}"/>
    <cellStyle name="Navadno 10 19 17" xfId="4779" xr:uid="{00000000-0005-0000-0000-0000750B0000}"/>
    <cellStyle name="Navadno 10 19 18" xfId="4780" xr:uid="{00000000-0005-0000-0000-0000760B0000}"/>
    <cellStyle name="Navadno 10 19 19" xfId="4781" xr:uid="{00000000-0005-0000-0000-0000770B0000}"/>
    <cellStyle name="Navadno 10 19 2" xfId="2135" xr:uid="{00000000-0005-0000-0000-0000780B0000}"/>
    <cellStyle name="Navadno 10 19 2 2" xfId="4782" xr:uid="{00000000-0005-0000-0000-0000790B0000}"/>
    <cellStyle name="Navadno 10 19 2 3" xfId="3983" xr:uid="{00000000-0005-0000-0000-00007A0B0000}"/>
    <cellStyle name="Navadno 10 19 20" xfId="4783" xr:uid="{00000000-0005-0000-0000-00007B0B0000}"/>
    <cellStyle name="Navadno 10 19 21" xfId="4784" xr:uid="{00000000-0005-0000-0000-00007C0B0000}"/>
    <cellStyle name="Navadno 10 19 22" xfId="7759" xr:uid="{00000000-0005-0000-0000-00007D0B0000}"/>
    <cellStyle name="Navadno 10 19 23" xfId="9840" xr:uid="{00000000-0005-0000-0000-00007E0B0000}"/>
    <cellStyle name="Navadno 10 19 24" xfId="11620" xr:uid="{00000000-0005-0000-0000-00007F0B0000}"/>
    <cellStyle name="Navadno 10 19 25" xfId="12119" xr:uid="{00000000-0005-0000-0000-0000800B0000}"/>
    <cellStyle name="Navadno 10 19 26" xfId="12507" xr:uid="{00000000-0005-0000-0000-0000810B0000}"/>
    <cellStyle name="Navadno 10 19 27" xfId="6933" xr:uid="{00000000-0005-0000-0000-0000820B0000}"/>
    <cellStyle name="Navadno 10 19 28" xfId="13690" xr:uid="{00000000-0005-0000-0000-0000830B0000}"/>
    <cellStyle name="Navadno 10 19 29" xfId="14142" xr:uid="{00000000-0005-0000-0000-0000840B0000}"/>
    <cellStyle name="Navadno 10 19 3" xfId="2136" xr:uid="{00000000-0005-0000-0000-0000850B0000}"/>
    <cellStyle name="Navadno 10 19 3 2" xfId="4785" xr:uid="{00000000-0005-0000-0000-0000860B0000}"/>
    <cellStyle name="Navadno 10 19 3 3" xfId="3984" xr:uid="{00000000-0005-0000-0000-0000870B0000}"/>
    <cellStyle name="Navadno 10 19 30" xfId="14629" xr:uid="{00000000-0005-0000-0000-0000880B0000}"/>
    <cellStyle name="Navadno 10 19 31" xfId="15051" xr:uid="{00000000-0005-0000-0000-0000890B0000}"/>
    <cellStyle name="Navadno 10 19 32" xfId="15464" xr:uid="{00000000-0005-0000-0000-00008A0B0000}"/>
    <cellStyle name="Navadno 10 19 33" xfId="15864" xr:uid="{00000000-0005-0000-0000-00008B0B0000}"/>
    <cellStyle name="Navadno 10 19 34" xfId="16250" xr:uid="{00000000-0005-0000-0000-00008C0B0000}"/>
    <cellStyle name="Navadno 10 19 35" xfId="16626" xr:uid="{00000000-0005-0000-0000-00008D0B0000}"/>
    <cellStyle name="Navadno 10 19 36" xfId="16994" xr:uid="{00000000-0005-0000-0000-00008E0B0000}"/>
    <cellStyle name="Navadno 10 19 37" xfId="17346" xr:uid="{00000000-0005-0000-0000-00008F0B0000}"/>
    <cellStyle name="Navadno 10 19 38" xfId="17689" xr:uid="{00000000-0005-0000-0000-0000900B0000}"/>
    <cellStyle name="Navadno 10 19 39" xfId="18010" xr:uid="{00000000-0005-0000-0000-0000910B0000}"/>
    <cellStyle name="Navadno 10 19 4" xfId="3606" xr:uid="{00000000-0005-0000-0000-0000920B0000}"/>
    <cellStyle name="Navadno 10 19 4 10" xfId="15241" xr:uid="{00000000-0005-0000-0000-0000930B0000}"/>
    <cellStyle name="Navadno 10 19 4 11" xfId="15651" xr:uid="{00000000-0005-0000-0000-0000940B0000}"/>
    <cellStyle name="Navadno 10 19 4 12" xfId="16037" xr:uid="{00000000-0005-0000-0000-0000950B0000}"/>
    <cellStyle name="Navadno 10 19 4 13" xfId="16420" xr:uid="{00000000-0005-0000-0000-0000960B0000}"/>
    <cellStyle name="Navadno 10 19 4 14" xfId="16784" xr:uid="{00000000-0005-0000-0000-0000970B0000}"/>
    <cellStyle name="Navadno 10 19 4 15" xfId="17152" xr:uid="{00000000-0005-0000-0000-0000980B0000}"/>
    <cellStyle name="Navadno 10 19 4 16" xfId="17492" xr:uid="{00000000-0005-0000-0000-0000990B0000}"/>
    <cellStyle name="Navadno 10 19 4 17" xfId="17827" xr:uid="{00000000-0005-0000-0000-00009A0B0000}"/>
    <cellStyle name="Navadno 10 19 4 18" xfId="18135" xr:uid="{00000000-0005-0000-0000-00009B0B0000}"/>
    <cellStyle name="Navadno 10 19 4 19" xfId="18441" xr:uid="{00000000-0005-0000-0000-00009C0B0000}"/>
    <cellStyle name="Navadno 10 19 4 2" xfId="10897" xr:uid="{00000000-0005-0000-0000-00009D0B0000}"/>
    <cellStyle name="Navadno 10 19 4 20" xfId="18709" xr:uid="{00000000-0005-0000-0000-00009E0B0000}"/>
    <cellStyle name="Navadno 10 19 4 21" xfId="18968" xr:uid="{00000000-0005-0000-0000-00009F0B0000}"/>
    <cellStyle name="Navadno 10 19 4 22" xfId="19192" xr:uid="{00000000-0005-0000-0000-0000A00B0000}"/>
    <cellStyle name="Navadno 10 19 4 23" xfId="19347" xr:uid="{00000000-0005-0000-0000-0000A10B0000}"/>
    <cellStyle name="Navadno 10 19 4 24" xfId="4786" xr:uid="{00000000-0005-0000-0000-0000A20B0000}"/>
    <cellStyle name="Navadno 10 19 4 3" xfId="11846" xr:uid="{00000000-0005-0000-0000-0000A30B0000}"/>
    <cellStyle name="Navadno 10 19 4 4" xfId="12298" xr:uid="{00000000-0005-0000-0000-0000A40B0000}"/>
    <cellStyle name="Navadno 10 19 4 5" xfId="12714" xr:uid="{00000000-0005-0000-0000-0000A50B0000}"/>
    <cellStyle name="Navadno 10 19 4 6" xfId="12983" xr:uid="{00000000-0005-0000-0000-0000A60B0000}"/>
    <cellStyle name="Navadno 10 19 4 7" xfId="13887" xr:uid="{00000000-0005-0000-0000-0000A70B0000}"/>
    <cellStyle name="Navadno 10 19 4 8" xfId="14358" xr:uid="{00000000-0005-0000-0000-0000A80B0000}"/>
    <cellStyle name="Navadno 10 19 4 9" xfId="14830" xr:uid="{00000000-0005-0000-0000-0000A90B0000}"/>
    <cellStyle name="Navadno 10 19 40" xfId="18322" xr:uid="{00000000-0005-0000-0000-0000AA0B0000}"/>
    <cellStyle name="Navadno 10 19 41" xfId="18610" xr:uid="{00000000-0005-0000-0000-0000AB0B0000}"/>
    <cellStyle name="Navadno 10 19 42" xfId="18881" xr:uid="{00000000-0005-0000-0000-0000AC0B0000}"/>
    <cellStyle name="Navadno 10 19 43" xfId="19119" xr:uid="{00000000-0005-0000-0000-0000AD0B0000}"/>
    <cellStyle name="Navadno 10 19 5" xfId="4787" xr:uid="{00000000-0005-0000-0000-0000AE0B0000}"/>
    <cellStyle name="Navadno 10 19 6" xfId="4788" xr:uid="{00000000-0005-0000-0000-0000AF0B0000}"/>
    <cellStyle name="Navadno 10 19 7" xfId="4789" xr:uid="{00000000-0005-0000-0000-0000B00B0000}"/>
    <cellStyle name="Navadno 10 19 8" xfId="4790" xr:uid="{00000000-0005-0000-0000-0000B10B0000}"/>
    <cellStyle name="Navadno 10 19 9" xfId="4791" xr:uid="{00000000-0005-0000-0000-0000B20B0000}"/>
    <cellStyle name="Navadno 10 19_2008-145 BRINJE- POPIS VODA" xfId="2137" xr:uid="{00000000-0005-0000-0000-0000B30B0000}"/>
    <cellStyle name="Navadno 10 2" xfId="29" xr:uid="{00000000-0005-0000-0000-0000B40B0000}"/>
    <cellStyle name="Navadno 10 2 10" xfId="4793" xr:uid="{00000000-0005-0000-0000-0000B50B0000}"/>
    <cellStyle name="Navadno 10 2 11" xfId="4794" xr:uid="{00000000-0005-0000-0000-0000B60B0000}"/>
    <cellStyle name="Navadno 10 2 12" xfId="4795" xr:uid="{00000000-0005-0000-0000-0000B70B0000}"/>
    <cellStyle name="Navadno 10 2 13" xfId="4796" xr:uid="{00000000-0005-0000-0000-0000B80B0000}"/>
    <cellStyle name="Navadno 10 2 14" xfId="4797" xr:uid="{00000000-0005-0000-0000-0000B90B0000}"/>
    <cellStyle name="Navadno 10 2 15" xfId="4798" xr:uid="{00000000-0005-0000-0000-0000BA0B0000}"/>
    <cellStyle name="Navadno 10 2 16" xfId="4799" xr:uid="{00000000-0005-0000-0000-0000BB0B0000}"/>
    <cellStyle name="Navadno 10 2 17" xfId="4800" xr:uid="{00000000-0005-0000-0000-0000BC0B0000}"/>
    <cellStyle name="Navadno 10 2 18" xfId="4801" xr:uid="{00000000-0005-0000-0000-0000BD0B0000}"/>
    <cellStyle name="Navadno 10 2 19" xfId="4802" xr:uid="{00000000-0005-0000-0000-0000BE0B0000}"/>
    <cellStyle name="Navadno 10 2 2" xfId="2138" xr:uid="{00000000-0005-0000-0000-0000BF0B0000}"/>
    <cellStyle name="Navadno 10 2 2 2" xfId="4803" xr:uid="{00000000-0005-0000-0000-0000C00B0000}"/>
    <cellStyle name="Navadno 10 2 2 3" xfId="3985" xr:uid="{00000000-0005-0000-0000-0000C10B0000}"/>
    <cellStyle name="Navadno 10 2 20" xfId="4804" xr:uid="{00000000-0005-0000-0000-0000C20B0000}"/>
    <cellStyle name="Navadno 10 2 21" xfId="4805" xr:uid="{00000000-0005-0000-0000-0000C30B0000}"/>
    <cellStyle name="Navadno 10 2 22" xfId="7758" xr:uid="{00000000-0005-0000-0000-0000C40B0000}"/>
    <cellStyle name="Navadno 10 2 23" xfId="6996" xr:uid="{00000000-0005-0000-0000-0000C50B0000}"/>
    <cellStyle name="Navadno 10 2 24" xfId="11619" xr:uid="{00000000-0005-0000-0000-0000C60B0000}"/>
    <cellStyle name="Navadno 10 2 25" xfId="12118" xr:uid="{00000000-0005-0000-0000-0000C70B0000}"/>
    <cellStyle name="Navadno 10 2 26" xfId="12506" xr:uid="{00000000-0005-0000-0000-0000C80B0000}"/>
    <cellStyle name="Navadno 10 2 27" xfId="12182" xr:uid="{00000000-0005-0000-0000-0000C90B0000}"/>
    <cellStyle name="Navadno 10 2 28" xfId="13689" xr:uid="{00000000-0005-0000-0000-0000CA0B0000}"/>
    <cellStyle name="Navadno 10 2 29" xfId="14141" xr:uid="{00000000-0005-0000-0000-0000CB0B0000}"/>
    <cellStyle name="Navadno 10 2 3" xfId="2139" xr:uid="{00000000-0005-0000-0000-0000CC0B0000}"/>
    <cellStyle name="Navadno 10 2 3 2" xfId="4806" xr:uid="{00000000-0005-0000-0000-0000CD0B0000}"/>
    <cellStyle name="Navadno 10 2 3 3" xfId="3986" xr:uid="{00000000-0005-0000-0000-0000CE0B0000}"/>
    <cellStyle name="Navadno 10 2 30" xfId="14628" xr:uid="{00000000-0005-0000-0000-0000CF0B0000}"/>
    <cellStyle name="Navadno 10 2 31" xfId="15050" xr:uid="{00000000-0005-0000-0000-0000D00B0000}"/>
    <cellStyle name="Navadno 10 2 32" xfId="15463" xr:uid="{00000000-0005-0000-0000-0000D10B0000}"/>
    <cellStyle name="Navadno 10 2 33" xfId="15863" xr:uid="{00000000-0005-0000-0000-0000D20B0000}"/>
    <cellStyle name="Navadno 10 2 34" xfId="16249" xr:uid="{00000000-0005-0000-0000-0000D30B0000}"/>
    <cellStyle name="Navadno 10 2 35" xfId="16625" xr:uid="{00000000-0005-0000-0000-0000D40B0000}"/>
    <cellStyle name="Navadno 10 2 36" xfId="16993" xr:uid="{00000000-0005-0000-0000-0000D50B0000}"/>
    <cellStyle name="Navadno 10 2 37" xfId="17345" xr:uid="{00000000-0005-0000-0000-0000D60B0000}"/>
    <cellStyle name="Navadno 10 2 38" xfId="17688" xr:uid="{00000000-0005-0000-0000-0000D70B0000}"/>
    <cellStyle name="Navadno 10 2 39" xfId="18009" xr:uid="{00000000-0005-0000-0000-0000D80B0000}"/>
    <cellStyle name="Navadno 10 2 4" xfId="3607" xr:uid="{00000000-0005-0000-0000-0000D90B0000}"/>
    <cellStyle name="Navadno 10 2 4 10" xfId="15242" xr:uid="{00000000-0005-0000-0000-0000DA0B0000}"/>
    <cellStyle name="Navadno 10 2 4 11" xfId="15652" xr:uid="{00000000-0005-0000-0000-0000DB0B0000}"/>
    <cellStyle name="Navadno 10 2 4 12" xfId="16038" xr:uid="{00000000-0005-0000-0000-0000DC0B0000}"/>
    <cellStyle name="Navadno 10 2 4 13" xfId="16421" xr:uid="{00000000-0005-0000-0000-0000DD0B0000}"/>
    <cellStyle name="Navadno 10 2 4 14" xfId="16785" xr:uid="{00000000-0005-0000-0000-0000DE0B0000}"/>
    <cellStyle name="Navadno 10 2 4 15" xfId="17153" xr:uid="{00000000-0005-0000-0000-0000DF0B0000}"/>
    <cellStyle name="Navadno 10 2 4 16" xfId="17493" xr:uid="{00000000-0005-0000-0000-0000E00B0000}"/>
    <cellStyle name="Navadno 10 2 4 17" xfId="17828" xr:uid="{00000000-0005-0000-0000-0000E10B0000}"/>
    <cellStyle name="Navadno 10 2 4 18" xfId="18136" xr:uid="{00000000-0005-0000-0000-0000E20B0000}"/>
    <cellStyle name="Navadno 10 2 4 19" xfId="18442" xr:uid="{00000000-0005-0000-0000-0000E30B0000}"/>
    <cellStyle name="Navadno 10 2 4 2" xfId="10898" xr:uid="{00000000-0005-0000-0000-0000E40B0000}"/>
    <cellStyle name="Navadno 10 2 4 20" xfId="18710" xr:uid="{00000000-0005-0000-0000-0000E50B0000}"/>
    <cellStyle name="Navadno 10 2 4 21" xfId="18969" xr:uid="{00000000-0005-0000-0000-0000E60B0000}"/>
    <cellStyle name="Navadno 10 2 4 22" xfId="19193" xr:uid="{00000000-0005-0000-0000-0000E70B0000}"/>
    <cellStyle name="Navadno 10 2 4 23" xfId="19348" xr:uid="{00000000-0005-0000-0000-0000E80B0000}"/>
    <cellStyle name="Navadno 10 2 4 24" xfId="4807" xr:uid="{00000000-0005-0000-0000-0000E90B0000}"/>
    <cellStyle name="Navadno 10 2 4 3" xfId="11847" xr:uid="{00000000-0005-0000-0000-0000EA0B0000}"/>
    <cellStyle name="Navadno 10 2 4 4" xfId="12299" xr:uid="{00000000-0005-0000-0000-0000EB0B0000}"/>
    <cellStyle name="Navadno 10 2 4 5" xfId="12715" xr:uid="{00000000-0005-0000-0000-0000EC0B0000}"/>
    <cellStyle name="Navadno 10 2 4 6" xfId="12984" xr:uid="{00000000-0005-0000-0000-0000ED0B0000}"/>
    <cellStyle name="Navadno 10 2 4 7" xfId="13888" xr:uid="{00000000-0005-0000-0000-0000EE0B0000}"/>
    <cellStyle name="Navadno 10 2 4 8" xfId="14359" xr:uid="{00000000-0005-0000-0000-0000EF0B0000}"/>
    <cellStyle name="Navadno 10 2 4 9" xfId="14831" xr:uid="{00000000-0005-0000-0000-0000F00B0000}"/>
    <cellStyle name="Navadno 10 2 40" xfId="18321" xr:uid="{00000000-0005-0000-0000-0000F10B0000}"/>
    <cellStyle name="Navadno 10 2 41" xfId="18609" xr:uid="{00000000-0005-0000-0000-0000F20B0000}"/>
    <cellStyle name="Navadno 10 2 42" xfId="18880" xr:uid="{00000000-0005-0000-0000-0000F30B0000}"/>
    <cellStyle name="Navadno 10 2 43" xfId="19118" xr:uid="{00000000-0005-0000-0000-0000F40B0000}"/>
    <cellStyle name="Navadno 10 2 5" xfId="3795" xr:uid="{00000000-0005-0000-0000-0000F50B0000}"/>
    <cellStyle name="Navadno 10 2 5 2" xfId="4808" xr:uid="{00000000-0005-0000-0000-0000F60B0000}"/>
    <cellStyle name="Navadno 10 2 6" xfId="4809" xr:uid="{00000000-0005-0000-0000-0000F70B0000}"/>
    <cellStyle name="Navadno 10 2 7" xfId="4810" xr:uid="{00000000-0005-0000-0000-0000F80B0000}"/>
    <cellStyle name="Navadno 10 2 8" xfId="4811" xr:uid="{00000000-0005-0000-0000-0000F90B0000}"/>
    <cellStyle name="Navadno 10 2 9" xfId="4812" xr:uid="{00000000-0005-0000-0000-0000FA0B0000}"/>
    <cellStyle name="Navadno 10 2_2008-145 BRINJE- POPIS VODA" xfId="2140" xr:uid="{00000000-0005-0000-0000-0000FB0B0000}"/>
    <cellStyle name="Navadno 10 20" xfId="30" xr:uid="{00000000-0005-0000-0000-0000FC0B0000}"/>
    <cellStyle name="Navadno 10 20 10" xfId="4814" xr:uid="{00000000-0005-0000-0000-0000FD0B0000}"/>
    <cellStyle name="Navadno 10 20 11" xfId="4815" xr:uid="{00000000-0005-0000-0000-0000FE0B0000}"/>
    <cellStyle name="Navadno 10 20 12" xfId="4816" xr:uid="{00000000-0005-0000-0000-0000FF0B0000}"/>
    <cellStyle name="Navadno 10 20 13" xfId="4817" xr:uid="{00000000-0005-0000-0000-0000000C0000}"/>
    <cellStyle name="Navadno 10 20 14" xfId="4818" xr:uid="{00000000-0005-0000-0000-0000010C0000}"/>
    <cellStyle name="Navadno 10 20 15" xfId="4819" xr:uid="{00000000-0005-0000-0000-0000020C0000}"/>
    <cellStyle name="Navadno 10 20 16" xfId="4820" xr:uid="{00000000-0005-0000-0000-0000030C0000}"/>
    <cellStyle name="Navadno 10 20 17" xfId="4821" xr:uid="{00000000-0005-0000-0000-0000040C0000}"/>
    <cellStyle name="Navadno 10 20 18" xfId="4822" xr:uid="{00000000-0005-0000-0000-0000050C0000}"/>
    <cellStyle name="Navadno 10 20 19" xfId="4823" xr:uid="{00000000-0005-0000-0000-0000060C0000}"/>
    <cellStyle name="Navadno 10 20 2" xfId="2141" xr:uid="{00000000-0005-0000-0000-0000070C0000}"/>
    <cellStyle name="Navadno 10 20 2 2" xfId="4824" xr:uid="{00000000-0005-0000-0000-0000080C0000}"/>
    <cellStyle name="Navadno 10 20 2 3" xfId="3987" xr:uid="{00000000-0005-0000-0000-0000090C0000}"/>
    <cellStyle name="Navadno 10 20 20" xfId="4825" xr:uid="{00000000-0005-0000-0000-00000A0C0000}"/>
    <cellStyle name="Navadno 10 20 21" xfId="4826" xr:uid="{00000000-0005-0000-0000-00000B0C0000}"/>
    <cellStyle name="Navadno 10 20 22" xfId="7757" xr:uid="{00000000-0005-0000-0000-00000C0C0000}"/>
    <cellStyle name="Navadno 10 20 23" xfId="9841" xr:uid="{00000000-0005-0000-0000-00000D0C0000}"/>
    <cellStyle name="Navadno 10 20 24" xfId="11618" xr:uid="{00000000-0005-0000-0000-00000E0C0000}"/>
    <cellStyle name="Navadno 10 20 25" xfId="12117" xr:uid="{00000000-0005-0000-0000-00000F0C0000}"/>
    <cellStyle name="Navadno 10 20 26" xfId="12505" xr:uid="{00000000-0005-0000-0000-0000100C0000}"/>
    <cellStyle name="Navadno 10 20 27" xfId="10621" xr:uid="{00000000-0005-0000-0000-0000110C0000}"/>
    <cellStyle name="Navadno 10 20 28" xfId="13688" xr:uid="{00000000-0005-0000-0000-0000120C0000}"/>
    <cellStyle name="Navadno 10 20 29" xfId="14140" xr:uid="{00000000-0005-0000-0000-0000130C0000}"/>
    <cellStyle name="Navadno 10 20 3" xfId="2142" xr:uid="{00000000-0005-0000-0000-0000140C0000}"/>
    <cellStyle name="Navadno 10 20 3 2" xfId="4827" xr:uid="{00000000-0005-0000-0000-0000150C0000}"/>
    <cellStyle name="Navadno 10 20 3 3" xfId="3988" xr:uid="{00000000-0005-0000-0000-0000160C0000}"/>
    <cellStyle name="Navadno 10 20 30" xfId="14627" xr:uid="{00000000-0005-0000-0000-0000170C0000}"/>
    <cellStyle name="Navadno 10 20 31" xfId="15049" xr:uid="{00000000-0005-0000-0000-0000180C0000}"/>
    <cellStyle name="Navadno 10 20 32" xfId="15462" xr:uid="{00000000-0005-0000-0000-0000190C0000}"/>
    <cellStyle name="Navadno 10 20 33" xfId="15862" xr:uid="{00000000-0005-0000-0000-00001A0C0000}"/>
    <cellStyle name="Navadno 10 20 34" xfId="16248" xr:uid="{00000000-0005-0000-0000-00001B0C0000}"/>
    <cellStyle name="Navadno 10 20 35" xfId="16624" xr:uid="{00000000-0005-0000-0000-00001C0C0000}"/>
    <cellStyle name="Navadno 10 20 36" xfId="16992" xr:uid="{00000000-0005-0000-0000-00001D0C0000}"/>
    <cellStyle name="Navadno 10 20 37" xfId="17344" xr:uid="{00000000-0005-0000-0000-00001E0C0000}"/>
    <cellStyle name="Navadno 10 20 38" xfId="17687" xr:uid="{00000000-0005-0000-0000-00001F0C0000}"/>
    <cellStyle name="Navadno 10 20 39" xfId="18008" xr:uid="{00000000-0005-0000-0000-0000200C0000}"/>
    <cellStyle name="Navadno 10 20 4" xfId="3608" xr:uid="{00000000-0005-0000-0000-0000210C0000}"/>
    <cellStyle name="Navadno 10 20 4 10" xfId="15243" xr:uid="{00000000-0005-0000-0000-0000220C0000}"/>
    <cellStyle name="Navadno 10 20 4 11" xfId="15653" xr:uid="{00000000-0005-0000-0000-0000230C0000}"/>
    <cellStyle name="Navadno 10 20 4 12" xfId="16039" xr:uid="{00000000-0005-0000-0000-0000240C0000}"/>
    <cellStyle name="Navadno 10 20 4 13" xfId="16422" xr:uid="{00000000-0005-0000-0000-0000250C0000}"/>
    <cellStyle name="Navadno 10 20 4 14" xfId="16786" xr:uid="{00000000-0005-0000-0000-0000260C0000}"/>
    <cellStyle name="Navadno 10 20 4 15" xfId="17154" xr:uid="{00000000-0005-0000-0000-0000270C0000}"/>
    <cellStyle name="Navadno 10 20 4 16" xfId="17494" xr:uid="{00000000-0005-0000-0000-0000280C0000}"/>
    <cellStyle name="Navadno 10 20 4 17" xfId="17829" xr:uid="{00000000-0005-0000-0000-0000290C0000}"/>
    <cellStyle name="Navadno 10 20 4 18" xfId="18137" xr:uid="{00000000-0005-0000-0000-00002A0C0000}"/>
    <cellStyle name="Navadno 10 20 4 19" xfId="18443" xr:uid="{00000000-0005-0000-0000-00002B0C0000}"/>
    <cellStyle name="Navadno 10 20 4 2" xfId="10899" xr:uid="{00000000-0005-0000-0000-00002C0C0000}"/>
    <cellStyle name="Navadno 10 20 4 20" xfId="18711" xr:uid="{00000000-0005-0000-0000-00002D0C0000}"/>
    <cellStyle name="Navadno 10 20 4 21" xfId="18970" xr:uid="{00000000-0005-0000-0000-00002E0C0000}"/>
    <cellStyle name="Navadno 10 20 4 22" xfId="19194" xr:uid="{00000000-0005-0000-0000-00002F0C0000}"/>
    <cellStyle name="Navadno 10 20 4 23" xfId="19349" xr:uid="{00000000-0005-0000-0000-0000300C0000}"/>
    <cellStyle name="Navadno 10 20 4 24" xfId="4828" xr:uid="{00000000-0005-0000-0000-0000310C0000}"/>
    <cellStyle name="Navadno 10 20 4 3" xfId="11848" xr:uid="{00000000-0005-0000-0000-0000320C0000}"/>
    <cellStyle name="Navadno 10 20 4 4" xfId="12300" xr:uid="{00000000-0005-0000-0000-0000330C0000}"/>
    <cellStyle name="Navadno 10 20 4 5" xfId="12716" xr:uid="{00000000-0005-0000-0000-0000340C0000}"/>
    <cellStyle name="Navadno 10 20 4 6" xfId="12985" xr:uid="{00000000-0005-0000-0000-0000350C0000}"/>
    <cellStyle name="Navadno 10 20 4 7" xfId="13889" xr:uid="{00000000-0005-0000-0000-0000360C0000}"/>
    <cellStyle name="Navadno 10 20 4 8" xfId="14360" xr:uid="{00000000-0005-0000-0000-0000370C0000}"/>
    <cellStyle name="Navadno 10 20 4 9" xfId="14832" xr:uid="{00000000-0005-0000-0000-0000380C0000}"/>
    <cellStyle name="Navadno 10 20 40" xfId="18320" xr:uid="{00000000-0005-0000-0000-0000390C0000}"/>
    <cellStyle name="Navadno 10 20 41" xfId="18608" xr:uid="{00000000-0005-0000-0000-00003A0C0000}"/>
    <cellStyle name="Navadno 10 20 42" xfId="18879" xr:uid="{00000000-0005-0000-0000-00003B0C0000}"/>
    <cellStyle name="Navadno 10 20 43" xfId="19117" xr:uid="{00000000-0005-0000-0000-00003C0C0000}"/>
    <cellStyle name="Navadno 10 20 5" xfId="4829" xr:uid="{00000000-0005-0000-0000-00003D0C0000}"/>
    <cellStyle name="Navadno 10 20 6" xfId="4830" xr:uid="{00000000-0005-0000-0000-00003E0C0000}"/>
    <cellStyle name="Navadno 10 20 7" xfId="4831" xr:uid="{00000000-0005-0000-0000-00003F0C0000}"/>
    <cellStyle name="Navadno 10 20 8" xfId="4832" xr:uid="{00000000-0005-0000-0000-0000400C0000}"/>
    <cellStyle name="Navadno 10 20 9" xfId="4833" xr:uid="{00000000-0005-0000-0000-0000410C0000}"/>
    <cellStyle name="Navadno 10 20_2008-145 BRINJE- POPIS VODA" xfId="2143" xr:uid="{00000000-0005-0000-0000-0000420C0000}"/>
    <cellStyle name="Navadno 10 21" xfId="31" xr:uid="{00000000-0005-0000-0000-0000430C0000}"/>
    <cellStyle name="Navadno 10 21 10" xfId="4835" xr:uid="{00000000-0005-0000-0000-0000440C0000}"/>
    <cellStyle name="Navadno 10 21 11" xfId="4836" xr:uid="{00000000-0005-0000-0000-0000450C0000}"/>
    <cellStyle name="Navadno 10 21 12" xfId="4837" xr:uid="{00000000-0005-0000-0000-0000460C0000}"/>
    <cellStyle name="Navadno 10 21 13" xfId="4838" xr:uid="{00000000-0005-0000-0000-0000470C0000}"/>
    <cellStyle name="Navadno 10 21 14" xfId="4839" xr:uid="{00000000-0005-0000-0000-0000480C0000}"/>
    <cellStyle name="Navadno 10 21 15" xfId="4840" xr:uid="{00000000-0005-0000-0000-0000490C0000}"/>
    <cellStyle name="Navadno 10 21 16" xfId="4841" xr:uid="{00000000-0005-0000-0000-00004A0C0000}"/>
    <cellStyle name="Navadno 10 21 17" xfId="4842" xr:uid="{00000000-0005-0000-0000-00004B0C0000}"/>
    <cellStyle name="Navadno 10 21 18" xfId="4843" xr:uid="{00000000-0005-0000-0000-00004C0C0000}"/>
    <cellStyle name="Navadno 10 21 19" xfId="4844" xr:uid="{00000000-0005-0000-0000-00004D0C0000}"/>
    <cellStyle name="Navadno 10 21 2" xfId="2144" xr:uid="{00000000-0005-0000-0000-00004E0C0000}"/>
    <cellStyle name="Navadno 10 21 2 2" xfId="4845" xr:uid="{00000000-0005-0000-0000-00004F0C0000}"/>
    <cellStyle name="Navadno 10 21 2 3" xfId="3989" xr:uid="{00000000-0005-0000-0000-0000500C0000}"/>
    <cellStyle name="Navadno 10 21 20" xfId="4846" xr:uid="{00000000-0005-0000-0000-0000510C0000}"/>
    <cellStyle name="Navadno 10 21 21" xfId="4847" xr:uid="{00000000-0005-0000-0000-0000520C0000}"/>
    <cellStyle name="Navadno 10 21 22" xfId="7746" xr:uid="{00000000-0005-0000-0000-0000530C0000}"/>
    <cellStyle name="Navadno 10 21 23" xfId="6995" xr:uid="{00000000-0005-0000-0000-0000540C0000}"/>
    <cellStyle name="Navadno 10 21 24" xfId="11617" xr:uid="{00000000-0005-0000-0000-0000550C0000}"/>
    <cellStyle name="Navadno 10 21 25" xfId="12116" xr:uid="{00000000-0005-0000-0000-0000560C0000}"/>
    <cellStyle name="Navadno 10 21 26" xfId="12504" xr:uid="{00000000-0005-0000-0000-0000570C0000}"/>
    <cellStyle name="Navadno 10 21 27" xfId="7129" xr:uid="{00000000-0005-0000-0000-0000580C0000}"/>
    <cellStyle name="Navadno 10 21 28" xfId="13687" xr:uid="{00000000-0005-0000-0000-0000590C0000}"/>
    <cellStyle name="Navadno 10 21 29" xfId="14139" xr:uid="{00000000-0005-0000-0000-00005A0C0000}"/>
    <cellStyle name="Navadno 10 21 3" xfId="2145" xr:uid="{00000000-0005-0000-0000-00005B0C0000}"/>
    <cellStyle name="Navadno 10 21 3 2" xfId="4848" xr:uid="{00000000-0005-0000-0000-00005C0C0000}"/>
    <cellStyle name="Navadno 10 21 3 3" xfId="3990" xr:uid="{00000000-0005-0000-0000-00005D0C0000}"/>
    <cellStyle name="Navadno 10 21 30" xfId="14626" xr:uid="{00000000-0005-0000-0000-00005E0C0000}"/>
    <cellStyle name="Navadno 10 21 31" xfId="15048" xr:uid="{00000000-0005-0000-0000-00005F0C0000}"/>
    <cellStyle name="Navadno 10 21 32" xfId="15461" xr:uid="{00000000-0005-0000-0000-0000600C0000}"/>
    <cellStyle name="Navadno 10 21 33" xfId="15861" xr:uid="{00000000-0005-0000-0000-0000610C0000}"/>
    <cellStyle name="Navadno 10 21 34" xfId="16247" xr:uid="{00000000-0005-0000-0000-0000620C0000}"/>
    <cellStyle name="Navadno 10 21 35" xfId="16623" xr:uid="{00000000-0005-0000-0000-0000630C0000}"/>
    <cellStyle name="Navadno 10 21 36" xfId="16991" xr:uid="{00000000-0005-0000-0000-0000640C0000}"/>
    <cellStyle name="Navadno 10 21 37" xfId="17343" xr:uid="{00000000-0005-0000-0000-0000650C0000}"/>
    <cellStyle name="Navadno 10 21 38" xfId="17686" xr:uid="{00000000-0005-0000-0000-0000660C0000}"/>
    <cellStyle name="Navadno 10 21 39" xfId="18007" xr:uid="{00000000-0005-0000-0000-0000670C0000}"/>
    <cellStyle name="Navadno 10 21 4" xfId="3609" xr:uid="{00000000-0005-0000-0000-0000680C0000}"/>
    <cellStyle name="Navadno 10 21 4 10" xfId="15244" xr:uid="{00000000-0005-0000-0000-0000690C0000}"/>
    <cellStyle name="Navadno 10 21 4 11" xfId="15654" xr:uid="{00000000-0005-0000-0000-00006A0C0000}"/>
    <cellStyle name="Navadno 10 21 4 12" xfId="16040" xr:uid="{00000000-0005-0000-0000-00006B0C0000}"/>
    <cellStyle name="Navadno 10 21 4 13" xfId="16423" xr:uid="{00000000-0005-0000-0000-00006C0C0000}"/>
    <cellStyle name="Navadno 10 21 4 14" xfId="16787" xr:uid="{00000000-0005-0000-0000-00006D0C0000}"/>
    <cellStyle name="Navadno 10 21 4 15" xfId="17155" xr:uid="{00000000-0005-0000-0000-00006E0C0000}"/>
    <cellStyle name="Navadno 10 21 4 16" xfId="17495" xr:uid="{00000000-0005-0000-0000-00006F0C0000}"/>
    <cellStyle name="Navadno 10 21 4 17" xfId="17830" xr:uid="{00000000-0005-0000-0000-0000700C0000}"/>
    <cellStyle name="Navadno 10 21 4 18" xfId="18138" xr:uid="{00000000-0005-0000-0000-0000710C0000}"/>
    <cellStyle name="Navadno 10 21 4 19" xfId="18444" xr:uid="{00000000-0005-0000-0000-0000720C0000}"/>
    <cellStyle name="Navadno 10 21 4 2" xfId="10900" xr:uid="{00000000-0005-0000-0000-0000730C0000}"/>
    <cellStyle name="Navadno 10 21 4 20" xfId="18712" xr:uid="{00000000-0005-0000-0000-0000740C0000}"/>
    <cellStyle name="Navadno 10 21 4 21" xfId="18971" xr:uid="{00000000-0005-0000-0000-0000750C0000}"/>
    <cellStyle name="Navadno 10 21 4 22" xfId="19195" xr:uid="{00000000-0005-0000-0000-0000760C0000}"/>
    <cellStyle name="Navadno 10 21 4 23" xfId="19350" xr:uid="{00000000-0005-0000-0000-0000770C0000}"/>
    <cellStyle name="Navadno 10 21 4 24" xfId="4849" xr:uid="{00000000-0005-0000-0000-0000780C0000}"/>
    <cellStyle name="Navadno 10 21 4 3" xfId="11849" xr:uid="{00000000-0005-0000-0000-0000790C0000}"/>
    <cellStyle name="Navadno 10 21 4 4" xfId="12301" xr:uid="{00000000-0005-0000-0000-00007A0C0000}"/>
    <cellStyle name="Navadno 10 21 4 5" xfId="12717" xr:uid="{00000000-0005-0000-0000-00007B0C0000}"/>
    <cellStyle name="Navadno 10 21 4 6" xfId="12986" xr:uid="{00000000-0005-0000-0000-00007C0C0000}"/>
    <cellStyle name="Navadno 10 21 4 7" xfId="13890" xr:uid="{00000000-0005-0000-0000-00007D0C0000}"/>
    <cellStyle name="Navadno 10 21 4 8" xfId="14361" xr:uid="{00000000-0005-0000-0000-00007E0C0000}"/>
    <cellStyle name="Navadno 10 21 4 9" xfId="14833" xr:uid="{00000000-0005-0000-0000-00007F0C0000}"/>
    <cellStyle name="Navadno 10 21 40" xfId="18319" xr:uid="{00000000-0005-0000-0000-0000800C0000}"/>
    <cellStyle name="Navadno 10 21 41" xfId="18607" xr:uid="{00000000-0005-0000-0000-0000810C0000}"/>
    <cellStyle name="Navadno 10 21 42" xfId="18878" xr:uid="{00000000-0005-0000-0000-0000820C0000}"/>
    <cellStyle name="Navadno 10 21 43" xfId="19116" xr:uid="{00000000-0005-0000-0000-0000830C0000}"/>
    <cellStyle name="Navadno 10 21 5" xfId="4850" xr:uid="{00000000-0005-0000-0000-0000840C0000}"/>
    <cellStyle name="Navadno 10 21 6" xfId="4851" xr:uid="{00000000-0005-0000-0000-0000850C0000}"/>
    <cellStyle name="Navadno 10 21 7" xfId="4852" xr:uid="{00000000-0005-0000-0000-0000860C0000}"/>
    <cellStyle name="Navadno 10 21 8" xfId="4853" xr:uid="{00000000-0005-0000-0000-0000870C0000}"/>
    <cellStyle name="Navadno 10 21 9" xfId="4854" xr:uid="{00000000-0005-0000-0000-0000880C0000}"/>
    <cellStyle name="Navadno 10 21_2008-145 BRINJE- POPIS VODA" xfId="2146" xr:uid="{00000000-0005-0000-0000-0000890C0000}"/>
    <cellStyle name="Navadno 10 22" xfId="32" xr:uid="{00000000-0005-0000-0000-00008A0C0000}"/>
    <cellStyle name="Navadno 10 22 10" xfId="4856" xr:uid="{00000000-0005-0000-0000-00008B0C0000}"/>
    <cellStyle name="Navadno 10 22 11" xfId="4857" xr:uid="{00000000-0005-0000-0000-00008C0C0000}"/>
    <cellStyle name="Navadno 10 22 12" xfId="4858" xr:uid="{00000000-0005-0000-0000-00008D0C0000}"/>
    <cellStyle name="Navadno 10 22 13" xfId="4859" xr:uid="{00000000-0005-0000-0000-00008E0C0000}"/>
    <cellStyle name="Navadno 10 22 14" xfId="4860" xr:uid="{00000000-0005-0000-0000-00008F0C0000}"/>
    <cellStyle name="Navadno 10 22 15" xfId="4861" xr:uid="{00000000-0005-0000-0000-0000900C0000}"/>
    <cellStyle name="Navadno 10 22 16" xfId="4862" xr:uid="{00000000-0005-0000-0000-0000910C0000}"/>
    <cellStyle name="Navadno 10 22 17" xfId="4863" xr:uid="{00000000-0005-0000-0000-0000920C0000}"/>
    <cellStyle name="Navadno 10 22 18" xfId="4864" xr:uid="{00000000-0005-0000-0000-0000930C0000}"/>
    <cellStyle name="Navadno 10 22 19" xfId="4865" xr:uid="{00000000-0005-0000-0000-0000940C0000}"/>
    <cellStyle name="Navadno 10 22 2" xfId="2147" xr:uid="{00000000-0005-0000-0000-0000950C0000}"/>
    <cellStyle name="Navadno 10 22 2 2" xfId="4866" xr:uid="{00000000-0005-0000-0000-0000960C0000}"/>
    <cellStyle name="Navadno 10 22 2 3" xfId="3991" xr:uid="{00000000-0005-0000-0000-0000970C0000}"/>
    <cellStyle name="Navadno 10 22 20" xfId="4867" xr:uid="{00000000-0005-0000-0000-0000980C0000}"/>
    <cellStyle name="Navadno 10 22 21" xfId="4868" xr:uid="{00000000-0005-0000-0000-0000990C0000}"/>
    <cellStyle name="Navadno 10 22 22" xfId="7745" xr:uid="{00000000-0005-0000-0000-00009A0C0000}"/>
    <cellStyle name="Navadno 10 22 23" xfId="9842" xr:uid="{00000000-0005-0000-0000-00009B0C0000}"/>
    <cellStyle name="Navadno 10 22 24" xfId="11616" xr:uid="{00000000-0005-0000-0000-00009C0C0000}"/>
    <cellStyle name="Navadno 10 22 25" xfId="12115" xr:uid="{00000000-0005-0000-0000-00009D0C0000}"/>
    <cellStyle name="Navadno 10 22 26" xfId="12503" xr:uid="{00000000-0005-0000-0000-00009E0C0000}"/>
    <cellStyle name="Navadno 10 22 27" xfId="11489" xr:uid="{00000000-0005-0000-0000-00009F0C0000}"/>
    <cellStyle name="Navadno 10 22 28" xfId="13686" xr:uid="{00000000-0005-0000-0000-0000A00C0000}"/>
    <cellStyle name="Navadno 10 22 29" xfId="14138" xr:uid="{00000000-0005-0000-0000-0000A10C0000}"/>
    <cellStyle name="Navadno 10 22 3" xfId="2148" xr:uid="{00000000-0005-0000-0000-0000A20C0000}"/>
    <cellStyle name="Navadno 10 22 3 2" xfId="4869" xr:uid="{00000000-0005-0000-0000-0000A30C0000}"/>
    <cellStyle name="Navadno 10 22 3 3" xfId="3992" xr:uid="{00000000-0005-0000-0000-0000A40C0000}"/>
    <cellStyle name="Navadno 10 22 30" xfId="14625" xr:uid="{00000000-0005-0000-0000-0000A50C0000}"/>
    <cellStyle name="Navadno 10 22 31" xfId="15047" xr:uid="{00000000-0005-0000-0000-0000A60C0000}"/>
    <cellStyle name="Navadno 10 22 32" xfId="15460" xr:uid="{00000000-0005-0000-0000-0000A70C0000}"/>
    <cellStyle name="Navadno 10 22 33" xfId="15860" xr:uid="{00000000-0005-0000-0000-0000A80C0000}"/>
    <cellStyle name="Navadno 10 22 34" xfId="16246" xr:uid="{00000000-0005-0000-0000-0000A90C0000}"/>
    <cellStyle name="Navadno 10 22 35" xfId="16622" xr:uid="{00000000-0005-0000-0000-0000AA0C0000}"/>
    <cellStyle name="Navadno 10 22 36" xfId="16990" xr:uid="{00000000-0005-0000-0000-0000AB0C0000}"/>
    <cellStyle name="Navadno 10 22 37" xfId="17342" xr:uid="{00000000-0005-0000-0000-0000AC0C0000}"/>
    <cellStyle name="Navadno 10 22 38" xfId="17685" xr:uid="{00000000-0005-0000-0000-0000AD0C0000}"/>
    <cellStyle name="Navadno 10 22 39" xfId="18006" xr:uid="{00000000-0005-0000-0000-0000AE0C0000}"/>
    <cellStyle name="Navadno 10 22 4" xfId="3610" xr:uid="{00000000-0005-0000-0000-0000AF0C0000}"/>
    <cellStyle name="Navadno 10 22 4 10" xfId="15245" xr:uid="{00000000-0005-0000-0000-0000B00C0000}"/>
    <cellStyle name="Navadno 10 22 4 11" xfId="15655" xr:uid="{00000000-0005-0000-0000-0000B10C0000}"/>
    <cellStyle name="Navadno 10 22 4 12" xfId="16041" xr:uid="{00000000-0005-0000-0000-0000B20C0000}"/>
    <cellStyle name="Navadno 10 22 4 13" xfId="16424" xr:uid="{00000000-0005-0000-0000-0000B30C0000}"/>
    <cellStyle name="Navadno 10 22 4 14" xfId="16788" xr:uid="{00000000-0005-0000-0000-0000B40C0000}"/>
    <cellStyle name="Navadno 10 22 4 15" xfId="17156" xr:uid="{00000000-0005-0000-0000-0000B50C0000}"/>
    <cellStyle name="Navadno 10 22 4 16" xfId="17496" xr:uid="{00000000-0005-0000-0000-0000B60C0000}"/>
    <cellStyle name="Navadno 10 22 4 17" xfId="17831" xr:uid="{00000000-0005-0000-0000-0000B70C0000}"/>
    <cellStyle name="Navadno 10 22 4 18" xfId="18139" xr:uid="{00000000-0005-0000-0000-0000B80C0000}"/>
    <cellStyle name="Navadno 10 22 4 19" xfId="18445" xr:uid="{00000000-0005-0000-0000-0000B90C0000}"/>
    <cellStyle name="Navadno 10 22 4 2" xfId="10901" xr:uid="{00000000-0005-0000-0000-0000BA0C0000}"/>
    <cellStyle name="Navadno 10 22 4 20" xfId="18713" xr:uid="{00000000-0005-0000-0000-0000BB0C0000}"/>
    <cellStyle name="Navadno 10 22 4 21" xfId="18972" xr:uid="{00000000-0005-0000-0000-0000BC0C0000}"/>
    <cellStyle name="Navadno 10 22 4 22" xfId="19196" xr:uid="{00000000-0005-0000-0000-0000BD0C0000}"/>
    <cellStyle name="Navadno 10 22 4 23" xfId="19351" xr:uid="{00000000-0005-0000-0000-0000BE0C0000}"/>
    <cellStyle name="Navadno 10 22 4 24" xfId="4870" xr:uid="{00000000-0005-0000-0000-0000BF0C0000}"/>
    <cellStyle name="Navadno 10 22 4 3" xfId="11850" xr:uid="{00000000-0005-0000-0000-0000C00C0000}"/>
    <cellStyle name="Navadno 10 22 4 4" xfId="12302" xr:uid="{00000000-0005-0000-0000-0000C10C0000}"/>
    <cellStyle name="Navadno 10 22 4 5" xfId="12718" xr:uid="{00000000-0005-0000-0000-0000C20C0000}"/>
    <cellStyle name="Navadno 10 22 4 6" xfId="12987" xr:uid="{00000000-0005-0000-0000-0000C30C0000}"/>
    <cellStyle name="Navadno 10 22 4 7" xfId="13891" xr:uid="{00000000-0005-0000-0000-0000C40C0000}"/>
    <cellStyle name="Navadno 10 22 4 8" xfId="14362" xr:uid="{00000000-0005-0000-0000-0000C50C0000}"/>
    <cellStyle name="Navadno 10 22 4 9" xfId="14834" xr:uid="{00000000-0005-0000-0000-0000C60C0000}"/>
    <cellStyle name="Navadno 10 22 40" xfId="18318" xr:uid="{00000000-0005-0000-0000-0000C70C0000}"/>
    <cellStyle name="Navadno 10 22 41" xfId="18606" xr:uid="{00000000-0005-0000-0000-0000C80C0000}"/>
    <cellStyle name="Navadno 10 22 42" xfId="18877" xr:uid="{00000000-0005-0000-0000-0000C90C0000}"/>
    <cellStyle name="Navadno 10 22 43" xfId="19115" xr:uid="{00000000-0005-0000-0000-0000CA0C0000}"/>
    <cellStyle name="Navadno 10 22 5" xfId="4871" xr:uid="{00000000-0005-0000-0000-0000CB0C0000}"/>
    <cellStyle name="Navadno 10 22 6" xfId="4872" xr:uid="{00000000-0005-0000-0000-0000CC0C0000}"/>
    <cellStyle name="Navadno 10 22 7" xfId="4873" xr:uid="{00000000-0005-0000-0000-0000CD0C0000}"/>
    <cellStyle name="Navadno 10 22 8" xfId="4874" xr:uid="{00000000-0005-0000-0000-0000CE0C0000}"/>
    <cellStyle name="Navadno 10 22 9" xfId="4875" xr:uid="{00000000-0005-0000-0000-0000CF0C0000}"/>
    <cellStyle name="Navadno 10 22_2008-145 BRINJE- POPIS VODA" xfId="2149" xr:uid="{00000000-0005-0000-0000-0000D00C0000}"/>
    <cellStyle name="Navadno 10 23" xfId="33" xr:uid="{00000000-0005-0000-0000-0000D10C0000}"/>
    <cellStyle name="Navadno 10 23 10" xfId="4877" xr:uid="{00000000-0005-0000-0000-0000D20C0000}"/>
    <cellStyle name="Navadno 10 23 11" xfId="4878" xr:uid="{00000000-0005-0000-0000-0000D30C0000}"/>
    <cellStyle name="Navadno 10 23 12" xfId="4879" xr:uid="{00000000-0005-0000-0000-0000D40C0000}"/>
    <cellStyle name="Navadno 10 23 13" xfId="4880" xr:uid="{00000000-0005-0000-0000-0000D50C0000}"/>
    <cellStyle name="Navadno 10 23 14" xfId="4881" xr:uid="{00000000-0005-0000-0000-0000D60C0000}"/>
    <cellStyle name="Navadno 10 23 15" xfId="4882" xr:uid="{00000000-0005-0000-0000-0000D70C0000}"/>
    <cellStyle name="Navadno 10 23 16" xfId="4883" xr:uid="{00000000-0005-0000-0000-0000D80C0000}"/>
    <cellStyle name="Navadno 10 23 17" xfId="4884" xr:uid="{00000000-0005-0000-0000-0000D90C0000}"/>
    <cellStyle name="Navadno 10 23 18" xfId="4885" xr:uid="{00000000-0005-0000-0000-0000DA0C0000}"/>
    <cellStyle name="Navadno 10 23 19" xfId="4886" xr:uid="{00000000-0005-0000-0000-0000DB0C0000}"/>
    <cellStyle name="Navadno 10 23 2" xfId="2150" xr:uid="{00000000-0005-0000-0000-0000DC0C0000}"/>
    <cellStyle name="Navadno 10 23 2 2" xfId="4887" xr:uid="{00000000-0005-0000-0000-0000DD0C0000}"/>
    <cellStyle name="Navadno 10 23 2 3" xfId="3993" xr:uid="{00000000-0005-0000-0000-0000DE0C0000}"/>
    <cellStyle name="Navadno 10 23 20" xfId="4888" xr:uid="{00000000-0005-0000-0000-0000DF0C0000}"/>
    <cellStyle name="Navadno 10 23 21" xfId="4889" xr:uid="{00000000-0005-0000-0000-0000E00C0000}"/>
    <cellStyle name="Navadno 10 23 22" xfId="7744" xr:uid="{00000000-0005-0000-0000-0000E10C0000}"/>
    <cellStyle name="Navadno 10 23 23" xfId="6994" xr:uid="{00000000-0005-0000-0000-0000E20C0000}"/>
    <cellStyle name="Navadno 10 23 24" xfId="11615" xr:uid="{00000000-0005-0000-0000-0000E30C0000}"/>
    <cellStyle name="Navadno 10 23 25" xfId="12114" xr:uid="{00000000-0005-0000-0000-0000E40C0000}"/>
    <cellStyle name="Navadno 10 23 26" xfId="12502" xr:uid="{00000000-0005-0000-0000-0000E50C0000}"/>
    <cellStyle name="Navadno 10 23 27" xfId="10622" xr:uid="{00000000-0005-0000-0000-0000E60C0000}"/>
    <cellStyle name="Navadno 10 23 28" xfId="13685" xr:uid="{00000000-0005-0000-0000-0000E70C0000}"/>
    <cellStyle name="Navadno 10 23 29" xfId="14137" xr:uid="{00000000-0005-0000-0000-0000E80C0000}"/>
    <cellStyle name="Navadno 10 23 3" xfId="2151" xr:uid="{00000000-0005-0000-0000-0000E90C0000}"/>
    <cellStyle name="Navadno 10 23 3 2" xfId="4890" xr:uid="{00000000-0005-0000-0000-0000EA0C0000}"/>
    <cellStyle name="Navadno 10 23 3 3" xfId="3994" xr:uid="{00000000-0005-0000-0000-0000EB0C0000}"/>
    <cellStyle name="Navadno 10 23 30" xfId="14624" xr:uid="{00000000-0005-0000-0000-0000EC0C0000}"/>
    <cellStyle name="Navadno 10 23 31" xfId="15046" xr:uid="{00000000-0005-0000-0000-0000ED0C0000}"/>
    <cellStyle name="Navadno 10 23 32" xfId="15459" xr:uid="{00000000-0005-0000-0000-0000EE0C0000}"/>
    <cellStyle name="Navadno 10 23 33" xfId="15859" xr:uid="{00000000-0005-0000-0000-0000EF0C0000}"/>
    <cellStyle name="Navadno 10 23 34" xfId="16245" xr:uid="{00000000-0005-0000-0000-0000F00C0000}"/>
    <cellStyle name="Navadno 10 23 35" xfId="16621" xr:uid="{00000000-0005-0000-0000-0000F10C0000}"/>
    <cellStyle name="Navadno 10 23 36" xfId="16989" xr:uid="{00000000-0005-0000-0000-0000F20C0000}"/>
    <cellStyle name="Navadno 10 23 37" xfId="17341" xr:uid="{00000000-0005-0000-0000-0000F30C0000}"/>
    <cellStyle name="Navadno 10 23 38" xfId="17684" xr:uid="{00000000-0005-0000-0000-0000F40C0000}"/>
    <cellStyle name="Navadno 10 23 39" xfId="18005" xr:uid="{00000000-0005-0000-0000-0000F50C0000}"/>
    <cellStyle name="Navadno 10 23 4" xfId="3611" xr:uid="{00000000-0005-0000-0000-0000F60C0000}"/>
    <cellStyle name="Navadno 10 23 4 10" xfId="15246" xr:uid="{00000000-0005-0000-0000-0000F70C0000}"/>
    <cellStyle name="Navadno 10 23 4 11" xfId="15656" xr:uid="{00000000-0005-0000-0000-0000F80C0000}"/>
    <cellStyle name="Navadno 10 23 4 12" xfId="16042" xr:uid="{00000000-0005-0000-0000-0000F90C0000}"/>
    <cellStyle name="Navadno 10 23 4 13" xfId="16425" xr:uid="{00000000-0005-0000-0000-0000FA0C0000}"/>
    <cellStyle name="Navadno 10 23 4 14" xfId="16789" xr:uid="{00000000-0005-0000-0000-0000FB0C0000}"/>
    <cellStyle name="Navadno 10 23 4 15" xfId="17157" xr:uid="{00000000-0005-0000-0000-0000FC0C0000}"/>
    <cellStyle name="Navadno 10 23 4 16" xfId="17497" xr:uid="{00000000-0005-0000-0000-0000FD0C0000}"/>
    <cellStyle name="Navadno 10 23 4 17" xfId="17832" xr:uid="{00000000-0005-0000-0000-0000FE0C0000}"/>
    <cellStyle name="Navadno 10 23 4 18" xfId="18140" xr:uid="{00000000-0005-0000-0000-0000FF0C0000}"/>
    <cellStyle name="Navadno 10 23 4 19" xfId="18446" xr:uid="{00000000-0005-0000-0000-0000000D0000}"/>
    <cellStyle name="Navadno 10 23 4 2" xfId="10902" xr:uid="{00000000-0005-0000-0000-0000010D0000}"/>
    <cellStyle name="Navadno 10 23 4 20" xfId="18714" xr:uid="{00000000-0005-0000-0000-0000020D0000}"/>
    <cellStyle name="Navadno 10 23 4 21" xfId="18973" xr:uid="{00000000-0005-0000-0000-0000030D0000}"/>
    <cellStyle name="Navadno 10 23 4 22" xfId="19197" xr:uid="{00000000-0005-0000-0000-0000040D0000}"/>
    <cellStyle name="Navadno 10 23 4 23" xfId="19352" xr:uid="{00000000-0005-0000-0000-0000050D0000}"/>
    <cellStyle name="Navadno 10 23 4 24" xfId="4891" xr:uid="{00000000-0005-0000-0000-0000060D0000}"/>
    <cellStyle name="Navadno 10 23 4 3" xfId="11851" xr:uid="{00000000-0005-0000-0000-0000070D0000}"/>
    <cellStyle name="Navadno 10 23 4 4" xfId="12303" xr:uid="{00000000-0005-0000-0000-0000080D0000}"/>
    <cellStyle name="Navadno 10 23 4 5" xfId="12719" xr:uid="{00000000-0005-0000-0000-0000090D0000}"/>
    <cellStyle name="Navadno 10 23 4 6" xfId="12988" xr:uid="{00000000-0005-0000-0000-00000A0D0000}"/>
    <cellStyle name="Navadno 10 23 4 7" xfId="13892" xr:uid="{00000000-0005-0000-0000-00000B0D0000}"/>
    <cellStyle name="Navadno 10 23 4 8" xfId="14363" xr:uid="{00000000-0005-0000-0000-00000C0D0000}"/>
    <cellStyle name="Navadno 10 23 4 9" xfId="14835" xr:uid="{00000000-0005-0000-0000-00000D0D0000}"/>
    <cellStyle name="Navadno 10 23 40" xfId="18317" xr:uid="{00000000-0005-0000-0000-00000E0D0000}"/>
    <cellStyle name="Navadno 10 23 41" xfId="18605" xr:uid="{00000000-0005-0000-0000-00000F0D0000}"/>
    <cellStyle name="Navadno 10 23 42" xfId="18876" xr:uid="{00000000-0005-0000-0000-0000100D0000}"/>
    <cellStyle name="Navadno 10 23 43" xfId="19114" xr:uid="{00000000-0005-0000-0000-0000110D0000}"/>
    <cellStyle name="Navadno 10 23 5" xfId="4892" xr:uid="{00000000-0005-0000-0000-0000120D0000}"/>
    <cellStyle name="Navadno 10 23 6" xfId="4893" xr:uid="{00000000-0005-0000-0000-0000130D0000}"/>
    <cellStyle name="Navadno 10 23 7" xfId="4894" xr:uid="{00000000-0005-0000-0000-0000140D0000}"/>
    <cellStyle name="Navadno 10 23 8" xfId="4895" xr:uid="{00000000-0005-0000-0000-0000150D0000}"/>
    <cellStyle name="Navadno 10 23 9" xfId="4896" xr:uid="{00000000-0005-0000-0000-0000160D0000}"/>
    <cellStyle name="Navadno 10 23_2008-145 BRINJE- POPIS VODA" xfId="2152" xr:uid="{00000000-0005-0000-0000-0000170D0000}"/>
    <cellStyle name="Navadno 10 24" xfId="34" xr:uid="{00000000-0005-0000-0000-0000180D0000}"/>
    <cellStyle name="Navadno 10 24 10" xfId="4898" xr:uid="{00000000-0005-0000-0000-0000190D0000}"/>
    <cellStyle name="Navadno 10 24 11" xfId="4899" xr:uid="{00000000-0005-0000-0000-00001A0D0000}"/>
    <cellStyle name="Navadno 10 24 12" xfId="4900" xr:uid="{00000000-0005-0000-0000-00001B0D0000}"/>
    <cellStyle name="Navadno 10 24 13" xfId="4901" xr:uid="{00000000-0005-0000-0000-00001C0D0000}"/>
    <cellStyle name="Navadno 10 24 14" xfId="4902" xr:uid="{00000000-0005-0000-0000-00001D0D0000}"/>
    <cellStyle name="Navadno 10 24 15" xfId="4903" xr:uid="{00000000-0005-0000-0000-00001E0D0000}"/>
    <cellStyle name="Navadno 10 24 16" xfId="4904" xr:uid="{00000000-0005-0000-0000-00001F0D0000}"/>
    <cellStyle name="Navadno 10 24 17" xfId="4905" xr:uid="{00000000-0005-0000-0000-0000200D0000}"/>
    <cellStyle name="Navadno 10 24 18" xfId="4906" xr:uid="{00000000-0005-0000-0000-0000210D0000}"/>
    <cellStyle name="Navadno 10 24 19" xfId="4907" xr:uid="{00000000-0005-0000-0000-0000220D0000}"/>
    <cellStyle name="Navadno 10 24 2" xfId="2153" xr:uid="{00000000-0005-0000-0000-0000230D0000}"/>
    <cellStyle name="Navadno 10 24 2 2" xfId="4908" xr:uid="{00000000-0005-0000-0000-0000240D0000}"/>
    <cellStyle name="Navadno 10 24 2 3" xfId="3995" xr:uid="{00000000-0005-0000-0000-0000250D0000}"/>
    <cellStyle name="Navadno 10 24 20" xfId="4909" xr:uid="{00000000-0005-0000-0000-0000260D0000}"/>
    <cellStyle name="Navadno 10 24 21" xfId="4910" xr:uid="{00000000-0005-0000-0000-0000270D0000}"/>
    <cellStyle name="Navadno 10 24 22" xfId="7743" xr:uid="{00000000-0005-0000-0000-0000280D0000}"/>
    <cellStyle name="Navadno 10 24 23" xfId="9843" xr:uid="{00000000-0005-0000-0000-0000290D0000}"/>
    <cellStyle name="Navadno 10 24 24" xfId="11614" xr:uid="{00000000-0005-0000-0000-00002A0D0000}"/>
    <cellStyle name="Navadno 10 24 25" xfId="12113" xr:uid="{00000000-0005-0000-0000-00002B0D0000}"/>
    <cellStyle name="Navadno 10 24 26" xfId="12501" xr:uid="{00000000-0005-0000-0000-00002C0D0000}"/>
    <cellStyle name="Navadno 10 24 27" xfId="11490" xr:uid="{00000000-0005-0000-0000-00002D0D0000}"/>
    <cellStyle name="Navadno 10 24 28" xfId="13684" xr:uid="{00000000-0005-0000-0000-00002E0D0000}"/>
    <cellStyle name="Navadno 10 24 29" xfId="14136" xr:uid="{00000000-0005-0000-0000-00002F0D0000}"/>
    <cellStyle name="Navadno 10 24 3" xfId="2154" xr:uid="{00000000-0005-0000-0000-0000300D0000}"/>
    <cellStyle name="Navadno 10 24 3 2" xfId="4911" xr:uid="{00000000-0005-0000-0000-0000310D0000}"/>
    <cellStyle name="Navadno 10 24 3 3" xfId="3996" xr:uid="{00000000-0005-0000-0000-0000320D0000}"/>
    <cellStyle name="Navadno 10 24 30" xfId="14623" xr:uid="{00000000-0005-0000-0000-0000330D0000}"/>
    <cellStyle name="Navadno 10 24 31" xfId="15045" xr:uid="{00000000-0005-0000-0000-0000340D0000}"/>
    <cellStyle name="Navadno 10 24 32" xfId="15458" xr:uid="{00000000-0005-0000-0000-0000350D0000}"/>
    <cellStyle name="Navadno 10 24 33" xfId="15858" xr:uid="{00000000-0005-0000-0000-0000360D0000}"/>
    <cellStyle name="Navadno 10 24 34" xfId="16244" xr:uid="{00000000-0005-0000-0000-0000370D0000}"/>
    <cellStyle name="Navadno 10 24 35" xfId="16620" xr:uid="{00000000-0005-0000-0000-0000380D0000}"/>
    <cellStyle name="Navadno 10 24 36" xfId="16988" xr:uid="{00000000-0005-0000-0000-0000390D0000}"/>
    <cellStyle name="Navadno 10 24 37" xfId="17340" xr:uid="{00000000-0005-0000-0000-00003A0D0000}"/>
    <cellStyle name="Navadno 10 24 38" xfId="17683" xr:uid="{00000000-0005-0000-0000-00003B0D0000}"/>
    <cellStyle name="Navadno 10 24 39" xfId="18004" xr:uid="{00000000-0005-0000-0000-00003C0D0000}"/>
    <cellStyle name="Navadno 10 24 4" xfId="3612" xr:uid="{00000000-0005-0000-0000-00003D0D0000}"/>
    <cellStyle name="Navadno 10 24 4 10" xfId="15247" xr:uid="{00000000-0005-0000-0000-00003E0D0000}"/>
    <cellStyle name="Navadno 10 24 4 11" xfId="15657" xr:uid="{00000000-0005-0000-0000-00003F0D0000}"/>
    <cellStyle name="Navadno 10 24 4 12" xfId="16043" xr:uid="{00000000-0005-0000-0000-0000400D0000}"/>
    <cellStyle name="Navadno 10 24 4 13" xfId="16426" xr:uid="{00000000-0005-0000-0000-0000410D0000}"/>
    <cellStyle name="Navadno 10 24 4 14" xfId="16790" xr:uid="{00000000-0005-0000-0000-0000420D0000}"/>
    <cellStyle name="Navadno 10 24 4 15" xfId="17158" xr:uid="{00000000-0005-0000-0000-0000430D0000}"/>
    <cellStyle name="Navadno 10 24 4 16" xfId="17498" xr:uid="{00000000-0005-0000-0000-0000440D0000}"/>
    <cellStyle name="Navadno 10 24 4 17" xfId="17833" xr:uid="{00000000-0005-0000-0000-0000450D0000}"/>
    <cellStyle name="Navadno 10 24 4 18" xfId="18141" xr:uid="{00000000-0005-0000-0000-0000460D0000}"/>
    <cellStyle name="Navadno 10 24 4 19" xfId="18447" xr:uid="{00000000-0005-0000-0000-0000470D0000}"/>
    <cellStyle name="Navadno 10 24 4 2" xfId="10903" xr:uid="{00000000-0005-0000-0000-0000480D0000}"/>
    <cellStyle name="Navadno 10 24 4 20" xfId="18715" xr:uid="{00000000-0005-0000-0000-0000490D0000}"/>
    <cellStyle name="Navadno 10 24 4 21" xfId="18974" xr:uid="{00000000-0005-0000-0000-00004A0D0000}"/>
    <cellStyle name="Navadno 10 24 4 22" xfId="19198" xr:uid="{00000000-0005-0000-0000-00004B0D0000}"/>
    <cellStyle name="Navadno 10 24 4 23" xfId="19353" xr:uid="{00000000-0005-0000-0000-00004C0D0000}"/>
    <cellStyle name="Navadno 10 24 4 24" xfId="4912" xr:uid="{00000000-0005-0000-0000-00004D0D0000}"/>
    <cellStyle name="Navadno 10 24 4 3" xfId="11852" xr:uid="{00000000-0005-0000-0000-00004E0D0000}"/>
    <cellStyle name="Navadno 10 24 4 4" xfId="12304" xr:uid="{00000000-0005-0000-0000-00004F0D0000}"/>
    <cellStyle name="Navadno 10 24 4 5" xfId="12720" xr:uid="{00000000-0005-0000-0000-0000500D0000}"/>
    <cellStyle name="Navadno 10 24 4 6" xfId="12989" xr:uid="{00000000-0005-0000-0000-0000510D0000}"/>
    <cellStyle name="Navadno 10 24 4 7" xfId="13893" xr:uid="{00000000-0005-0000-0000-0000520D0000}"/>
    <cellStyle name="Navadno 10 24 4 8" xfId="14364" xr:uid="{00000000-0005-0000-0000-0000530D0000}"/>
    <cellStyle name="Navadno 10 24 4 9" xfId="14836" xr:uid="{00000000-0005-0000-0000-0000540D0000}"/>
    <cellStyle name="Navadno 10 24 40" xfId="18316" xr:uid="{00000000-0005-0000-0000-0000550D0000}"/>
    <cellStyle name="Navadno 10 24 41" xfId="18604" xr:uid="{00000000-0005-0000-0000-0000560D0000}"/>
    <cellStyle name="Navadno 10 24 42" xfId="18875" xr:uid="{00000000-0005-0000-0000-0000570D0000}"/>
    <cellStyle name="Navadno 10 24 43" xfId="19113" xr:uid="{00000000-0005-0000-0000-0000580D0000}"/>
    <cellStyle name="Navadno 10 24 5" xfId="4913" xr:uid="{00000000-0005-0000-0000-0000590D0000}"/>
    <cellStyle name="Navadno 10 24 6" xfId="4914" xr:uid="{00000000-0005-0000-0000-00005A0D0000}"/>
    <cellStyle name="Navadno 10 24 7" xfId="4915" xr:uid="{00000000-0005-0000-0000-00005B0D0000}"/>
    <cellStyle name="Navadno 10 24 8" xfId="4916" xr:uid="{00000000-0005-0000-0000-00005C0D0000}"/>
    <cellStyle name="Navadno 10 24 9" xfId="4917" xr:uid="{00000000-0005-0000-0000-00005D0D0000}"/>
    <cellStyle name="Navadno 10 24_2008-145 BRINJE- POPIS VODA" xfId="2155" xr:uid="{00000000-0005-0000-0000-00005E0D0000}"/>
    <cellStyle name="Navadno 10 25" xfId="35" xr:uid="{00000000-0005-0000-0000-00005F0D0000}"/>
    <cellStyle name="Navadno 10 25 10" xfId="4918" xr:uid="{00000000-0005-0000-0000-0000600D0000}"/>
    <cellStyle name="Navadno 10 25 11" xfId="4919" xr:uid="{00000000-0005-0000-0000-0000610D0000}"/>
    <cellStyle name="Navadno 10 25 12" xfId="4920" xr:uid="{00000000-0005-0000-0000-0000620D0000}"/>
    <cellStyle name="Navadno 10 25 13" xfId="4921" xr:uid="{00000000-0005-0000-0000-0000630D0000}"/>
    <cellStyle name="Navadno 10 25 14" xfId="4922" xr:uid="{00000000-0005-0000-0000-0000640D0000}"/>
    <cellStyle name="Navadno 10 25 15" xfId="4923" xr:uid="{00000000-0005-0000-0000-0000650D0000}"/>
    <cellStyle name="Navadno 10 25 16" xfId="4924" xr:uid="{00000000-0005-0000-0000-0000660D0000}"/>
    <cellStyle name="Navadno 10 25 17" xfId="4925" xr:uid="{00000000-0005-0000-0000-0000670D0000}"/>
    <cellStyle name="Navadno 10 25 18" xfId="4926" xr:uid="{00000000-0005-0000-0000-0000680D0000}"/>
    <cellStyle name="Navadno 10 25 19" xfId="4927" xr:uid="{00000000-0005-0000-0000-0000690D0000}"/>
    <cellStyle name="Navadno 10 25 2" xfId="2156" xr:uid="{00000000-0005-0000-0000-00006A0D0000}"/>
    <cellStyle name="Navadno 10 25 2 2" xfId="4928" xr:uid="{00000000-0005-0000-0000-00006B0D0000}"/>
    <cellStyle name="Navadno 10 25 2 3" xfId="3997" xr:uid="{00000000-0005-0000-0000-00006C0D0000}"/>
    <cellStyle name="Navadno 10 25 20" xfId="4929" xr:uid="{00000000-0005-0000-0000-00006D0D0000}"/>
    <cellStyle name="Navadno 10 25 21" xfId="4930" xr:uid="{00000000-0005-0000-0000-00006E0D0000}"/>
    <cellStyle name="Navadno 10 25 22" xfId="7742" xr:uid="{00000000-0005-0000-0000-00006F0D0000}"/>
    <cellStyle name="Navadno 10 25 23" xfId="9844" xr:uid="{00000000-0005-0000-0000-0000700D0000}"/>
    <cellStyle name="Navadno 10 25 24" xfId="11613" xr:uid="{00000000-0005-0000-0000-0000710D0000}"/>
    <cellStyle name="Navadno 10 25 25" xfId="12112" xr:uid="{00000000-0005-0000-0000-0000720D0000}"/>
    <cellStyle name="Navadno 10 25 26" xfId="12500" xr:uid="{00000000-0005-0000-0000-0000730D0000}"/>
    <cellStyle name="Navadno 10 25 27" xfId="10623" xr:uid="{00000000-0005-0000-0000-0000740D0000}"/>
    <cellStyle name="Navadno 10 25 28" xfId="13683" xr:uid="{00000000-0005-0000-0000-0000750D0000}"/>
    <cellStyle name="Navadno 10 25 29" xfId="14135" xr:uid="{00000000-0005-0000-0000-0000760D0000}"/>
    <cellStyle name="Navadno 10 25 3" xfId="2157" xr:uid="{00000000-0005-0000-0000-0000770D0000}"/>
    <cellStyle name="Navadno 10 25 3 2" xfId="4931" xr:uid="{00000000-0005-0000-0000-0000780D0000}"/>
    <cellStyle name="Navadno 10 25 3 3" xfId="3998" xr:uid="{00000000-0005-0000-0000-0000790D0000}"/>
    <cellStyle name="Navadno 10 25 30" xfId="14622" xr:uid="{00000000-0005-0000-0000-00007A0D0000}"/>
    <cellStyle name="Navadno 10 25 31" xfId="15044" xr:uid="{00000000-0005-0000-0000-00007B0D0000}"/>
    <cellStyle name="Navadno 10 25 32" xfId="15457" xr:uid="{00000000-0005-0000-0000-00007C0D0000}"/>
    <cellStyle name="Navadno 10 25 33" xfId="15857" xr:uid="{00000000-0005-0000-0000-00007D0D0000}"/>
    <cellStyle name="Navadno 10 25 34" xfId="16243" xr:uid="{00000000-0005-0000-0000-00007E0D0000}"/>
    <cellStyle name="Navadno 10 25 35" xfId="16619" xr:uid="{00000000-0005-0000-0000-00007F0D0000}"/>
    <cellStyle name="Navadno 10 25 36" xfId="16987" xr:uid="{00000000-0005-0000-0000-0000800D0000}"/>
    <cellStyle name="Navadno 10 25 37" xfId="17339" xr:uid="{00000000-0005-0000-0000-0000810D0000}"/>
    <cellStyle name="Navadno 10 25 38" xfId="17682" xr:uid="{00000000-0005-0000-0000-0000820D0000}"/>
    <cellStyle name="Navadno 10 25 39" xfId="18003" xr:uid="{00000000-0005-0000-0000-0000830D0000}"/>
    <cellStyle name="Navadno 10 25 4" xfId="3613" xr:uid="{00000000-0005-0000-0000-0000840D0000}"/>
    <cellStyle name="Navadno 10 25 4 10" xfId="15248" xr:uid="{00000000-0005-0000-0000-0000850D0000}"/>
    <cellStyle name="Navadno 10 25 4 11" xfId="15658" xr:uid="{00000000-0005-0000-0000-0000860D0000}"/>
    <cellStyle name="Navadno 10 25 4 12" xfId="16044" xr:uid="{00000000-0005-0000-0000-0000870D0000}"/>
    <cellStyle name="Navadno 10 25 4 13" xfId="16427" xr:uid="{00000000-0005-0000-0000-0000880D0000}"/>
    <cellStyle name="Navadno 10 25 4 14" xfId="16791" xr:uid="{00000000-0005-0000-0000-0000890D0000}"/>
    <cellStyle name="Navadno 10 25 4 15" xfId="17159" xr:uid="{00000000-0005-0000-0000-00008A0D0000}"/>
    <cellStyle name="Navadno 10 25 4 16" xfId="17499" xr:uid="{00000000-0005-0000-0000-00008B0D0000}"/>
    <cellStyle name="Navadno 10 25 4 17" xfId="17834" xr:uid="{00000000-0005-0000-0000-00008C0D0000}"/>
    <cellStyle name="Navadno 10 25 4 18" xfId="18142" xr:uid="{00000000-0005-0000-0000-00008D0D0000}"/>
    <cellStyle name="Navadno 10 25 4 19" xfId="18448" xr:uid="{00000000-0005-0000-0000-00008E0D0000}"/>
    <cellStyle name="Navadno 10 25 4 2" xfId="10904" xr:uid="{00000000-0005-0000-0000-00008F0D0000}"/>
    <cellStyle name="Navadno 10 25 4 20" xfId="18716" xr:uid="{00000000-0005-0000-0000-0000900D0000}"/>
    <cellStyle name="Navadno 10 25 4 21" xfId="18975" xr:uid="{00000000-0005-0000-0000-0000910D0000}"/>
    <cellStyle name="Navadno 10 25 4 22" xfId="19199" xr:uid="{00000000-0005-0000-0000-0000920D0000}"/>
    <cellStyle name="Navadno 10 25 4 23" xfId="19354" xr:uid="{00000000-0005-0000-0000-0000930D0000}"/>
    <cellStyle name="Navadno 10 25 4 24" xfId="4932" xr:uid="{00000000-0005-0000-0000-0000940D0000}"/>
    <cellStyle name="Navadno 10 25 4 3" xfId="11853" xr:uid="{00000000-0005-0000-0000-0000950D0000}"/>
    <cellStyle name="Navadno 10 25 4 4" xfId="12305" xr:uid="{00000000-0005-0000-0000-0000960D0000}"/>
    <cellStyle name="Navadno 10 25 4 5" xfId="12721" xr:uid="{00000000-0005-0000-0000-0000970D0000}"/>
    <cellStyle name="Navadno 10 25 4 6" xfId="12990" xr:uid="{00000000-0005-0000-0000-0000980D0000}"/>
    <cellStyle name="Navadno 10 25 4 7" xfId="13894" xr:uid="{00000000-0005-0000-0000-0000990D0000}"/>
    <cellStyle name="Navadno 10 25 4 8" xfId="14365" xr:uid="{00000000-0005-0000-0000-00009A0D0000}"/>
    <cellStyle name="Navadno 10 25 4 9" xfId="14837" xr:uid="{00000000-0005-0000-0000-00009B0D0000}"/>
    <cellStyle name="Navadno 10 25 40" xfId="18315" xr:uid="{00000000-0005-0000-0000-00009C0D0000}"/>
    <cellStyle name="Navadno 10 25 41" xfId="18603" xr:uid="{00000000-0005-0000-0000-00009D0D0000}"/>
    <cellStyle name="Navadno 10 25 42" xfId="18874" xr:uid="{00000000-0005-0000-0000-00009E0D0000}"/>
    <cellStyle name="Navadno 10 25 43" xfId="19112" xr:uid="{00000000-0005-0000-0000-00009F0D0000}"/>
    <cellStyle name="Navadno 10 25 5" xfId="4933" xr:uid="{00000000-0005-0000-0000-0000A00D0000}"/>
    <cellStyle name="Navadno 10 25 6" xfId="4934" xr:uid="{00000000-0005-0000-0000-0000A10D0000}"/>
    <cellStyle name="Navadno 10 25 7" xfId="4935" xr:uid="{00000000-0005-0000-0000-0000A20D0000}"/>
    <cellStyle name="Navadno 10 25 8" xfId="4936" xr:uid="{00000000-0005-0000-0000-0000A30D0000}"/>
    <cellStyle name="Navadno 10 25 9" xfId="4937" xr:uid="{00000000-0005-0000-0000-0000A40D0000}"/>
    <cellStyle name="Navadno 10 25_2008-145 BRINJE- POPIS VODA" xfId="2158" xr:uid="{00000000-0005-0000-0000-0000A50D0000}"/>
    <cellStyle name="Navadno 10 26" xfId="36" xr:uid="{00000000-0005-0000-0000-0000A60D0000}"/>
    <cellStyle name="Navadno 10 26 10" xfId="4939" xr:uid="{00000000-0005-0000-0000-0000A70D0000}"/>
    <cellStyle name="Navadno 10 26 11" xfId="4940" xr:uid="{00000000-0005-0000-0000-0000A80D0000}"/>
    <cellStyle name="Navadno 10 26 12" xfId="4941" xr:uid="{00000000-0005-0000-0000-0000A90D0000}"/>
    <cellStyle name="Navadno 10 26 13" xfId="4942" xr:uid="{00000000-0005-0000-0000-0000AA0D0000}"/>
    <cellStyle name="Navadno 10 26 14" xfId="4943" xr:uid="{00000000-0005-0000-0000-0000AB0D0000}"/>
    <cellStyle name="Navadno 10 26 15" xfId="4944" xr:uid="{00000000-0005-0000-0000-0000AC0D0000}"/>
    <cellStyle name="Navadno 10 26 16" xfId="4945" xr:uid="{00000000-0005-0000-0000-0000AD0D0000}"/>
    <cellStyle name="Navadno 10 26 17" xfId="4946" xr:uid="{00000000-0005-0000-0000-0000AE0D0000}"/>
    <cellStyle name="Navadno 10 26 18" xfId="4947" xr:uid="{00000000-0005-0000-0000-0000AF0D0000}"/>
    <cellStyle name="Navadno 10 26 19" xfId="4948" xr:uid="{00000000-0005-0000-0000-0000B00D0000}"/>
    <cellStyle name="Navadno 10 26 2" xfId="2159" xr:uid="{00000000-0005-0000-0000-0000B10D0000}"/>
    <cellStyle name="Navadno 10 26 2 2" xfId="4949" xr:uid="{00000000-0005-0000-0000-0000B20D0000}"/>
    <cellStyle name="Navadno 10 26 2 3" xfId="3999" xr:uid="{00000000-0005-0000-0000-0000B30D0000}"/>
    <cellStyle name="Navadno 10 26 20" xfId="4950" xr:uid="{00000000-0005-0000-0000-0000B40D0000}"/>
    <cellStyle name="Navadno 10 26 21" xfId="4951" xr:uid="{00000000-0005-0000-0000-0000B50D0000}"/>
    <cellStyle name="Navadno 10 26 22" xfId="7741" xr:uid="{00000000-0005-0000-0000-0000B60D0000}"/>
    <cellStyle name="Navadno 10 26 23" xfId="9845" xr:uid="{00000000-0005-0000-0000-0000B70D0000}"/>
    <cellStyle name="Navadno 10 26 24" xfId="11612" xr:uid="{00000000-0005-0000-0000-0000B80D0000}"/>
    <cellStyle name="Navadno 10 26 25" xfId="12111" xr:uid="{00000000-0005-0000-0000-0000B90D0000}"/>
    <cellStyle name="Navadno 10 26 26" xfId="12499" xr:uid="{00000000-0005-0000-0000-0000BA0D0000}"/>
    <cellStyle name="Navadno 10 26 27" xfId="11231" xr:uid="{00000000-0005-0000-0000-0000BB0D0000}"/>
    <cellStyle name="Navadno 10 26 28" xfId="13682" xr:uid="{00000000-0005-0000-0000-0000BC0D0000}"/>
    <cellStyle name="Navadno 10 26 29" xfId="14134" xr:uid="{00000000-0005-0000-0000-0000BD0D0000}"/>
    <cellStyle name="Navadno 10 26 3" xfId="2160" xr:uid="{00000000-0005-0000-0000-0000BE0D0000}"/>
    <cellStyle name="Navadno 10 26 3 2" xfId="4952" xr:uid="{00000000-0005-0000-0000-0000BF0D0000}"/>
    <cellStyle name="Navadno 10 26 3 3" xfId="4000" xr:uid="{00000000-0005-0000-0000-0000C00D0000}"/>
    <cellStyle name="Navadno 10 26 30" xfId="14621" xr:uid="{00000000-0005-0000-0000-0000C10D0000}"/>
    <cellStyle name="Navadno 10 26 31" xfId="15043" xr:uid="{00000000-0005-0000-0000-0000C20D0000}"/>
    <cellStyle name="Navadno 10 26 32" xfId="15456" xr:uid="{00000000-0005-0000-0000-0000C30D0000}"/>
    <cellStyle name="Navadno 10 26 33" xfId="15856" xr:uid="{00000000-0005-0000-0000-0000C40D0000}"/>
    <cellStyle name="Navadno 10 26 34" xfId="16242" xr:uid="{00000000-0005-0000-0000-0000C50D0000}"/>
    <cellStyle name="Navadno 10 26 35" xfId="16618" xr:uid="{00000000-0005-0000-0000-0000C60D0000}"/>
    <cellStyle name="Navadno 10 26 36" xfId="16986" xr:uid="{00000000-0005-0000-0000-0000C70D0000}"/>
    <cellStyle name="Navadno 10 26 37" xfId="17338" xr:uid="{00000000-0005-0000-0000-0000C80D0000}"/>
    <cellStyle name="Navadno 10 26 38" xfId="17681" xr:uid="{00000000-0005-0000-0000-0000C90D0000}"/>
    <cellStyle name="Navadno 10 26 39" xfId="18002" xr:uid="{00000000-0005-0000-0000-0000CA0D0000}"/>
    <cellStyle name="Navadno 10 26 4" xfId="3614" xr:uid="{00000000-0005-0000-0000-0000CB0D0000}"/>
    <cellStyle name="Navadno 10 26 4 10" xfId="15249" xr:uid="{00000000-0005-0000-0000-0000CC0D0000}"/>
    <cellStyle name="Navadno 10 26 4 11" xfId="15659" xr:uid="{00000000-0005-0000-0000-0000CD0D0000}"/>
    <cellStyle name="Navadno 10 26 4 12" xfId="16045" xr:uid="{00000000-0005-0000-0000-0000CE0D0000}"/>
    <cellStyle name="Navadno 10 26 4 13" xfId="16428" xr:uid="{00000000-0005-0000-0000-0000CF0D0000}"/>
    <cellStyle name="Navadno 10 26 4 14" xfId="16792" xr:uid="{00000000-0005-0000-0000-0000D00D0000}"/>
    <cellStyle name="Navadno 10 26 4 15" xfId="17160" xr:uid="{00000000-0005-0000-0000-0000D10D0000}"/>
    <cellStyle name="Navadno 10 26 4 16" xfId="17500" xr:uid="{00000000-0005-0000-0000-0000D20D0000}"/>
    <cellStyle name="Navadno 10 26 4 17" xfId="17835" xr:uid="{00000000-0005-0000-0000-0000D30D0000}"/>
    <cellStyle name="Navadno 10 26 4 18" xfId="18143" xr:uid="{00000000-0005-0000-0000-0000D40D0000}"/>
    <cellStyle name="Navadno 10 26 4 19" xfId="18449" xr:uid="{00000000-0005-0000-0000-0000D50D0000}"/>
    <cellStyle name="Navadno 10 26 4 2" xfId="10905" xr:uid="{00000000-0005-0000-0000-0000D60D0000}"/>
    <cellStyle name="Navadno 10 26 4 20" xfId="18717" xr:uid="{00000000-0005-0000-0000-0000D70D0000}"/>
    <cellStyle name="Navadno 10 26 4 21" xfId="18976" xr:uid="{00000000-0005-0000-0000-0000D80D0000}"/>
    <cellStyle name="Navadno 10 26 4 22" xfId="19200" xr:uid="{00000000-0005-0000-0000-0000D90D0000}"/>
    <cellStyle name="Navadno 10 26 4 23" xfId="19355" xr:uid="{00000000-0005-0000-0000-0000DA0D0000}"/>
    <cellStyle name="Navadno 10 26 4 24" xfId="4953" xr:uid="{00000000-0005-0000-0000-0000DB0D0000}"/>
    <cellStyle name="Navadno 10 26 4 3" xfId="11854" xr:uid="{00000000-0005-0000-0000-0000DC0D0000}"/>
    <cellStyle name="Navadno 10 26 4 4" xfId="12306" xr:uid="{00000000-0005-0000-0000-0000DD0D0000}"/>
    <cellStyle name="Navadno 10 26 4 5" xfId="12722" xr:uid="{00000000-0005-0000-0000-0000DE0D0000}"/>
    <cellStyle name="Navadno 10 26 4 6" xfId="12991" xr:uid="{00000000-0005-0000-0000-0000DF0D0000}"/>
    <cellStyle name="Navadno 10 26 4 7" xfId="13895" xr:uid="{00000000-0005-0000-0000-0000E00D0000}"/>
    <cellStyle name="Navadno 10 26 4 8" xfId="14366" xr:uid="{00000000-0005-0000-0000-0000E10D0000}"/>
    <cellStyle name="Navadno 10 26 4 9" xfId="14838" xr:uid="{00000000-0005-0000-0000-0000E20D0000}"/>
    <cellStyle name="Navadno 10 26 40" xfId="18314" xr:uid="{00000000-0005-0000-0000-0000E30D0000}"/>
    <cellStyle name="Navadno 10 26 41" xfId="18602" xr:uid="{00000000-0005-0000-0000-0000E40D0000}"/>
    <cellStyle name="Navadno 10 26 42" xfId="18873" xr:uid="{00000000-0005-0000-0000-0000E50D0000}"/>
    <cellStyle name="Navadno 10 26 43" xfId="19111" xr:uid="{00000000-0005-0000-0000-0000E60D0000}"/>
    <cellStyle name="Navadno 10 26 5" xfId="4954" xr:uid="{00000000-0005-0000-0000-0000E70D0000}"/>
    <cellStyle name="Navadno 10 26 6" xfId="4955" xr:uid="{00000000-0005-0000-0000-0000E80D0000}"/>
    <cellStyle name="Navadno 10 26 7" xfId="4956" xr:uid="{00000000-0005-0000-0000-0000E90D0000}"/>
    <cellStyle name="Navadno 10 26 8" xfId="4957" xr:uid="{00000000-0005-0000-0000-0000EA0D0000}"/>
    <cellStyle name="Navadno 10 26 9" xfId="4958" xr:uid="{00000000-0005-0000-0000-0000EB0D0000}"/>
    <cellStyle name="Navadno 10 26_2008-145 BRINJE- POPIS VODA" xfId="2161" xr:uid="{00000000-0005-0000-0000-0000EC0D0000}"/>
    <cellStyle name="Navadno 10 27" xfId="37" xr:uid="{00000000-0005-0000-0000-0000ED0D0000}"/>
    <cellStyle name="Navadno 10 27 10" xfId="4960" xr:uid="{00000000-0005-0000-0000-0000EE0D0000}"/>
    <cellStyle name="Navadno 10 27 11" xfId="4961" xr:uid="{00000000-0005-0000-0000-0000EF0D0000}"/>
    <cellStyle name="Navadno 10 27 12" xfId="4962" xr:uid="{00000000-0005-0000-0000-0000F00D0000}"/>
    <cellStyle name="Navadno 10 27 13" xfId="4963" xr:uid="{00000000-0005-0000-0000-0000F10D0000}"/>
    <cellStyle name="Navadno 10 27 14" xfId="4964" xr:uid="{00000000-0005-0000-0000-0000F20D0000}"/>
    <cellStyle name="Navadno 10 27 15" xfId="4965" xr:uid="{00000000-0005-0000-0000-0000F30D0000}"/>
    <cellStyle name="Navadno 10 27 16" xfId="4966" xr:uid="{00000000-0005-0000-0000-0000F40D0000}"/>
    <cellStyle name="Navadno 10 27 17" xfId="4967" xr:uid="{00000000-0005-0000-0000-0000F50D0000}"/>
    <cellStyle name="Navadno 10 27 18" xfId="4968" xr:uid="{00000000-0005-0000-0000-0000F60D0000}"/>
    <cellStyle name="Navadno 10 27 19" xfId="4969" xr:uid="{00000000-0005-0000-0000-0000F70D0000}"/>
    <cellStyle name="Navadno 10 27 2" xfId="2162" xr:uid="{00000000-0005-0000-0000-0000F80D0000}"/>
    <cellStyle name="Navadno 10 27 2 2" xfId="4970" xr:uid="{00000000-0005-0000-0000-0000F90D0000}"/>
    <cellStyle name="Navadno 10 27 2 3" xfId="4001" xr:uid="{00000000-0005-0000-0000-0000FA0D0000}"/>
    <cellStyle name="Navadno 10 27 20" xfId="4971" xr:uid="{00000000-0005-0000-0000-0000FB0D0000}"/>
    <cellStyle name="Navadno 10 27 21" xfId="4972" xr:uid="{00000000-0005-0000-0000-0000FC0D0000}"/>
    <cellStyle name="Navadno 10 27 22" xfId="7730" xr:uid="{00000000-0005-0000-0000-0000FD0D0000}"/>
    <cellStyle name="Navadno 10 27 23" xfId="9846" xr:uid="{00000000-0005-0000-0000-0000FE0D0000}"/>
    <cellStyle name="Navadno 10 27 24" xfId="11611" xr:uid="{00000000-0005-0000-0000-0000FF0D0000}"/>
    <cellStyle name="Navadno 10 27 25" xfId="12110" xr:uid="{00000000-0005-0000-0000-0000000E0000}"/>
    <cellStyle name="Navadno 10 27 26" xfId="12498" xr:uid="{00000000-0005-0000-0000-0000010E0000}"/>
    <cellStyle name="Navadno 10 27 27" xfId="9921" xr:uid="{00000000-0005-0000-0000-0000020E0000}"/>
    <cellStyle name="Navadno 10 27 28" xfId="13681" xr:uid="{00000000-0005-0000-0000-0000030E0000}"/>
    <cellStyle name="Navadno 10 27 29" xfId="14133" xr:uid="{00000000-0005-0000-0000-0000040E0000}"/>
    <cellStyle name="Navadno 10 27 3" xfId="2163" xr:uid="{00000000-0005-0000-0000-0000050E0000}"/>
    <cellStyle name="Navadno 10 27 3 2" xfId="4973" xr:uid="{00000000-0005-0000-0000-0000060E0000}"/>
    <cellStyle name="Navadno 10 27 3 3" xfId="4002" xr:uid="{00000000-0005-0000-0000-0000070E0000}"/>
    <cellStyle name="Navadno 10 27 30" xfId="14620" xr:uid="{00000000-0005-0000-0000-0000080E0000}"/>
    <cellStyle name="Navadno 10 27 31" xfId="15042" xr:uid="{00000000-0005-0000-0000-0000090E0000}"/>
    <cellStyle name="Navadno 10 27 32" xfId="15455" xr:uid="{00000000-0005-0000-0000-00000A0E0000}"/>
    <cellStyle name="Navadno 10 27 33" xfId="15855" xr:uid="{00000000-0005-0000-0000-00000B0E0000}"/>
    <cellStyle name="Navadno 10 27 34" xfId="16241" xr:uid="{00000000-0005-0000-0000-00000C0E0000}"/>
    <cellStyle name="Navadno 10 27 35" xfId="16617" xr:uid="{00000000-0005-0000-0000-00000D0E0000}"/>
    <cellStyle name="Navadno 10 27 36" xfId="16985" xr:uid="{00000000-0005-0000-0000-00000E0E0000}"/>
    <cellStyle name="Navadno 10 27 37" xfId="17337" xr:uid="{00000000-0005-0000-0000-00000F0E0000}"/>
    <cellStyle name="Navadno 10 27 38" xfId="17680" xr:uid="{00000000-0005-0000-0000-0000100E0000}"/>
    <cellStyle name="Navadno 10 27 39" xfId="18001" xr:uid="{00000000-0005-0000-0000-0000110E0000}"/>
    <cellStyle name="Navadno 10 27 4" xfId="3615" xr:uid="{00000000-0005-0000-0000-0000120E0000}"/>
    <cellStyle name="Navadno 10 27 4 10" xfId="15250" xr:uid="{00000000-0005-0000-0000-0000130E0000}"/>
    <cellStyle name="Navadno 10 27 4 11" xfId="15660" xr:uid="{00000000-0005-0000-0000-0000140E0000}"/>
    <cellStyle name="Navadno 10 27 4 12" xfId="16046" xr:uid="{00000000-0005-0000-0000-0000150E0000}"/>
    <cellStyle name="Navadno 10 27 4 13" xfId="16429" xr:uid="{00000000-0005-0000-0000-0000160E0000}"/>
    <cellStyle name="Navadno 10 27 4 14" xfId="16793" xr:uid="{00000000-0005-0000-0000-0000170E0000}"/>
    <cellStyle name="Navadno 10 27 4 15" xfId="17161" xr:uid="{00000000-0005-0000-0000-0000180E0000}"/>
    <cellStyle name="Navadno 10 27 4 16" xfId="17501" xr:uid="{00000000-0005-0000-0000-0000190E0000}"/>
    <cellStyle name="Navadno 10 27 4 17" xfId="17836" xr:uid="{00000000-0005-0000-0000-00001A0E0000}"/>
    <cellStyle name="Navadno 10 27 4 18" xfId="18144" xr:uid="{00000000-0005-0000-0000-00001B0E0000}"/>
    <cellStyle name="Navadno 10 27 4 19" xfId="18450" xr:uid="{00000000-0005-0000-0000-00001C0E0000}"/>
    <cellStyle name="Navadno 10 27 4 2" xfId="10906" xr:uid="{00000000-0005-0000-0000-00001D0E0000}"/>
    <cellStyle name="Navadno 10 27 4 20" xfId="18718" xr:uid="{00000000-0005-0000-0000-00001E0E0000}"/>
    <cellStyle name="Navadno 10 27 4 21" xfId="18977" xr:uid="{00000000-0005-0000-0000-00001F0E0000}"/>
    <cellStyle name="Navadno 10 27 4 22" xfId="19201" xr:uid="{00000000-0005-0000-0000-0000200E0000}"/>
    <cellStyle name="Navadno 10 27 4 23" xfId="19356" xr:uid="{00000000-0005-0000-0000-0000210E0000}"/>
    <cellStyle name="Navadno 10 27 4 24" xfId="4974" xr:uid="{00000000-0005-0000-0000-0000220E0000}"/>
    <cellStyle name="Navadno 10 27 4 3" xfId="11855" xr:uid="{00000000-0005-0000-0000-0000230E0000}"/>
    <cellStyle name="Navadno 10 27 4 4" xfId="12307" xr:uid="{00000000-0005-0000-0000-0000240E0000}"/>
    <cellStyle name="Navadno 10 27 4 5" xfId="12723" xr:uid="{00000000-0005-0000-0000-0000250E0000}"/>
    <cellStyle name="Navadno 10 27 4 6" xfId="12992" xr:uid="{00000000-0005-0000-0000-0000260E0000}"/>
    <cellStyle name="Navadno 10 27 4 7" xfId="13896" xr:uid="{00000000-0005-0000-0000-0000270E0000}"/>
    <cellStyle name="Navadno 10 27 4 8" xfId="14367" xr:uid="{00000000-0005-0000-0000-0000280E0000}"/>
    <cellStyle name="Navadno 10 27 4 9" xfId="14839" xr:uid="{00000000-0005-0000-0000-0000290E0000}"/>
    <cellStyle name="Navadno 10 27 40" xfId="18313" xr:uid="{00000000-0005-0000-0000-00002A0E0000}"/>
    <cellStyle name="Navadno 10 27 41" xfId="18601" xr:uid="{00000000-0005-0000-0000-00002B0E0000}"/>
    <cellStyle name="Navadno 10 27 42" xfId="18872" xr:uid="{00000000-0005-0000-0000-00002C0E0000}"/>
    <cellStyle name="Navadno 10 27 43" xfId="19110" xr:uid="{00000000-0005-0000-0000-00002D0E0000}"/>
    <cellStyle name="Navadno 10 27 5" xfId="4975" xr:uid="{00000000-0005-0000-0000-00002E0E0000}"/>
    <cellStyle name="Navadno 10 27 6" xfId="4981" xr:uid="{00000000-0005-0000-0000-00002F0E0000}"/>
    <cellStyle name="Navadno 10 27 7" xfId="4982" xr:uid="{00000000-0005-0000-0000-0000300E0000}"/>
    <cellStyle name="Navadno 10 27 8" xfId="4983" xr:uid="{00000000-0005-0000-0000-0000310E0000}"/>
    <cellStyle name="Navadno 10 27 9" xfId="4984" xr:uid="{00000000-0005-0000-0000-0000320E0000}"/>
    <cellStyle name="Navadno 10 27_2008-145 BRINJE- POPIS VODA" xfId="2164" xr:uid="{00000000-0005-0000-0000-0000330E0000}"/>
    <cellStyle name="Navadno 10 28" xfId="38" xr:uid="{00000000-0005-0000-0000-0000340E0000}"/>
    <cellStyle name="Navadno 10 28 10" xfId="4986" xr:uid="{00000000-0005-0000-0000-0000350E0000}"/>
    <cellStyle name="Navadno 10 28 11" xfId="4993" xr:uid="{00000000-0005-0000-0000-0000360E0000}"/>
    <cellStyle name="Navadno 10 28 12" xfId="4994" xr:uid="{00000000-0005-0000-0000-0000370E0000}"/>
    <cellStyle name="Navadno 10 28 13" xfId="4995" xr:uid="{00000000-0005-0000-0000-0000380E0000}"/>
    <cellStyle name="Navadno 10 28 14" xfId="4996" xr:uid="{00000000-0005-0000-0000-0000390E0000}"/>
    <cellStyle name="Navadno 10 28 15" xfId="4997" xr:uid="{00000000-0005-0000-0000-00003A0E0000}"/>
    <cellStyle name="Navadno 10 28 16" xfId="4998" xr:uid="{00000000-0005-0000-0000-00003B0E0000}"/>
    <cellStyle name="Navadno 10 28 17" xfId="4999" xr:uid="{00000000-0005-0000-0000-00003C0E0000}"/>
    <cellStyle name="Navadno 10 28 18" xfId="5000" xr:uid="{00000000-0005-0000-0000-00003D0E0000}"/>
    <cellStyle name="Navadno 10 28 19" xfId="5001" xr:uid="{00000000-0005-0000-0000-00003E0E0000}"/>
    <cellStyle name="Navadno 10 28 2" xfId="2165" xr:uid="{00000000-0005-0000-0000-00003F0E0000}"/>
    <cellStyle name="Navadno 10 28 2 2" xfId="5002" xr:uid="{00000000-0005-0000-0000-0000400E0000}"/>
    <cellStyle name="Navadno 10 28 2 3" xfId="4003" xr:uid="{00000000-0005-0000-0000-0000410E0000}"/>
    <cellStyle name="Navadno 10 28 20" xfId="5003" xr:uid="{00000000-0005-0000-0000-0000420E0000}"/>
    <cellStyle name="Navadno 10 28 21" xfId="5004" xr:uid="{00000000-0005-0000-0000-0000430E0000}"/>
    <cellStyle name="Navadno 10 28 22" xfId="7729" xr:uid="{00000000-0005-0000-0000-0000440E0000}"/>
    <cellStyle name="Navadno 10 28 23" xfId="9847" xr:uid="{00000000-0005-0000-0000-0000450E0000}"/>
    <cellStyle name="Navadno 10 28 24" xfId="11610" xr:uid="{00000000-0005-0000-0000-0000460E0000}"/>
    <cellStyle name="Navadno 10 28 25" xfId="12109" xr:uid="{00000000-0005-0000-0000-0000470E0000}"/>
    <cellStyle name="Navadno 10 28 26" xfId="12497" xr:uid="{00000000-0005-0000-0000-0000480E0000}"/>
    <cellStyle name="Navadno 10 28 27" xfId="8947" xr:uid="{00000000-0005-0000-0000-0000490E0000}"/>
    <cellStyle name="Navadno 10 28 28" xfId="13680" xr:uid="{00000000-0005-0000-0000-00004A0E0000}"/>
    <cellStyle name="Navadno 10 28 29" xfId="14132" xr:uid="{00000000-0005-0000-0000-00004B0E0000}"/>
    <cellStyle name="Navadno 10 28 3" xfId="2166" xr:uid="{00000000-0005-0000-0000-00004C0E0000}"/>
    <cellStyle name="Navadno 10 28 3 2" xfId="5005" xr:uid="{00000000-0005-0000-0000-00004D0E0000}"/>
    <cellStyle name="Navadno 10 28 3 3" xfId="4004" xr:uid="{00000000-0005-0000-0000-00004E0E0000}"/>
    <cellStyle name="Navadno 10 28 30" xfId="14619" xr:uid="{00000000-0005-0000-0000-00004F0E0000}"/>
    <cellStyle name="Navadno 10 28 31" xfId="15041" xr:uid="{00000000-0005-0000-0000-0000500E0000}"/>
    <cellStyle name="Navadno 10 28 32" xfId="15454" xr:uid="{00000000-0005-0000-0000-0000510E0000}"/>
    <cellStyle name="Navadno 10 28 33" xfId="15854" xr:uid="{00000000-0005-0000-0000-0000520E0000}"/>
    <cellStyle name="Navadno 10 28 34" xfId="16240" xr:uid="{00000000-0005-0000-0000-0000530E0000}"/>
    <cellStyle name="Navadno 10 28 35" xfId="16616" xr:uid="{00000000-0005-0000-0000-0000540E0000}"/>
    <cellStyle name="Navadno 10 28 36" xfId="16984" xr:uid="{00000000-0005-0000-0000-0000550E0000}"/>
    <cellStyle name="Navadno 10 28 37" xfId="17336" xr:uid="{00000000-0005-0000-0000-0000560E0000}"/>
    <cellStyle name="Navadno 10 28 38" xfId="17679" xr:uid="{00000000-0005-0000-0000-0000570E0000}"/>
    <cellStyle name="Navadno 10 28 39" xfId="18000" xr:uid="{00000000-0005-0000-0000-0000580E0000}"/>
    <cellStyle name="Navadno 10 28 4" xfId="3616" xr:uid="{00000000-0005-0000-0000-0000590E0000}"/>
    <cellStyle name="Navadno 10 28 4 10" xfId="15251" xr:uid="{00000000-0005-0000-0000-00005A0E0000}"/>
    <cellStyle name="Navadno 10 28 4 11" xfId="15661" xr:uid="{00000000-0005-0000-0000-00005B0E0000}"/>
    <cellStyle name="Navadno 10 28 4 12" xfId="16047" xr:uid="{00000000-0005-0000-0000-00005C0E0000}"/>
    <cellStyle name="Navadno 10 28 4 13" xfId="16430" xr:uid="{00000000-0005-0000-0000-00005D0E0000}"/>
    <cellStyle name="Navadno 10 28 4 14" xfId="16794" xr:uid="{00000000-0005-0000-0000-00005E0E0000}"/>
    <cellStyle name="Navadno 10 28 4 15" xfId="17162" xr:uid="{00000000-0005-0000-0000-00005F0E0000}"/>
    <cellStyle name="Navadno 10 28 4 16" xfId="17502" xr:uid="{00000000-0005-0000-0000-0000600E0000}"/>
    <cellStyle name="Navadno 10 28 4 17" xfId="17837" xr:uid="{00000000-0005-0000-0000-0000610E0000}"/>
    <cellStyle name="Navadno 10 28 4 18" xfId="18145" xr:uid="{00000000-0005-0000-0000-0000620E0000}"/>
    <cellStyle name="Navadno 10 28 4 19" xfId="18451" xr:uid="{00000000-0005-0000-0000-0000630E0000}"/>
    <cellStyle name="Navadno 10 28 4 2" xfId="10907" xr:uid="{00000000-0005-0000-0000-0000640E0000}"/>
    <cellStyle name="Navadno 10 28 4 20" xfId="18719" xr:uid="{00000000-0005-0000-0000-0000650E0000}"/>
    <cellStyle name="Navadno 10 28 4 21" xfId="18978" xr:uid="{00000000-0005-0000-0000-0000660E0000}"/>
    <cellStyle name="Navadno 10 28 4 22" xfId="19202" xr:uid="{00000000-0005-0000-0000-0000670E0000}"/>
    <cellStyle name="Navadno 10 28 4 23" xfId="19357" xr:uid="{00000000-0005-0000-0000-0000680E0000}"/>
    <cellStyle name="Navadno 10 28 4 24" xfId="5006" xr:uid="{00000000-0005-0000-0000-0000690E0000}"/>
    <cellStyle name="Navadno 10 28 4 3" xfId="11856" xr:uid="{00000000-0005-0000-0000-00006A0E0000}"/>
    <cellStyle name="Navadno 10 28 4 4" xfId="12308" xr:uid="{00000000-0005-0000-0000-00006B0E0000}"/>
    <cellStyle name="Navadno 10 28 4 5" xfId="12724" xr:uid="{00000000-0005-0000-0000-00006C0E0000}"/>
    <cellStyle name="Navadno 10 28 4 6" xfId="12993" xr:uid="{00000000-0005-0000-0000-00006D0E0000}"/>
    <cellStyle name="Navadno 10 28 4 7" xfId="13897" xr:uid="{00000000-0005-0000-0000-00006E0E0000}"/>
    <cellStyle name="Navadno 10 28 4 8" xfId="14368" xr:uid="{00000000-0005-0000-0000-00006F0E0000}"/>
    <cellStyle name="Navadno 10 28 4 9" xfId="14840" xr:uid="{00000000-0005-0000-0000-0000700E0000}"/>
    <cellStyle name="Navadno 10 28 40" xfId="18312" xr:uid="{00000000-0005-0000-0000-0000710E0000}"/>
    <cellStyle name="Navadno 10 28 41" xfId="18600" xr:uid="{00000000-0005-0000-0000-0000720E0000}"/>
    <cellStyle name="Navadno 10 28 42" xfId="18870" xr:uid="{00000000-0005-0000-0000-0000730E0000}"/>
    <cellStyle name="Navadno 10 28 43" xfId="19109" xr:uid="{00000000-0005-0000-0000-0000740E0000}"/>
    <cellStyle name="Navadno 10 28 5" xfId="5007" xr:uid="{00000000-0005-0000-0000-0000750E0000}"/>
    <cellStyle name="Navadno 10 28 6" xfId="5008" xr:uid="{00000000-0005-0000-0000-0000760E0000}"/>
    <cellStyle name="Navadno 10 28 7" xfId="5009" xr:uid="{00000000-0005-0000-0000-0000770E0000}"/>
    <cellStyle name="Navadno 10 28 8" xfId="5010" xr:uid="{00000000-0005-0000-0000-0000780E0000}"/>
    <cellStyle name="Navadno 10 28 9" xfId="5011" xr:uid="{00000000-0005-0000-0000-0000790E0000}"/>
    <cellStyle name="Navadno 10 28_2008-145 BRINJE- POPIS VODA" xfId="2167" xr:uid="{00000000-0005-0000-0000-00007A0E0000}"/>
    <cellStyle name="Navadno 10 29" xfId="39" xr:uid="{00000000-0005-0000-0000-00007B0E0000}"/>
    <cellStyle name="Navadno 10 29 10" xfId="5013" xr:uid="{00000000-0005-0000-0000-00007C0E0000}"/>
    <cellStyle name="Navadno 10 29 11" xfId="5014" xr:uid="{00000000-0005-0000-0000-00007D0E0000}"/>
    <cellStyle name="Navadno 10 29 12" xfId="5015" xr:uid="{00000000-0005-0000-0000-00007E0E0000}"/>
    <cellStyle name="Navadno 10 29 13" xfId="5016" xr:uid="{00000000-0005-0000-0000-00007F0E0000}"/>
    <cellStyle name="Navadno 10 29 14" xfId="5017" xr:uid="{00000000-0005-0000-0000-0000800E0000}"/>
    <cellStyle name="Navadno 10 29 15" xfId="5018" xr:uid="{00000000-0005-0000-0000-0000810E0000}"/>
    <cellStyle name="Navadno 10 29 16" xfId="5019" xr:uid="{00000000-0005-0000-0000-0000820E0000}"/>
    <cellStyle name="Navadno 10 29 17" xfId="5020" xr:uid="{00000000-0005-0000-0000-0000830E0000}"/>
    <cellStyle name="Navadno 10 29 18" xfId="5021" xr:uid="{00000000-0005-0000-0000-0000840E0000}"/>
    <cellStyle name="Navadno 10 29 19" xfId="5022" xr:uid="{00000000-0005-0000-0000-0000850E0000}"/>
    <cellStyle name="Navadno 10 29 2" xfId="2168" xr:uid="{00000000-0005-0000-0000-0000860E0000}"/>
    <cellStyle name="Navadno 10 29 2 2" xfId="5023" xr:uid="{00000000-0005-0000-0000-0000870E0000}"/>
    <cellStyle name="Navadno 10 29 2 3" xfId="4005" xr:uid="{00000000-0005-0000-0000-0000880E0000}"/>
    <cellStyle name="Navadno 10 29 20" xfId="5024" xr:uid="{00000000-0005-0000-0000-0000890E0000}"/>
    <cellStyle name="Navadno 10 29 21" xfId="5025" xr:uid="{00000000-0005-0000-0000-00008A0E0000}"/>
    <cellStyle name="Navadno 10 29 22" xfId="7728" xr:uid="{00000000-0005-0000-0000-00008B0E0000}"/>
    <cellStyle name="Navadno 10 29 23" xfId="9848" xr:uid="{00000000-0005-0000-0000-00008C0E0000}"/>
    <cellStyle name="Navadno 10 29 24" xfId="11609" xr:uid="{00000000-0005-0000-0000-00008D0E0000}"/>
    <cellStyle name="Navadno 10 29 25" xfId="12107" xr:uid="{00000000-0005-0000-0000-00008E0E0000}"/>
    <cellStyle name="Navadno 10 29 26" xfId="12496" xr:uid="{00000000-0005-0000-0000-00008F0E0000}"/>
    <cellStyle name="Navadno 10 29 27" xfId="6932" xr:uid="{00000000-0005-0000-0000-0000900E0000}"/>
    <cellStyle name="Navadno 10 29 28" xfId="13679" xr:uid="{00000000-0005-0000-0000-0000910E0000}"/>
    <cellStyle name="Navadno 10 29 29" xfId="14131" xr:uid="{00000000-0005-0000-0000-0000920E0000}"/>
    <cellStyle name="Navadno 10 29 3" xfId="2169" xr:uid="{00000000-0005-0000-0000-0000930E0000}"/>
    <cellStyle name="Navadno 10 29 3 2" xfId="5026" xr:uid="{00000000-0005-0000-0000-0000940E0000}"/>
    <cellStyle name="Navadno 10 29 3 3" xfId="4006" xr:uid="{00000000-0005-0000-0000-0000950E0000}"/>
    <cellStyle name="Navadno 10 29 30" xfId="14618" xr:uid="{00000000-0005-0000-0000-0000960E0000}"/>
    <cellStyle name="Navadno 10 29 31" xfId="15040" xr:uid="{00000000-0005-0000-0000-0000970E0000}"/>
    <cellStyle name="Navadno 10 29 32" xfId="15453" xr:uid="{00000000-0005-0000-0000-0000980E0000}"/>
    <cellStyle name="Navadno 10 29 33" xfId="15853" xr:uid="{00000000-0005-0000-0000-0000990E0000}"/>
    <cellStyle name="Navadno 10 29 34" xfId="16239" xr:uid="{00000000-0005-0000-0000-00009A0E0000}"/>
    <cellStyle name="Navadno 10 29 35" xfId="16615" xr:uid="{00000000-0005-0000-0000-00009B0E0000}"/>
    <cellStyle name="Navadno 10 29 36" xfId="16983" xr:uid="{00000000-0005-0000-0000-00009C0E0000}"/>
    <cellStyle name="Navadno 10 29 37" xfId="17335" xr:uid="{00000000-0005-0000-0000-00009D0E0000}"/>
    <cellStyle name="Navadno 10 29 38" xfId="17678" xr:uid="{00000000-0005-0000-0000-00009E0E0000}"/>
    <cellStyle name="Navadno 10 29 39" xfId="17999" xr:uid="{00000000-0005-0000-0000-00009F0E0000}"/>
    <cellStyle name="Navadno 10 29 4" xfId="3617" xr:uid="{00000000-0005-0000-0000-0000A00E0000}"/>
    <cellStyle name="Navadno 10 29 4 10" xfId="15252" xr:uid="{00000000-0005-0000-0000-0000A10E0000}"/>
    <cellStyle name="Navadno 10 29 4 11" xfId="15662" xr:uid="{00000000-0005-0000-0000-0000A20E0000}"/>
    <cellStyle name="Navadno 10 29 4 12" xfId="16048" xr:uid="{00000000-0005-0000-0000-0000A30E0000}"/>
    <cellStyle name="Navadno 10 29 4 13" xfId="16431" xr:uid="{00000000-0005-0000-0000-0000A40E0000}"/>
    <cellStyle name="Navadno 10 29 4 14" xfId="16795" xr:uid="{00000000-0005-0000-0000-0000A50E0000}"/>
    <cellStyle name="Navadno 10 29 4 15" xfId="17163" xr:uid="{00000000-0005-0000-0000-0000A60E0000}"/>
    <cellStyle name="Navadno 10 29 4 16" xfId="17503" xr:uid="{00000000-0005-0000-0000-0000A70E0000}"/>
    <cellStyle name="Navadno 10 29 4 17" xfId="17838" xr:uid="{00000000-0005-0000-0000-0000A80E0000}"/>
    <cellStyle name="Navadno 10 29 4 18" xfId="18146" xr:uid="{00000000-0005-0000-0000-0000A90E0000}"/>
    <cellStyle name="Navadno 10 29 4 19" xfId="18452" xr:uid="{00000000-0005-0000-0000-0000AA0E0000}"/>
    <cellStyle name="Navadno 10 29 4 2" xfId="10908" xr:uid="{00000000-0005-0000-0000-0000AB0E0000}"/>
    <cellStyle name="Navadno 10 29 4 20" xfId="18720" xr:uid="{00000000-0005-0000-0000-0000AC0E0000}"/>
    <cellStyle name="Navadno 10 29 4 21" xfId="18979" xr:uid="{00000000-0005-0000-0000-0000AD0E0000}"/>
    <cellStyle name="Navadno 10 29 4 22" xfId="19203" xr:uid="{00000000-0005-0000-0000-0000AE0E0000}"/>
    <cellStyle name="Navadno 10 29 4 23" xfId="19358" xr:uid="{00000000-0005-0000-0000-0000AF0E0000}"/>
    <cellStyle name="Navadno 10 29 4 24" xfId="5027" xr:uid="{00000000-0005-0000-0000-0000B00E0000}"/>
    <cellStyle name="Navadno 10 29 4 3" xfId="11857" xr:uid="{00000000-0005-0000-0000-0000B10E0000}"/>
    <cellStyle name="Navadno 10 29 4 4" xfId="12309" xr:uid="{00000000-0005-0000-0000-0000B20E0000}"/>
    <cellStyle name="Navadno 10 29 4 5" xfId="12725" xr:uid="{00000000-0005-0000-0000-0000B30E0000}"/>
    <cellStyle name="Navadno 10 29 4 6" xfId="12994" xr:uid="{00000000-0005-0000-0000-0000B40E0000}"/>
    <cellStyle name="Navadno 10 29 4 7" xfId="13898" xr:uid="{00000000-0005-0000-0000-0000B50E0000}"/>
    <cellStyle name="Navadno 10 29 4 8" xfId="14369" xr:uid="{00000000-0005-0000-0000-0000B60E0000}"/>
    <cellStyle name="Navadno 10 29 4 9" xfId="14841" xr:uid="{00000000-0005-0000-0000-0000B70E0000}"/>
    <cellStyle name="Navadno 10 29 40" xfId="18311" xr:uid="{00000000-0005-0000-0000-0000B80E0000}"/>
    <cellStyle name="Navadno 10 29 41" xfId="18598" xr:uid="{00000000-0005-0000-0000-0000B90E0000}"/>
    <cellStyle name="Navadno 10 29 42" xfId="18869" xr:uid="{00000000-0005-0000-0000-0000BA0E0000}"/>
    <cellStyle name="Navadno 10 29 43" xfId="19108" xr:uid="{00000000-0005-0000-0000-0000BB0E0000}"/>
    <cellStyle name="Navadno 10 29 5" xfId="5028" xr:uid="{00000000-0005-0000-0000-0000BC0E0000}"/>
    <cellStyle name="Navadno 10 29 6" xfId="5029" xr:uid="{00000000-0005-0000-0000-0000BD0E0000}"/>
    <cellStyle name="Navadno 10 29 7" xfId="5030" xr:uid="{00000000-0005-0000-0000-0000BE0E0000}"/>
    <cellStyle name="Navadno 10 29 8" xfId="5031" xr:uid="{00000000-0005-0000-0000-0000BF0E0000}"/>
    <cellStyle name="Navadno 10 29 9" xfId="5032" xr:uid="{00000000-0005-0000-0000-0000C00E0000}"/>
    <cellStyle name="Navadno 10 29_2008-145 BRINJE- POPIS VODA" xfId="2170" xr:uid="{00000000-0005-0000-0000-0000C10E0000}"/>
    <cellStyle name="Navadno 10 3" xfId="40" xr:uid="{00000000-0005-0000-0000-0000C20E0000}"/>
    <cellStyle name="Navadno 10 3 10" xfId="5034" xr:uid="{00000000-0005-0000-0000-0000C30E0000}"/>
    <cellStyle name="Navadno 10 3 11" xfId="5035" xr:uid="{00000000-0005-0000-0000-0000C40E0000}"/>
    <cellStyle name="Navadno 10 3 12" xfId="5036" xr:uid="{00000000-0005-0000-0000-0000C50E0000}"/>
    <cellStyle name="Navadno 10 3 13" xfId="5037" xr:uid="{00000000-0005-0000-0000-0000C60E0000}"/>
    <cellStyle name="Navadno 10 3 14" xfId="5038" xr:uid="{00000000-0005-0000-0000-0000C70E0000}"/>
    <cellStyle name="Navadno 10 3 15" xfId="5039" xr:uid="{00000000-0005-0000-0000-0000C80E0000}"/>
    <cellStyle name="Navadno 10 3 16" xfId="5040" xr:uid="{00000000-0005-0000-0000-0000C90E0000}"/>
    <cellStyle name="Navadno 10 3 17" xfId="5041" xr:uid="{00000000-0005-0000-0000-0000CA0E0000}"/>
    <cellStyle name="Navadno 10 3 18" xfId="5042" xr:uid="{00000000-0005-0000-0000-0000CB0E0000}"/>
    <cellStyle name="Navadno 10 3 19" xfId="5043" xr:uid="{00000000-0005-0000-0000-0000CC0E0000}"/>
    <cellStyle name="Navadno 10 3 2" xfId="2171" xr:uid="{00000000-0005-0000-0000-0000CD0E0000}"/>
    <cellStyle name="Navadno 10 3 2 2" xfId="5044" xr:uid="{00000000-0005-0000-0000-0000CE0E0000}"/>
    <cellStyle name="Navadno 10 3 2 3" xfId="4007" xr:uid="{00000000-0005-0000-0000-0000CF0E0000}"/>
    <cellStyle name="Navadno 10 3 20" xfId="5045" xr:uid="{00000000-0005-0000-0000-0000D00E0000}"/>
    <cellStyle name="Navadno 10 3 21" xfId="5046" xr:uid="{00000000-0005-0000-0000-0000D10E0000}"/>
    <cellStyle name="Navadno 10 3 22" xfId="7727" xr:uid="{00000000-0005-0000-0000-0000D20E0000}"/>
    <cellStyle name="Navadno 10 3 23" xfId="9849" xr:uid="{00000000-0005-0000-0000-0000D30E0000}"/>
    <cellStyle name="Navadno 10 3 24" xfId="11608" xr:uid="{00000000-0005-0000-0000-0000D40E0000}"/>
    <cellStyle name="Navadno 10 3 25" xfId="12106" xr:uid="{00000000-0005-0000-0000-0000D50E0000}"/>
    <cellStyle name="Navadno 10 3 26" xfId="12495" xr:uid="{00000000-0005-0000-0000-0000D60E0000}"/>
    <cellStyle name="Navadno 10 3 27" xfId="11232" xr:uid="{00000000-0005-0000-0000-0000D70E0000}"/>
    <cellStyle name="Navadno 10 3 28" xfId="13678" xr:uid="{00000000-0005-0000-0000-0000D80E0000}"/>
    <cellStyle name="Navadno 10 3 29" xfId="14130" xr:uid="{00000000-0005-0000-0000-0000D90E0000}"/>
    <cellStyle name="Navadno 10 3 3" xfId="2172" xr:uid="{00000000-0005-0000-0000-0000DA0E0000}"/>
    <cellStyle name="Navadno 10 3 3 2" xfId="5047" xr:uid="{00000000-0005-0000-0000-0000DB0E0000}"/>
    <cellStyle name="Navadno 10 3 3 3" xfId="4008" xr:uid="{00000000-0005-0000-0000-0000DC0E0000}"/>
    <cellStyle name="Navadno 10 3 30" xfId="14616" xr:uid="{00000000-0005-0000-0000-0000DD0E0000}"/>
    <cellStyle name="Navadno 10 3 31" xfId="15039" xr:uid="{00000000-0005-0000-0000-0000DE0E0000}"/>
    <cellStyle name="Navadno 10 3 32" xfId="15452" xr:uid="{00000000-0005-0000-0000-0000DF0E0000}"/>
    <cellStyle name="Navadno 10 3 33" xfId="15852" xr:uid="{00000000-0005-0000-0000-0000E00E0000}"/>
    <cellStyle name="Navadno 10 3 34" xfId="16238" xr:uid="{00000000-0005-0000-0000-0000E10E0000}"/>
    <cellStyle name="Navadno 10 3 35" xfId="16614" xr:uid="{00000000-0005-0000-0000-0000E20E0000}"/>
    <cellStyle name="Navadno 10 3 36" xfId="16982" xr:uid="{00000000-0005-0000-0000-0000E30E0000}"/>
    <cellStyle name="Navadno 10 3 37" xfId="17334" xr:uid="{00000000-0005-0000-0000-0000E40E0000}"/>
    <cellStyle name="Navadno 10 3 38" xfId="17677" xr:uid="{00000000-0005-0000-0000-0000E50E0000}"/>
    <cellStyle name="Navadno 10 3 39" xfId="17998" xr:uid="{00000000-0005-0000-0000-0000E60E0000}"/>
    <cellStyle name="Navadno 10 3 4" xfId="3618" xr:uid="{00000000-0005-0000-0000-0000E70E0000}"/>
    <cellStyle name="Navadno 10 3 4 10" xfId="15253" xr:uid="{00000000-0005-0000-0000-0000E80E0000}"/>
    <cellStyle name="Navadno 10 3 4 11" xfId="15663" xr:uid="{00000000-0005-0000-0000-0000E90E0000}"/>
    <cellStyle name="Navadno 10 3 4 12" xfId="16049" xr:uid="{00000000-0005-0000-0000-0000EA0E0000}"/>
    <cellStyle name="Navadno 10 3 4 13" xfId="16432" xr:uid="{00000000-0005-0000-0000-0000EB0E0000}"/>
    <cellStyle name="Navadno 10 3 4 14" xfId="16796" xr:uid="{00000000-0005-0000-0000-0000EC0E0000}"/>
    <cellStyle name="Navadno 10 3 4 15" xfId="17164" xr:uid="{00000000-0005-0000-0000-0000ED0E0000}"/>
    <cellStyle name="Navadno 10 3 4 16" xfId="17504" xr:uid="{00000000-0005-0000-0000-0000EE0E0000}"/>
    <cellStyle name="Navadno 10 3 4 17" xfId="17839" xr:uid="{00000000-0005-0000-0000-0000EF0E0000}"/>
    <cellStyle name="Navadno 10 3 4 18" xfId="18147" xr:uid="{00000000-0005-0000-0000-0000F00E0000}"/>
    <cellStyle name="Navadno 10 3 4 19" xfId="18453" xr:uid="{00000000-0005-0000-0000-0000F10E0000}"/>
    <cellStyle name="Navadno 10 3 4 2" xfId="10909" xr:uid="{00000000-0005-0000-0000-0000F20E0000}"/>
    <cellStyle name="Navadno 10 3 4 20" xfId="18721" xr:uid="{00000000-0005-0000-0000-0000F30E0000}"/>
    <cellStyle name="Navadno 10 3 4 21" xfId="18980" xr:uid="{00000000-0005-0000-0000-0000F40E0000}"/>
    <cellStyle name="Navadno 10 3 4 22" xfId="19204" xr:uid="{00000000-0005-0000-0000-0000F50E0000}"/>
    <cellStyle name="Navadno 10 3 4 23" xfId="19359" xr:uid="{00000000-0005-0000-0000-0000F60E0000}"/>
    <cellStyle name="Navadno 10 3 4 24" xfId="5048" xr:uid="{00000000-0005-0000-0000-0000F70E0000}"/>
    <cellStyle name="Navadno 10 3 4 3" xfId="11858" xr:uid="{00000000-0005-0000-0000-0000F80E0000}"/>
    <cellStyle name="Navadno 10 3 4 4" xfId="12310" xr:uid="{00000000-0005-0000-0000-0000F90E0000}"/>
    <cellStyle name="Navadno 10 3 4 5" xfId="12726" xr:uid="{00000000-0005-0000-0000-0000FA0E0000}"/>
    <cellStyle name="Navadno 10 3 4 6" xfId="12995" xr:uid="{00000000-0005-0000-0000-0000FB0E0000}"/>
    <cellStyle name="Navadno 10 3 4 7" xfId="13899" xr:uid="{00000000-0005-0000-0000-0000FC0E0000}"/>
    <cellStyle name="Navadno 10 3 4 8" xfId="14370" xr:uid="{00000000-0005-0000-0000-0000FD0E0000}"/>
    <cellStyle name="Navadno 10 3 4 9" xfId="14842" xr:uid="{00000000-0005-0000-0000-0000FE0E0000}"/>
    <cellStyle name="Navadno 10 3 40" xfId="18310" xr:uid="{00000000-0005-0000-0000-0000FF0E0000}"/>
    <cellStyle name="Navadno 10 3 41" xfId="18597" xr:uid="{00000000-0005-0000-0000-0000000F0000}"/>
    <cellStyle name="Navadno 10 3 42" xfId="18868" xr:uid="{00000000-0005-0000-0000-0000010F0000}"/>
    <cellStyle name="Navadno 10 3 43" xfId="19106" xr:uid="{00000000-0005-0000-0000-0000020F0000}"/>
    <cellStyle name="Navadno 10 3 5" xfId="5049" xr:uid="{00000000-0005-0000-0000-0000030F0000}"/>
    <cellStyle name="Navadno 10 3 6" xfId="5050" xr:uid="{00000000-0005-0000-0000-0000040F0000}"/>
    <cellStyle name="Navadno 10 3 7" xfId="5051" xr:uid="{00000000-0005-0000-0000-0000050F0000}"/>
    <cellStyle name="Navadno 10 3 8" xfId="5052" xr:uid="{00000000-0005-0000-0000-0000060F0000}"/>
    <cellStyle name="Navadno 10 3 9" xfId="5053" xr:uid="{00000000-0005-0000-0000-0000070F0000}"/>
    <cellStyle name="Navadno 10 3_2008-145 BRINJE- POPIS VODA" xfId="2173" xr:uid="{00000000-0005-0000-0000-0000080F0000}"/>
    <cellStyle name="Navadno 10 30" xfId="41" xr:uid="{00000000-0005-0000-0000-0000090F0000}"/>
    <cellStyle name="Navadno 10 30 10" xfId="5055" xr:uid="{00000000-0005-0000-0000-00000A0F0000}"/>
    <cellStyle name="Navadno 10 30 11" xfId="5056" xr:uid="{00000000-0005-0000-0000-00000B0F0000}"/>
    <cellStyle name="Navadno 10 30 12" xfId="5057" xr:uid="{00000000-0005-0000-0000-00000C0F0000}"/>
    <cellStyle name="Navadno 10 30 13" xfId="5058" xr:uid="{00000000-0005-0000-0000-00000D0F0000}"/>
    <cellStyle name="Navadno 10 30 14" xfId="5059" xr:uid="{00000000-0005-0000-0000-00000E0F0000}"/>
    <cellStyle name="Navadno 10 30 15" xfId="5060" xr:uid="{00000000-0005-0000-0000-00000F0F0000}"/>
    <cellStyle name="Navadno 10 30 16" xfId="5061" xr:uid="{00000000-0005-0000-0000-0000100F0000}"/>
    <cellStyle name="Navadno 10 30 17" xfId="5062" xr:uid="{00000000-0005-0000-0000-0000110F0000}"/>
    <cellStyle name="Navadno 10 30 18" xfId="5063" xr:uid="{00000000-0005-0000-0000-0000120F0000}"/>
    <cellStyle name="Navadno 10 30 19" xfId="5064" xr:uid="{00000000-0005-0000-0000-0000130F0000}"/>
    <cellStyle name="Navadno 10 30 2" xfId="2174" xr:uid="{00000000-0005-0000-0000-0000140F0000}"/>
    <cellStyle name="Navadno 10 30 2 2" xfId="5065" xr:uid="{00000000-0005-0000-0000-0000150F0000}"/>
    <cellStyle name="Navadno 10 30 2 3" xfId="4009" xr:uid="{00000000-0005-0000-0000-0000160F0000}"/>
    <cellStyle name="Navadno 10 30 20" xfId="5066" xr:uid="{00000000-0005-0000-0000-0000170F0000}"/>
    <cellStyle name="Navadno 10 30 21" xfId="5067" xr:uid="{00000000-0005-0000-0000-0000180F0000}"/>
    <cellStyle name="Navadno 10 30 22" xfId="7726" xr:uid="{00000000-0005-0000-0000-0000190F0000}"/>
    <cellStyle name="Navadno 10 30 23" xfId="6993" xr:uid="{00000000-0005-0000-0000-00001A0F0000}"/>
    <cellStyle name="Navadno 10 30 24" xfId="11607" xr:uid="{00000000-0005-0000-0000-00001B0F0000}"/>
    <cellStyle name="Navadno 10 30 25" xfId="12105" xr:uid="{00000000-0005-0000-0000-00001C0F0000}"/>
    <cellStyle name="Navadno 10 30 26" xfId="12494" xr:uid="{00000000-0005-0000-0000-00001D0F0000}"/>
    <cellStyle name="Navadno 10 30 27" xfId="11491" xr:uid="{00000000-0005-0000-0000-00001E0F0000}"/>
    <cellStyle name="Navadno 10 30 28" xfId="13677" xr:uid="{00000000-0005-0000-0000-00001F0F0000}"/>
    <cellStyle name="Navadno 10 30 29" xfId="14129" xr:uid="{00000000-0005-0000-0000-0000200F0000}"/>
    <cellStyle name="Navadno 10 30 3" xfId="2175" xr:uid="{00000000-0005-0000-0000-0000210F0000}"/>
    <cellStyle name="Navadno 10 30 3 2" xfId="5068" xr:uid="{00000000-0005-0000-0000-0000220F0000}"/>
    <cellStyle name="Navadno 10 30 3 3" xfId="4010" xr:uid="{00000000-0005-0000-0000-0000230F0000}"/>
    <cellStyle name="Navadno 10 30 30" xfId="14615" xr:uid="{00000000-0005-0000-0000-0000240F0000}"/>
    <cellStyle name="Navadno 10 30 31" xfId="15038" xr:uid="{00000000-0005-0000-0000-0000250F0000}"/>
    <cellStyle name="Navadno 10 30 32" xfId="15451" xr:uid="{00000000-0005-0000-0000-0000260F0000}"/>
    <cellStyle name="Navadno 10 30 33" xfId="15851" xr:uid="{00000000-0005-0000-0000-0000270F0000}"/>
    <cellStyle name="Navadno 10 30 34" xfId="16237" xr:uid="{00000000-0005-0000-0000-0000280F0000}"/>
    <cellStyle name="Navadno 10 30 35" xfId="16613" xr:uid="{00000000-0005-0000-0000-0000290F0000}"/>
    <cellStyle name="Navadno 10 30 36" xfId="16981" xr:uid="{00000000-0005-0000-0000-00002A0F0000}"/>
    <cellStyle name="Navadno 10 30 37" xfId="17333" xr:uid="{00000000-0005-0000-0000-00002B0F0000}"/>
    <cellStyle name="Navadno 10 30 38" xfId="17676" xr:uid="{00000000-0005-0000-0000-00002C0F0000}"/>
    <cellStyle name="Navadno 10 30 39" xfId="17997" xr:uid="{00000000-0005-0000-0000-00002D0F0000}"/>
    <cellStyle name="Navadno 10 30 4" xfId="3619" xr:uid="{00000000-0005-0000-0000-00002E0F0000}"/>
    <cellStyle name="Navadno 10 30 4 10" xfId="15254" xr:uid="{00000000-0005-0000-0000-00002F0F0000}"/>
    <cellStyle name="Navadno 10 30 4 11" xfId="15664" xr:uid="{00000000-0005-0000-0000-0000300F0000}"/>
    <cellStyle name="Navadno 10 30 4 12" xfId="16050" xr:uid="{00000000-0005-0000-0000-0000310F0000}"/>
    <cellStyle name="Navadno 10 30 4 13" xfId="16433" xr:uid="{00000000-0005-0000-0000-0000320F0000}"/>
    <cellStyle name="Navadno 10 30 4 14" xfId="16797" xr:uid="{00000000-0005-0000-0000-0000330F0000}"/>
    <cellStyle name="Navadno 10 30 4 15" xfId="17165" xr:uid="{00000000-0005-0000-0000-0000340F0000}"/>
    <cellStyle name="Navadno 10 30 4 16" xfId="17505" xr:uid="{00000000-0005-0000-0000-0000350F0000}"/>
    <cellStyle name="Navadno 10 30 4 17" xfId="17840" xr:uid="{00000000-0005-0000-0000-0000360F0000}"/>
    <cellStyle name="Navadno 10 30 4 18" xfId="18148" xr:uid="{00000000-0005-0000-0000-0000370F0000}"/>
    <cellStyle name="Navadno 10 30 4 19" xfId="18454" xr:uid="{00000000-0005-0000-0000-0000380F0000}"/>
    <cellStyle name="Navadno 10 30 4 2" xfId="10910" xr:uid="{00000000-0005-0000-0000-0000390F0000}"/>
    <cellStyle name="Navadno 10 30 4 20" xfId="18722" xr:uid="{00000000-0005-0000-0000-00003A0F0000}"/>
    <cellStyle name="Navadno 10 30 4 21" xfId="18981" xr:uid="{00000000-0005-0000-0000-00003B0F0000}"/>
    <cellStyle name="Navadno 10 30 4 22" xfId="19205" xr:uid="{00000000-0005-0000-0000-00003C0F0000}"/>
    <cellStyle name="Navadno 10 30 4 23" xfId="19360" xr:uid="{00000000-0005-0000-0000-00003D0F0000}"/>
    <cellStyle name="Navadno 10 30 4 24" xfId="5069" xr:uid="{00000000-0005-0000-0000-00003E0F0000}"/>
    <cellStyle name="Navadno 10 30 4 3" xfId="11859" xr:uid="{00000000-0005-0000-0000-00003F0F0000}"/>
    <cellStyle name="Navadno 10 30 4 4" xfId="12311" xr:uid="{00000000-0005-0000-0000-0000400F0000}"/>
    <cellStyle name="Navadno 10 30 4 5" xfId="12727" xr:uid="{00000000-0005-0000-0000-0000410F0000}"/>
    <cellStyle name="Navadno 10 30 4 6" xfId="12996" xr:uid="{00000000-0005-0000-0000-0000420F0000}"/>
    <cellStyle name="Navadno 10 30 4 7" xfId="13900" xr:uid="{00000000-0005-0000-0000-0000430F0000}"/>
    <cellStyle name="Navadno 10 30 4 8" xfId="14371" xr:uid="{00000000-0005-0000-0000-0000440F0000}"/>
    <cellStyle name="Navadno 10 30 4 9" xfId="14843" xr:uid="{00000000-0005-0000-0000-0000450F0000}"/>
    <cellStyle name="Navadno 10 30 40" xfId="18309" xr:uid="{00000000-0005-0000-0000-0000460F0000}"/>
    <cellStyle name="Navadno 10 30 41" xfId="18596" xr:uid="{00000000-0005-0000-0000-0000470F0000}"/>
    <cellStyle name="Navadno 10 30 42" xfId="18867" xr:uid="{00000000-0005-0000-0000-0000480F0000}"/>
    <cellStyle name="Navadno 10 30 43" xfId="19105" xr:uid="{00000000-0005-0000-0000-0000490F0000}"/>
    <cellStyle name="Navadno 10 30 5" xfId="5070" xr:uid="{00000000-0005-0000-0000-00004A0F0000}"/>
    <cellStyle name="Navadno 10 30 6" xfId="5071" xr:uid="{00000000-0005-0000-0000-00004B0F0000}"/>
    <cellStyle name="Navadno 10 30 7" xfId="5072" xr:uid="{00000000-0005-0000-0000-00004C0F0000}"/>
    <cellStyle name="Navadno 10 30 8" xfId="5073" xr:uid="{00000000-0005-0000-0000-00004D0F0000}"/>
    <cellStyle name="Navadno 10 30 9" xfId="5074" xr:uid="{00000000-0005-0000-0000-00004E0F0000}"/>
    <cellStyle name="Navadno 10 30_2008-145 BRINJE- POPIS VODA" xfId="2176" xr:uid="{00000000-0005-0000-0000-00004F0F0000}"/>
    <cellStyle name="Navadno 10 31" xfId="42" xr:uid="{00000000-0005-0000-0000-0000500F0000}"/>
    <cellStyle name="Navadno 10 31 10" xfId="5076" xr:uid="{00000000-0005-0000-0000-0000510F0000}"/>
    <cellStyle name="Navadno 10 31 11" xfId="5077" xr:uid="{00000000-0005-0000-0000-0000520F0000}"/>
    <cellStyle name="Navadno 10 31 12" xfId="5078" xr:uid="{00000000-0005-0000-0000-0000530F0000}"/>
    <cellStyle name="Navadno 10 31 13" xfId="5079" xr:uid="{00000000-0005-0000-0000-0000540F0000}"/>
    <cellStyle name="Navadno 10 31 14" xfId="5080" xr:uid="{00000000-0005-0000-0000-0000550F0000}"/>
    <cellStyle name="Navadno 10 31 15" xfId="5081" xr:uid="{00000000-0005-0000-0000-0000560F0000}"/>
    <cellStyle name="Navadno 10 31 16" xfId="5082" xr:uid="{00000000-0005-0000-0000-0000570F0000}"/>
    <cellStyle name="Navadno 10 31 17" xfId="5083" xr:uid="{00000000-0005-0000-0000-0000580F0000}"/>
    <cellStyle name="Navadno 10 31 18" xfId="5084" xr:uid="{00000000-0005-0000-0000-0000590F0000}"/>
    <cellStyle name="Navadno 10 31 19" xfId="5085" xr:uid="{00000000-0005-0000-0000-00005A0F0000}"/>
    <cellStyle name="Navadno 10 31 2" xfId="2177" xr:uid="{00000000-0005-0000-0000-00005B0F0000}"/>
    <cellStyle name="Navadno 10 31 2 2" xfId="5086" xr:uid="{00000000-0005-0000-0000-00005C0F0000}"/>
    <cellStyle name="Navadno 10 31 2 3" xfId="4011" xr:uid="{00000000-0005-0000-0000-00005D0F0000}"/>
    <cellStyle name="Navadno 10 31 20" xfId="5087" xr:uid="{00000000-0005-0000-0000-00005E0F0000}"/>
    <cellStyle name="Navadno 10 31 21" xfId="5088" xr:uid="{00000000-0005-0000-0000-00005F0F0000}"/>
    <cellStyle name="Navadno 10 31 22" xfId="7725" xr:uid="{00000000-0005-0000-0000-0000600F0000}"/>
    <cellStyle name="Navadno 10 31 23" xfId="9850" xr:uid="{00000000-0005-0000-0000-0000610F0000}"/>
    <cellStyle name="Navadno 10 31 24" xfId="11606" xr:uid="{00000000-0005-0000-0000-0000620F0000}"/>
    <cellStyle name="Navadno 10 31 25" xfId="12104" xr:uid="{00000000-0005-0000-0000-0000630F0000}"/>
    <cellStyle name="Navadno 10 31 26" xfId="12492" xr:uid="{00000000-0005-0000-0000-0000640F0000}"/>
    <cellStyle name="Navadno 10 31 27" xfId="9672" xr:uid="{00000000-0005-0000-0000-0000650F0000}"/>
    <cellStyle name="Navadno 10 31 28" xfId="13676" xr:uid="{00000000-0005-0000-0000-0000660F0000}"/>
    <cellStyle name="Navadno 10 31 29" xfId="14128" xr:uid="{00000000-0005-0000-0000-0000670F0000}"/>
    <cellStyle name="Navadno 10 31 3" xfId="2178" xr:uid="{00000000-0005-0000-0000-0000680F0000}"/>
    <cellStyle name="Navadno 10 31 3 2" xfId="5089" xr:uid="{00000000-0005-0000-0000-0000690F0000}"/>
    <cellStyle name="Navadno 10 31 3 3" xfId="4012" xr:uid="{00000000-0005-0000-0000-00006A0F0000}"/>
    <cellStyle name="Navadno 10 31 30" xfId="14614" xr:uid="{00000000-0005-0000-0000-00006B0F0000}"/>
    <cellStyle name="Navadno 10 31 31" xfId="15037" xr:uid="{00000000-0005-0000-0000-00006C0F0000}"/>
    <cellStyle name="Navadno 10 31 32" xfId="15449" xr:uid="{00000000-0005-0000-0000-00006D0F0000}"/>
    <cellStyle name="Navadno 10 31 33" xfId="15849" xr:uid="{00000000-0005-0000-0000-00006E0F0000}"/>
    <cellStyle name="Navadno 10 31 34" xfId="16235" xr:uid="{00000000-0005-0000-0000-00006F0F0000}"/>
    <cellStyle name="Navadno 10 31 35" xfId="16611" xr:uid="{00000000-0005-0000-0000-0000700F0000}"/>
    <cellStyle name="Navadno 10 31 36" xfId="16980" xr:uid="{00000000-0005-0000-0000-0000710F0000}"/>
    <cellStyle name="Navadno 10 31 37" xfId="17331" xr:uid="{00000000-0005-0000-0000-0000720F0000}"/>
    <cellStyle name="Navadno 10 31 38" xfId="17674" xr:uid="{00000000-0005-0000-0000-0000730F0000}"/>
    <cellStyle name="Navadno 10 31 39" xfId="17996" xr:uid="{00000000-0005-0000-0000-0000740F0000}"/>
    <cellStyle name="Navadno 10 31 4" xfId="3620" xr:uid="{00000000-0005-0000-0000-0000750F0000}"/>
    <cellStyle name="Navadno 10 31 4 10" xfId="15255" xr:uid="{00000000-0005-0000-0000-0000760F0000}"/>
    <cellStyle name="Navadno 10 31 4 11" xfId="15665" xr:uid="{00000000-0005-0000-0000-0000770F0000}"/>
    <cellStyle name="Navadno 10 31 4 12" xfId="16051" xr:uid="{00000000-0005-0000-0000-0000780F0000}"/>
    <cellStyle name="Navadno 10 31 4 13" xfId="16434" xr:uid="{00000000-0005-0000-0000-0000790F0000}"/>
    <cellStyle name="Navadno 10 31 4 14" xfId="16798" xr:uid="{00000000-0005-0000-0000-00007A0F0000}"/>
    <cellStyle name="Navadno 10 31 4 15" xfId="17166" xr:uid="{00000000-0005-0000-0000-00007B0F0000}"/>
    <cellStyle name="Navadno 10 31 4 16" xfId="17506" xr:uid="{00000000-0005-0000-0000-00007C0F0000}"/>
    <cellStyle name="Navadno 10 31 4 17" xfId="17841" xr:uid="{00000000-0005-0000-0000-00007D0F0000}"/>
    <cellStyle name="Navadno 10 31 4 18" xfId="18149" xr:uid="{00000000-0005-0000-0000-00007E0F0000}"/>
    <cellStyle name="Navadno 10 31 4 19" xfId="18455" xr:uid="{00000000-0005-0000-0000-00007F0F0000}"/>
    <cellStyle name="Navadno 10 31 4 2" xfId="10911" xr:uid="{00000000-0005-0000-0000-0000800F0000}"/>
    <cellStyle name="Navadno 10 31 4 20" xfId="18723" xr:uid="{00000000-0005-0000-0000-0000810F0000}"/>
    <cellStyle name="Navadno 10 31 4 21" xfId="18982" xr:uid="{00000000-0005-0000-0000-0000820F0000}"/>
    <cellStyle name="Navadno 10 31 4 22" xfId="19206" xr:uid="{00000000-0005-0000-0000-0000830F0000}"/>
    <cellStyle name="Navadno 10 31 4 23" xfId="19361" xr:uid="{00000000-0005-0000-0000-0000840F0000}"/>
    <cellStyle name="Navadno 10 31 4 24" xfId="5090" xr:uid="{00000000-0005-0000-0000-0000850F0000}"/>
    <cellStyle name="Navadno 10 31 4 3" xfId="11860" xr:uid="{00000000-0005-0000-0000-0000860F0000}"/>
    <cellStyle name="Navadno 10 31 4 4" xfId="12312" xr:uid="{00000000-0005-0000-0000-0000870F0000}"/>
    <cellStyle name="Navadno 10 31 4 5" xfId="12728" xr:uid="{00000000-0005-0000-0000-0000880F0000}"/>
    <cellStyle name="Navadno 10 31 4 6" xfId="12997" xr:uid="{00000000-0005-0000-0000-0000890F0000}"/>
    <cellStyle name="Navadno 10 31 4 7" xfId="13901" xr:uid="{00000000-0005-0000-0000-00008A0F0000}"/>
    <cellStyle name="Navadno 10 31 4 8" xfId="14372" xr:uid="{00000000-0005-0000-0000-00008B0F0000}"/>
    <cellStyle name="Navadno 10 31 4 9" xfId="14844" xr:uid="{00000000-0005-0000-0000-00008C0F0000}"/>
    <cellStyle name="Navadno 10 31 40" xfId="18308" xr:uid="{00000000-0005-0000-0000-00008D0F0000}"/>
    <cellStyle name="Navadno 10 31 41" xfId="18595" xr:uid="{00000000-0005-0000-0000-00008E0F0000}"/>
    <cellStyle name="Navadno 10 31 42" xfId="18866" xr:uid="{00000000-0005-0000-0000-00008F0F0000}"/>
    <cellStyle name="Navadno 10 31 43" xfId="19104" xr:uid="{00000000-0005-0000-0000-0000900F0000}"/>
    <cellStyle name="Navadno 10 31 5" xfId="5091" xr:uid="{00000000-0005-0000-0000-0000910F0000}"/>
    <cellStyle name="Navadno 10 31 6" xfId="5092" xr:uid="{00000000-0005-0000-0000-0000920F0000}"/>
    <cellStyle name="Navadno 10 31 7" xfId="5093" xr:uid="{00000000-0005-0000-0000-0000930F0000}"/>
    <cellStyle name="Navadno 10 31 8" xfId="5094" xr:uid="{00000000-0005-0000-0000-0000940F0000}"/>
    <cellStyle name="Navadno 10 31 9" xfId="5095" xr:uid="{00000000-0005-0000-0000-0000950F0000}"/>
    <cellStyle name="Navadno 10 31_2008-145 BRINJE- POPIS VODA" xfId="2179" xr:uid="{00000000-0005-0000-0000-0000960F0000}"/>
    <cellStyle name="Navadno 10 32" xfId="43" xr:uid="{00000000-0005-0000-0000-0000970F0000}"/>
    <cellStyle name="Navadno 10 32 10" xfId="5097" xr:uid="{00000000-0005-0000-0000-0000980F0000}"/>
    <cellStyle name="Navadno 10 32 11" xfId="5098" xr:uid="{00000000-0005-0000-0000-0000990F0000}"/>
    <cellStyle name="Navadno 10 32 12" xfId="5099" xr:uid="{00000000-0005-0000-0000-00009A0F0000}"/>
    <cellStyle name="Navadno 10 32 13" xfId="5100" xr:uid="{00000000-0005-0000-0000-00009B0F0000}"/>
    <cellStyle name="Navadno 10 32 14" xfId="5101" xr:uid="{00000000-0005-0000-0000-00009C0F0000}"/>
    <cellStyle name="Navadno 10 32 15" xfId="5102" xr:uid="{00000000-0005-0000-0000-00009D0F0000}"/>
    <cellStyle name="Navadno 10 32 16" xfId="5103" xr:uid="{00000000-0005-0000-0000-00009E0F0000}"/>
    <cellStyle name="Navadno 10 32 17" xfId="5104" xr:uid="{00000000-0005-0000-0000-00009F0F0000}"/>
    <cellStyle name="Navadno 10 32 18" xfId="5105" xr:uid="{00000000-0005-0000-0000-0000A00F0000}"/>
    <cellStyle name="Navadno 10 32 19" xfId="5106" xr:uid="{00000000-0005-0000-0000-0000A10F0000}"/>
    <cellStyle name="Navadno 10 32 2" xfId="2180" xr:uid="{00000000-0005-0000-0000-0000A20F0000}"/>
    <cellStyle name="Navadno 10 32 2 2" xfId="5107" xr:uid="{00000000-0005-0000-0000-0000A30F0000}"/>
    <cellStyle name="Navadno 10 32 2 3" xfId="4013" xr:uid="{00000000-0005-0000-0000-0000A40F0000}"/>
    <cellStyle name="Navadno 10 32 20" xfId="5108" xr:uid="{00000000-0005-0000-0000-0000A50F0000}"/>
    <cellStyle name="Navadno 10 32 21" xfId="5109" xr:uid="{00000000-0005-0000-0000-0000A60F0000}"/>
    <cellStyle name="Navadno 10 32 22" xfId="7714" xr:uid="{00000000-0005-0000-0000-0000A70F0000}"/>
    <cellStyle name="Navadno 10 32 23" xfId="6992" xr:uid="{00000000-0005-0000-0000-0000A80F0000}"/>
    <cellStyle name="Navadno 10 32 24" xfId="11605" xr:uid="{00000000-0005-0000-0000-0000A90F0000}"/>
    <cellStyle name="Navadno 10 32 25" xfId="12103" xr:uid="{00000000-0005-0000-0000-0000AA0F0000}"/>
    <cellStyle name="Navadno 10 32 26" xfId="12491" xr:uid="{00000000-0005-0000-0000-0000AB0F0000}"/>
    <cellStyle name="Navadno 10 32 27" xfId="10624" xr:uid="{00000000-0005-0000-0000-0000AC0F0000}"/>
    <cellStyle name="Navadno 10 32 28" xfId="13675" xr:uid="{00000000-0005-0000-0000-0000AD0F0000}"/>
    <cellStyle name="Navadno 10 32 29" xfId="14126" xr:uid="{00000000-0005-0000-0000-0000AE0F0000}"/>
    <cellStyle name="Navadno 10 32 3" xfId="2181" xr:uid="{00000000-0005-0000-0000-0000AF0F0000}"/>
    <cellStyle name="Navadno 10 32 3 2" xfId="5110" xr:uid="{00000000-0005-0000-0000-0000B00F0000}"/>
    <cellStyle name="Navadno 10 32 3 3" xfId="4014" xr:uid="{00000000-0005-0000-0000-0000B10F0000}"/>
    <cellStyle name="Navadno 10 32 30" xfId="14613" xr:uid="{00000000-0005-0000-0000-0000B20F0000}"/>
    <cellStyle name="Navadno 10 32 31" xfId="15035" xr:uid="{00000000-0005-0000-0000-0000B30F0000}"/>
    <cellStyle name="Navadno 10 32 32" xfId="15448" xr:uid="{00000000-0005-0000-0000-0000B40F0000}"/>
    <cellStyle name="Navadno 10 32 33" xfId="15848" xr:uid="{00000000-0005-0000-0000-0000B50F0000}"/>
    <cellStyle name="Navadno 10 32 34" xfId="16234" xr:uid="{00000000-0005-0000-0000-0000B60F0000}"/>
    <cellStyle name="Navadno 10 32 35" xfId="16610" xr:uid="{00000000-0005-0000-0000-0000B70F0000}"/>
    <cellStyle name="Navadno 10 32 36" xfId="16978" xr:uid="{00000000-0005-0000-0000-0000B80F0000}"/>
    <cellStyle name="Navadno 10 32 37" xfId="17330" xr:uid="{00000000-0005-0000-0000-0000B90F0000}"/>
    <cellStyle name="Navadno 10 32 38" xfId="17673" xr:uid="{00000000-0005-0000-0000-0000BA0F0000}"/>
    <cellStyle name="Navadno 10 32 39" xfId="17994" xr:uid="{00000000-0005-0000-0000-0000BB0F0000}"/>
    <cellStyle name="Navadno 10 32 4" xfId="3621" xr:uid="{00000000-0005-0000-0000-0000BC0F0000}"/>
    <cellStyle name="Navadno 10 32 4 10" xfId="15256" xr:uid="{00000000-0005-0000-0000-0000BD0F0000}"/>
    <cellStyle name="Navadno 10 32 4 11" xfId="15666" xr:uid="{00000000-0005-0000-0000-0000BE0F0000}"/>
    <cellStyle name="Navadno 10 32 4 12" xfId="16052" xr:uid="{00000000-0005-0000-0000-0000BF0F0000}"/>
    <cellStyle name="Navadno 10 32 4 13" xfId="16435" xr:uid="{00000000-0005-0000-0000-0000C00F0000}"/>
    <cellStyle name="Navadno 10 32 4 14" xfId="16799" xr:uid="{00000000-0005-0000-0000-0000C10F0000}"/>
    <cellStyle name="Navadno 10 32 4 15" xfId="17167" xr:uid="{00000000-0005-0000-0000-0000C20F0000}"/>
    <cellStyle name="Navadno 10 32 4 16" xfId="17507" xr:uid="{00000000-0005-0000-0000-0000C30F0000}"/>
    <cellStyle name="Navadno 10 32 4 17" xfId="17842" xr:uid="{00000000-0005-0000-0000-0000C40F0000}"/>
    <cellStyle name="Navadno 10 32 4 18" xfId="18150" xr:uid="{00000000-0005-0000-0000-0000C50F0000}"/>
    <cellStyle name="Navadno 10 32 4 19" xfId="18456" xr:uid="{00000000-0005-0000-0000-0000C60F0000}"/>
    <cellStyle name="Navadno 10 32 4 2" xfId="10912" xr:uid="{00000000-0005-0000-0000-0000C70F0000}"/>
    <cellStyle name="Navadno 10 32 4 20" xfId="18724" xr:uid="{00000000-0005-0000-0000-0000C80F0000}"/>
    <cellStyle name="Navadno 10 32 4 21" xfId="18983" xr:uid="{00000000-0005-0000-0000-0000C90F0000}"/>
    <cellStyle name="Navadno 10 32 4 22" xfId="19207" xr:uid="{00000000-0005-0000-0000-0000CA0F0000}"/>
    <cellStyle name="Navadno 10 32 4 23" xfId="19362" xr:uid="{00000000-0005-0000-0000-0000CB0F0000}"/>
    <cellStyle name="Navadno 10 32 4 24" xfId="5111" xr:uid="{00000000-0005-0000-0000-0000CC0F0000}"/>
    <cellStyle name="Navadno 10 32 4 3" xfId="11861" xr:uid="{00000000-0005-0000-0000-0000CD0F0000}"/>
    <cellStyle name="Navadno 10 32 4 4" xfId="12313" xr:uid="{00000000-0005-0000-0000-0000CE0F0000}"/>
    <cellStyle name="Navadno 10 32 4 5" xfId="12729" xr:uid="{00000000-0005-0000-0000-0000CF0F0000}"/>
    <cellStyle name="Navadno 10 32 4 6" xfId="12998" xr:uid="{00000000-0005-0000-0000-0000D00F0000}"/>
    <cellStyle name="Navadno 10 32 4 7" xfId="13902" xr:uid="{00000000-0005-0000-0000-0000D10F0000}"/>
    <cellStyle name="Navadno 10 32 4 8" xfId="14373" xr:uid="{00000000-0005-0000-0000-0000D20F0000}"/>
    <cellStyle name="Navadno 10 32 4 9" xfId="14845" xr:uid="{00000000-0005-0000-0000-0000D30F0000}"/>
    <cellStyle name="Navadno 10 32 40" xfId="18306" xr:uid="{00000000-0005-0000-0000-0000D40F0000}"/>
    <cellStyle name="Navadno 10 32 41" xfId="18594" xr:uid="{00000000-0005-0000-0000-0000D50F0000}"/>
    <cellStyle name="Navadno 10 32 42" xfId="18865" xr:uid="{00000000-0005-0000-0000-0000D60F0000}"/>
    <cellStyle name="Navadno 10 32 43" xfId="19103" xr:uid="{00000000-0005-0000-0000-0000D70F0000}"/>
    <cellStyle name="Navadno 10 32 5" xfId="5112" xr:uid="{00000000-0005-0000-0000-0000D80F0000}"/>
    <cellStyle name="Navadno 10 32 6" xfId="5113" xr:uid="{00000000-0005-0000-0000-0000D90F0000}"/>
    <cellStyle name="Navadno 10 32 7" xfId="5114" xr:uid="{00000000-0005-0000-0000-0000DA0F0000}"/>
    <cellStyle name="Navadno 10 32 8" xfId="5115" xr:uid="{00000000-0005-0000-0000-0000DB0F0000}"/>
    <cellStyle name="Navadno 10 32 9" xfId="5116" xr:uid="{00000000-0005-0000-0000-0000DC0F0000}"/>
    <cellStyle name="Navadno 10 32_2008-145 BRINJE- POPIS VODA" xfId="2182" xr:uid="{00000000-0005-0000-0000-0000DD0F0000}"/>
    <cellStyle name="Navadno 10 33" xfId="44" xr:uid="{00000000-0005-0000-0000-0000DE0F0000}"/>
    <cellStyle name="Navadno 10 33 10" xfId="5118" xr:uid="{00000000-0005-0000-0000-0000DF0F0000}"/>
    <cellStyle name="Navadno 10 33 11" xfId="5119" xr:uid="{00000000-0005-0000-0000-0000E00F0000}"/>
    <cellStyle name="Navadno 10 33 12" xfId="5120" xr:uid="{00000000-0005-0000-0000-0000E10F0000}"/>
    <cellStyle name="Navadno 10 33 13" xfId="5121" xr:uid="{00000000-0005-0000-0000-0000E20F0000}"/>
    <cellStyle name="Navadno 10 33 14" xfId="5122" xr:uid="{00000000-0005-0000-0000-0000E30F0000}"/>
    <cellStyle name="Navadno 10 33 15" xfId="5123" xr:uid="{00000000-0005-0000-0000-0000E40F0000}"/>
    <cellStyle name="Navadno 10 33 16" xfId="5124" xr:uid="{00000000-0005-0000-0000-0000E50F0000}"/>
    <cellStyle name="Navadno 10 33 17" xfId="5125" xr:uid="{00000000-0005-0000-0000-0000E60F0000}"/>
    <cellStyle name="Navadno 10 33 18" xfId="5126" xr:uid="{00000000-0005-0000-0000-0000E70F0000}"/>
    <cellStyle name="Navadno 10 33 19" xfId="5127" xr:uid="{00000000-0005-0000-0000-0000E80F0000}"/>
    <cellStyle name="Navadno 10 33 2" xfId="3622" xr:uid="{00000000-0005-0000-0000-0000E90F0000}"/>
    <cellStyle name="Navadno 10 33 2 10" xfId="7436" xr:uid="{00000000-0005-0000-0000-0000EA0F0000}"/>
    <cellStyle name="Navadno 10 33 2 11" xfId="14468" xr:uid="{00000000-0005-0000-0000-0000EB0F0000}"/>
    <cellStyle name="Navadno 10 33 2 12" xfId="14926" xr:uid="{00000000-0005-0000-0000-0000EC0F0000}"/>
    <cellStyle name="Navadno 10 33 2 13" xfId="15349" xr:uid="{00000000-0005-0000-0000-0000ED0F0000}"/>
    <cellStyle name="Navadno 10 33 2 14" xfId="15559" xr:uid="{00000000-0005-0000-0000-0000EE0F0000}"/>
    <cellStyle name="Navadno 10 33 2 15" xfId="15950" xr:uid="{00000000-0005-0000-0000-0000EF0F0000}"/>
    <cellStyle name="Navadno 10 33 2 16" xfId="16522" xr:uid="{00000000-0005-0000-0000-0000F00F0000}"/>
    <cellStyle name="Navadno 10 33 2 17" xfId="16881" xr:uid="{00000000-0005-0000-0000-0000F10F0000}"/>
    <cellStyle name="Navadno 10 33 2 18" xfId="17245" xr:uid="{00000000-0005-0000-0000-0000F20F0000}"/>
    <cellStyle name="Navadno 10 33 2 19" xfId="17590" xr:uid="{00000000-0005-0000-0000-0000F30F0000}"/>
    <cellStyle name="Navadno 10 33 2 2" xfId="9323" xr:uid="{00000000-0005-0000-0000-0000F40F0000}"/>
    <cellStyle name="Navadno 10 33 2 20" xfId="17762" xr:uid="{00000000-0005-0000-0000-0000F50F0000}"/>
    <cellStyle name="Navadno 10 33 2 21" xfId="7097" xr:uid="{00000000-0005-0000-0000-0000F60F0000}"/>
    <cellStyle name="Navadno 10 33 2 22" xfId="18531" xr:uid="{00000000-0005-0000-0000-0000F70F0000}"/>
    <cellStyle name="Navadno 10 33 2 23" xfId="13306" xr:uid="{00000000-0005-0000-0000-0000F80F0000}"/>
    <cellStyle name="Navadno 10 33 2 24" xfId="5128" xr:uid="{00000000-0005-0000-0000-0000F90F0000}"/>
    <cellStyle name="Navadno 10 33 2 3" xfId="7169" xr:uid="{00000000-0005-0000-0000-0000FA0F0000}"/>
    <cellStyle name="Navadno 10 33 2 4" xfId="6581" xr:uid="{00000000-0005-0000-0000-0000FB0F0000}"/>
    <cellStyle name="Navadno 10 33 2 5" xfId="11302" xr:uid="{00000000-0005-0000-0000-0000FC0F0000}"/>
    <cellStyle name="Navadno 10 33 2 6" xfId="7515" xr:uid="{00000000-0005-0000-0000-0000FD0F0000}"/>
    <cellStyle name="Navadno 10 33 2 7" xfId="12866" xr:uid="{00000000-0005-0000-0000-0000FE0F0000}"/>
    <cellStyle name="Navadno 10 33 2 8" xfId="10574" xr:uid="{00000000-0005-0000-0000-0000FF0F0000}"/>
    <cellStyle name="Navadno 10 33 2 9" xfId="13355" xr:uid="{00000000-0005-0000-0000-000000100000}"/>
    <cellStyle name="Navadno 10 33 20" xfId="5129" xr:uid="{00000000-0005-0000-0000-000001100000}"/>
    <cellStyle name="Navadno 10 33 21" xfId="5130" xr:uid="{00000000-0005-0000-0000-000002100000}"/>
    <cellStyle name="Navadno 10 33 22" xfId="7713" xr:uid="{00000000-0005-0000-0000-000003100000}"/>
    <cellStyle name="Navadno 10 33 23" xfId="9851" xr:uid="{00000000-0005-0000-0000-000004100000}"/>
    <cellStyle name="Navadno 10 33 24" xfId="11604" xr:uid="{00000000-0005-0000-0000-000005100000}"/>
    <cellStyle name="Navadno 10 33 25" xfId="12102" xr:uid="{00000000-0005-0000-0000-000006100000}"/>
    <cellStyle name="Navadno 10 33 26" xfId="12490" xr:uid="{00000000-0005-0000-0000-000007100000}"/>
    <cellStyle name="Navadno 10 33 27" xfId="7584" xr:uid="{00000000-0005-0000-0000-000008100000}"/>
    <cellStyle name="Navadno 10 33 28" xfId="13673" xr:uid="{00000000-0005-0000-0000-000009100000}"/>
    <cellStyle name="Navadno 10 33 29" xfId="14125" xr:uid="{00000000-0005-0000-0000-00000A100000}"/>
    <cellStyle name="Navadno 10 33 3" xfId="5131" xr:uid="{00000000-0005-0000-0000-00000B100000}"/>
    <cellStyle name="Navadno 10 33 3 10" xfId="15257" xr:uid="{00000000-0005-0000-0000-00000C100000}"/>
    <cellStyle name="Navadno 10 33 3 11" xfId="15667" xr:uid="{00000000-0005-0000-0000-00000D100000}"/>
    <cellStyle name="Navadno 10 33 3 12" xfId="16053" xr:uid="{00000000-0005-0000-0000-00000E100000}"/>
    <cellStyle name="Navadno 10 33 3 13" xfId="16436" xr:uid="{00000000-0005-0000-0000-00000F100000}"/>
    <cellStyle name="Navadno 10 33 3 14" xfId="16800" xr:uid="{00000000-0005-0000-0000-000010100000}"/>
    <cellStyle name="Navadno 10 33 3 15" xfId="17168" xr:uid="{00000000-0005-0000-0000-000011100000}"/>
    <cellStyle name="Navadno 10 33 3 16" xfId="17508" xr:uid="{00000000-0005-0000-0000-000012100000}"/>
    <cellStyle name="Navadno 10 33 3 17" xfId="17843" xr:uid="{00000000-0005-0000-0000-000013100000}"/>
    <cellStyle name="Navadno 10 33 3 18" xfId="18151" xr:uid="{00000000-0005-0000-0000-000014100000}"/>
    <cellStyle name="Navadno 10 33 3 19" xfId="18457" xr:uid="{00000000-0005-0000-0000-000015100000}"/>
    <cellStyle name="Navadno 10 33 3 2" xfId="10913" xr:uid="{00000000-0005-0000-0000-000016100000}"/>
    <cellStyle name="Navadno 10 33 3 20" xfId="18725" xr:uid="{00000000-0005-0000-0000-000017100000}"/>
    <cellStyle name="Navadno 10 33 3 21" xfId="18984" xr:uid="{00000000-0005-0000-0000-000018100000}"/>
    <cellStyle name="Navadno 10 33 3 22" xfId="19208" xr:uid="{00000000-0005-0000-0000-000019100000}"/>
    <cellStyle name="Navadno 10 33 3 23" xfId="19363" xr:uid="{00000000-0005-0000-0000-00001A100000}"/>
    <cellStyle name="Navadno 10 33 3 3" xfId="11862" xr:uid="{00000000-0005-0000-0000-00001B100000}"/>
    <cellStyle name="Navadno 10 33 3 4" xfId="12314" xr:uid="{00000000-0005-0000-0000-00001C100000}"/>
    <cellStyle name="Navadno 10 33 3 5" xfId="12730" xr:uid="{00000000-0005-0000-0000-00001D100000}"/>
    <cellStyle name="Navadno 10 33 3 6" xfId="12999" xr:uid="{00000000-0005-0000-0000-00001E100000}"/>
    <cellStyle name="Navadno 10 33 3 7" xfId="13903" xr:uid="{00000000-0005-0000-0000-00001F100000}"/>
    <cellStyle name="Navadno 10 33 3 8" xfId="14374" xr:uid="{00000000-0005-0000-0000-000020100000}"/>
    <cellStyle name="Navadno 10 33 3 9" xfId="14846" xr:uid="{00000000-0005-0000-0000-000021100000}"/>
    <cellStyle name="Navadno 10 33 30" xfId="14612" xr:uid="{00000000-0005-0000-0000-000022100000}"/>
    <cellStyle name="Navadno 10 33 31" xfId="15034" xr:uid="{00000000-0005-0000-0000-000023100000}"/>
    <cellStyle name="Navadno 10 33 32" xfId="15447" xr:uid="{00000000-0005-0000-0000-000024100000}"/>
    <cellStyle name="Navadno 10 33 33" xfId="15847" xr:uid="{00000000-0005-0000-0000-000025100000}"/>
    <cellStyle name="Navadno 10 33 34" xfId="16233" xr:uid="{00000000-0005-0000-0000-000026100000}"/>
    <cellStyle name="Navadno 10 33 35" xfId="16609" xr:uid="{00000000-0005-0000-0000-000027100000}"/>
    <cellStyle name="Navadno 10 33 36" xfId="16977" xr:uid="{00000000-0005-0000-0000-000028100000}"/>
    <cellStyle name="Navadno 10 33 37" xfId="17329" xr:uid="{00000000-0005-0000-0000-000029100000}"/>
    <cellStyle name="Navadno 10 33 38" xfId="17672" xr:uid="{00000000-0005-0000-0000-00002A100000}"/>
    <cellStyle name="Navadno 10 33 39" xfId="17993" xr:uid="{00000000-0005-0000-0000-00002B100000}"/>
    <cellStyle name="Navadno 10 33 4" xfId="5132" xr:uid="{00000000-0005-0000-0000-00002C100000}"/>
    <cellStyle name="Navadno 10 33 40" xfId="18305" xr:uid="{00000000-0005-0000-0000-00002D100000}"/>
    <cellStyle name="Navadno 10 33 41" xfId="18593" xr:uid="{00000000-0005-0000-0000-00002E100000}"/>
    <cellStyle name="Navadno 10 33 42" xfId="18864" xr:uid="{00000000-0005-0000-0000-00002F100000}"/>
    <cellStyle name="Navadno 10 33 43" xfId="19102" xr:uid="{00000000-0005-0000-0000-000030100000}"/>
    <cellStyle name="Navadno 10 33 5" xfId="5133" xr:uid="{00000000-0005-0000-0000-000031100000}"/>
    <cellStyle name="Navadno 10 33 6" xfId="5134" xr:uid="{00000000-0005-0000-0000-000032100000}"/>
    <cellStyle name="Navadno 10 33 7" xfId="5135" xr:uid="{00000000-0005-0000-0000-000033100000}"/>
    <cellStyle name="Navadno 10 33 8" xfId="5136" xr:uid="{00000000-0005-0000-0000-000034100000}"/>
    <cellStyle name="Navadno 10 33 9" xfId="5137" xr:uid="{00000000-0005-0000-0000-000035100000}"/>
    <cellStyle name="Navadno 10 34" xfId="45" xr:uid="{00000000-0005-0000-0000-000036100000}"/>
    <cellStyle name="Navadno 10 34 10" xfId="5139" xr:uid="{00000000-0005-0000-0000-000037100000}"/>
    <cellStyle name="Navadno 10 34 11" xfId="5140" xr:uid="{00000000-0005-0000-0000-000038100000}"/>
    <cellStyle name="Navadno 10 34 12" xfId="5141" xr:uid="{00000000-0005-0000-0000-000039100000}"/>
    <cellStyle name="Navadno 10 34 13" xfId="5142" xr:uid="{00000000-0005-0000-0000-00003A100000}"/>
    <cellStyle name="Navadno 10 34 14" xfId="5143" xr:uid="{00000000-0005-0000-0000-00003B100000}"/>
    <cellStyle name="Navadno 10 34 15" xfId="5144" xr:uid="{00000000-0005-0000-0000-00003C100000}"/>
    <cellStyle name="Navadno 10 34 16" xfId="5145" xr:uid="{00000000-0005-0000-0000-00003D100000}"/>
    <cellStyle name="Navadno 10 34 17" xfId="5146" xr:uid="{00000000-0005-0000-0000-00003E100000}"/>
    <cellStyle name="Navadno 10 34 18" xfId="5147" xr:uid="{00000000-0005-0000-0000-00003F100000}"/>
    <cellStyle name="Navadno 10 34 19" xfId="5148" xr:uid="{00000000-0005-0000-0000-000040100000}"/>
    <cellStyle name="Navadno 10 34 2" xfId="3623" xr:uid="{00000000-0005-0000-0000-000041100000}"/>
    <cellStyle name="Navadno 10 34 2 10" xfId="7048" xr:uid="{00000000-0005-0000-0000-000042100000}"/>
    <cellStyle name="Navadno 10 34 2 11" xfId="14449" xr:uid="{00000000-0005-0000-0000-000043100000}"/>
    <cellStyle name="Navadno 10 34 2 12" xfId="12829" xr:uid="{00000000-0005-0000-0000-000044100000}"/>
    <cellStyle name="Navadno 10 34 2 13" xfId="15143" xr:uid="{00000000-0005-0000-0000-000045100000}"/>
    <cellStyle name="Navadno 10 34 2 14" xfId="15752" xr:uid="{00000000-0005-0000-0000-000046100000}"/>
    <cellStyle name="Navadno 10 34 2 15" xfId="16136" xr:uid="{00000000-0005-0000-0000-000047100000}"/>
    <cellStyle name="Navadno 10 34 2 16" xfId="16339" xr:uid="{00000000-0005-0000-0000-000048100000}"/>
    <cellStyle name="Navadno 10 34 2 17" xfId="11546" xr:uid="{00000000-0005-0000-0000-000049100000}"/>
    <cellStyle name="Navadno 10 34 2 18" xfId="17076" xr:uid="{00000000-0005-0000-0000-00004A100000}"/>
    <cellStyle name="Navadno 10 34 2 19" xfId="17424" xr:uid="{00000000-0005-0000-0000-00004B100000}"/>
    <cellStyle name="Navadno 10 34 2 2" xfId="9324" xr:uid="{00000000-0005-0000-0000-00004C100000}"/>
    <cellStyle name="Navadno 10 34 2 20" xfId="17919" xr:uid="{00000000-0005-0000-0000-00004D100000}"/>
    <cellStyle name="Navadno 10 34 2 21" xfId="7049" xr:uid="{00000000-0005-0000-0000-00004E100000}"/>
    <cellStyle name="Navadno 10 34 2 22" xfId="18395" xr:uid="{00000000-0005-0000-0000-00004F100000}"/>
    <cellStyle name="Navadno 10 34 2 23" xfId="18802" xr:uid="{00000000-0005-0000-0000-000050100000}"/>
    <cellStyle name="Navadno 10 34 2 24" xfId="5149" xr:uid="{00000000-0005-0000-0000-000051100000}"/>
    <cellStyle name="Navadno 10 34 2 3" xfId="7170" xr:uid="{00000000-0005-0000-0000-000052100000}"/>
    <cellStyle name="Navadno 10 34 2 4" xfId="9376" xr:uid="{00000000-0005-0000-0000-000053100000}"/>
    <cellStyle name="Navadno 10 34 2 5" xfId="9968" xr:uid="{00000000-0005-0000-0000-000054100000}"/>
    <cellStyle name="Navadno 10 34 2 6" xfId="9724" xr:uid="{00000000-0005-0000-0000-000055100000}"/>
    <cellStyle name="Navadno 10 34 2 7" xfId="12878" xr:uid="{00000000-0005-0000-0000-000056100000}"/>
    <cellStyle name="Navadno 10 34 2 8" xfId="11439" xr:uid="{00000000-0005-0000-0000-000057100000}"/>
    <cellStyle name="Navadno 10 34 2 9" xfId="9170" xr:uid="{00000000-0005-0000-0000-000058100000}"/>
    <cellStyle name="Navadno 10 34 20" xfId="5150" xr:uid="{00000000-0005-0000-0000-000059100000}"/>
    <cellStyle name="Navadno 10 34 21" xfId="5151" xr:uid="{00000000-0005-0000-0000-00005A100000}"/>
    <cellStyle name="Navadno 10 34 22" xfId="7712" xr:uid="{00000000-0005-0000-0000-00005B100000}"/>
    <cellStyle name="Navadno 10 34 23" xfId="6991" xr:uid="{00000000-0005-0000-0000-00005C100000}"/>
    <cellStyle name="Navadno 10 34 24" xfId="11603" xr:uid="{00000000-0005-0000-0000-00005D100000}"/>
    <cellStyle name="Navadno 10 34 25" xfId="12101" xr:uid="{00000000-0005-0000-0000-00005E100000}"/>
    <cellStyle name="Navadno 10 34 26" xfId="12489" xr:uid="{00000000-0005-0000-0000-00005F100000}"/>
    <cellStyle name="Navadno 10 34 27" xfId="6637" xr:uid="{00000000-0005-0000-0000-000060100000}"/>
    <cellStyle name="Navadno 10 34 28" xfId="13672" xr:uid="{00000000-0005-0000-0000-000061100000}"/>
    <cellStyle name="Navadno 10 34 29" xfId="14124" xr:uid="{00000000-0005-0000-0000-000062100000}"/>
    <cellStyle name="Navadno 10 34 3" xfId="5152" xr:uid="{00000000-0005-0000-0000-000063100000}"/>
    <cellStyle name="Navadno 10 34 3 10" xfId="15258" xr:uid="{00000000-0005-0000-0000-000064100000}"/>
    <cellStyle name="Navadno 10 34 3 11" xfId="15668" xr:uid="{00000000-0005-0000-0000-000065100000}"/>
    <cellStyle name="Navadno 10 34 3 12" xfId="16054" xr:uid="{00000000-0005-0000-0000-000066100000}"/>
    <cellStyle name="Navadno 10 34 3 13" xfId="16437" xr:uid="{00000000-0005-0000-0000-000067100000}"/>
    <cellStyle name="Navadno 10 34 3 14" xfId="16801" xr:uid="{00000000-0005-0000-0000-000068100000}"/>
    <cellStyle name="Navadno 10 34 3 15" xfId="17169" xr:uid="{00000000-0005-0000-0000-000069100000}"/>
    <cellStyle name="Navadno 10 34 3 16" xfId="17509" xr:uid="{00000000-0005-0000-0000-00006A100000}"/>
    <cellStyle name="Navadno 10 34 3 17" xfId="17844" xr:uid="{00000000-0005-0000-0000-00006B100000}"/>
    <cellStyle name="Navadno 10 34 3 18" xfId="18152" xr:uid="{00000000-0005-0000-0000-00006C100000}"/>
    <cellStyle name="Navadno 10 34 3 19" xfId="18458" xr:uid="{00000000-0005-0000-0000-00006D100000}"/>
    <cellStyle name="Navadno 10 34 3 2" xfId="10914" xr:uid="{00000000-0005-0000-0000-00006E100000}"/>
    <cellStyle name="Navadno 10 34 3 20" xfId="18726" xr:uid="{00000000-0005-0000-0000-00006F100000}"/>
    <cellStyle name="Navadno 10 34 3 21" xfId="18985" xr:uid="{00000000-0005-0000-0000-000070100000}"/>
    <cellStyle name="Navadno 10 34 3 22" xfId="19209" xr:uid="{00000000-0005-0000-0000-000071100000}"/>
    <cellStyle name="Navadno 10 34 3 23" xfId="19364" xr:uid="{00000000-0005-0000-0000-000072100000}"/>
    <cellStyle name="Navadno 10 34 3 3" xfId="11863" xr:uid="{00000000-0005-0000-0000-000073100000}"/>
    <cellStyle name="Navadno 10 34 3 4" xfId="12315" xr:uid="{00000000-0005-0000-0000-000074100000}"/>
    <cellStyle name="Navadno 10 34 3 5" xfId="12731" xr:uid="{00000000-0005-0000-0000-000075100000}"/>
    <cellStyle name="Navadno 10 34 3 6" xfId="13000" xr:uid="{00000000-0005-0000-0000-000076100000}"/>
    <cellStyle name="Navadno 10 34 3 7" xfId="13904" xr:uid="{00000000-0005-0000-0000-000077100000}"/>
    <cellStyle name="Navadno 10 34 3 8" xfId="14375" xr:uid="{00000000-0005-0000-0000-000078100000}"/>
    <cellStyle name="Navadno 10 34 3 9" xfId="14847" xr:uid="{00000000-0005-0000-0000-000079100000}"/>
    <cellStyle name="Navadno 10 34 30" xfId="14611" xr:uid="{00000000-0005-0000-0000-00007A100000}"/>
    <cellStyle name="Navadno 10 34 31" xfId="15033" xr:uid="{00000000-0005-0000-0000-00007B100000}"/>
    <cellStyle name="Navadno 10 34 32" xfId="15446" xr:uid="{00000000-0005-0000-0000-00007C100000}"/>
    <cellStyle name="Navadno 10 34 33" xfId="15846" xr:uid="{00000000-0005-0000-0000-00007D100000}"/>
    <cellStyle name="Navadno 10 34 34" xfId="16232" xr:uid="{00000000-0005-0000-0000-00007E100000}"/>
    <cellStyle name="Navadno 10 34 35" xfId="16608" xr:uid="{00000000-0005-0000-0000-00007F100000}"/>
    <cellStyle name="Navadno 10 34 36" xfId="16976" xr:uid="{00000000-0005-0000-0000-000080100000}"/>
    <cellStyle name="Navadno 10 34 37" xfId="17328" xr:uid="{00000000-0005-0000-0000-000081100000}"/>
    <cellStyle name="Navadno 10 34 38" xfId="17671" xr:uid="{00000000-0005-0000-0000-000082100000}"/>
    <cellStyle name="Navadno 10 34 39" xfId="17992" xr:uid="{00000000-0005-0000-0000-000083100000}"/>
    <cellStyle name="Navadno 10 34 4" xfId="5153" xr:uid="{00000000-0005-0000-0000-000084100000}"/>
    <cellStyle name="Navadno 10 34 40" xfId="18304" xr:uid="{00000000-0005-0000-0000-000085100000}"/>
    <cellStyle name="Navadno 10 34 41" xfId="18592" xr:uid="{00000000-0005-0000-0000-000086100000}"/>
    <cellStyle name="Navadno 10 34 42" xfId="18863" xr:uid="{00000000-0005-0000-0000-000087100000}"/>
    <cellStyle name="Navadno 10 34 43" xfId="19101" xr:uid="{00000000-0005-0000-0000-000088100000}"/>
    <cellStyle name="Navadno 10 34 5" xfId="5154" xr:uid="{00000000-0005-0000-0000-000089100000}"/>
    <cellStyle name="Navadno 10 34 6" xfId="5155" xr:uid="{00000000-0005-0000-0000-00008A100000}"/>
    <cellStyle name="Navadno 10 34 7" xfId="5156" xr:uid="{00000000-0005-0000-0000-00008B100000}"/>
    <cellStyle name="Navadno 10 34 8" xfId="5157" xr:uid="{00000000-0005-0000-0000-00008C100000}"/>
    <cellStyle name="Navadno 10 34 9" xfId="5158" xr:uid="{00000000-0005-0000-0000-00008D100000}"/>
    <cellStyle name="Navadno 10 35" xfId="46" xr:uid="{00000000-0005-0000-0000-00008E100000}"/>
    <cellStyle name="Navadno 10 35 10" xfId="5160" xr:uid="{00000000-0005-0000-0000-00008F100000}"/>
    <cellStyle name="Navadno 10 35 11" xfId="5161" xr:uid="{00000000-0005-0000-0000-000090100000}"/>
    <cellStyle name="Navadno 10 35 12" xfId="5162" xr:uid="{00000000-0005-0000-0000-000091100000}"/>
    <cellStyle name="Navadno 10 35 13" xfId="5163" xr:uid="{00000000-0005-0000-0000-000092100000}"/>
    <cellStyle name="Navadno 10 35 14" xfId="5164" xr:uid="{00000000-0005-0000-0000-000093100000}"/>
    <cellStyle name="Navadno 10 35 15" xfId="5165" xr:uid="{00000000-0005-0000-0000-000094100000}"/>
    <cellStyle name="Navadno 10 35 16" xfId="5166" xr:uid="{00000000-0005-0000-0000-000095100000}"/>
    <cellStyle name="Navadno 10 35 17" xfId="5167" xr:uid="{00000000-0005-0000-0000-000096100000}"/>
    <cellStyle name="Navadno 10 35 18" xfId="5168" xr:uid="{00000000-0005-0000-0000-000097100000}"/>
    <cellStyle name="Navadno 10 35 19" xfId="5169" xr:uid="{00000000-0005-0000-0000-000098100000}"/>
    <cellStyle name="Navadno 10 35 2" xfId="3624" xr:uid="{00000000-0005-0000-0000-000099100000}"/>
    <cellStyle name="Navadno 10 35 2 10" xfId="12839" xr:uid="{00000000-0005-0000-0000-00009A100000}"/>
    <cellStyle name="Navadno 10 35 2 11" xfId="14344" xr:uid="{00000000-0005-0000-0000-00009B100000}"/>
    <cellStyle name="Navadno 10 35 2 12" xfId="13332" xr:uid="{00000000-0005-0000-0000-00009C100000}"/>
    <cellStyle name="Navadno 10 35 2 13" xfId="13992" xr:uid="{00000000-0005-0000-0000-00009D100000}"/>
    <cellStyle name="Navadno 10 35 2 14" xfId="8900" xr:uid="{00000000-0005-0000-0000-00009E100000}"/>
    <cellStyle name="Navadno 10 35 2 15" xfId="11696" xr:uid="{00000000-0005-0000-0000-00009F100000}"/>
    <cellStyle name="Navadno 10 35 2 16" xfId="16519" xr:uid="{00000000-0005-0000-0000-0000A0100000}"/>
    <cellStyle name="Navadno 10 35 2 17" xfId="6806" xr:uid="{00000000-0005-0000-0000-0000A1100000}"/>
    <cellStyle name="Navadno 10 35 2 18" xfId="6811" xr:uid="{00000000-0005-0000-0000-0000A2100000}"/>
    <cellStyle name="Navadno 10 35 2 19" xfId="17588" xr:uid="{00000000-0005-0000-0000-0000A3100000}"/>
    <cellStyle name="Navadno 10 35 2 2" xfId="9325" xr:uid="{00000000-0005-0000-0000-0000A4100000}"/>
    <cellStyle name="Navadno 10 35 2 20" xfId="9297" xr:uid="{00000000-0005-0000-0000-0000A5100000}"/>
    <cellStyle name="Navadno 10 35 2 21" xfId="15144" xr:uid="{00000000-0005-0000-0000-0000A6100000}"/>
    <cellStyle name="Navadno 10 35 2 22" xfId="14915" xr:uid="{00000000-0005-0000-0000-0000A7100000}"/>
    <cellStyle name="Navadno 10 35 2 23" xfId="18670" xr:uid="{00000000-0005-0000-0000-0000A8100000}"/>
    <cellStyle name="Navadno 10 35 2 24" xfId="5170" xr:uid="{00000000-0005-0000-0000-0000A9100000}"/>
    <cellStyle name="Navadno 10 35 2 3" xfId="7171" xr:uid="{00000000-0005-0000-0000-0000AA100000}"/>
    <cellStyle name="Navadno 10 35 2 4" xfId="6582" xr:uid="{00000000-0005-0000-0000-0000AB100000}"/>
    <cellStyle name="Navadno 10 35 2 5" xfId="11303" xr:uid="{00000000-0005-0000-0000-0000AC100000}"/>
    <cellStyle name="Navadno 10 35 2 6" xfId="11434" xr:uid="{00000000-0005-0000-0000-0000AD100000}"/>
    <cellStyle name="Navadno 10 35 2 7" xfId="12846" xr:uid="{00000000-0005-0000-0000-0000AE100000}"/>
    <cellStyle name="Navadno 10 35 2 8" xfId="10573" xr:uid="{00000000-0005-0000-0000-0000AF100000}"/>
    <cellStyle name="Navadno 10 35 2 9" xfId="13356" xr:uid="{00000000-0005-0000-0000-0000B0100000}"/>
    <cellStyle name="Navadno 10 35 20" xfId="5171" xr:uid="{00000000-0005-0000-0000-0000B1100000}"/>
    <cellStyle name="Navadno 10 35 21" xfId="5172" xr:uid="{00000000-0005-0000-0000-0000B2100000}"/>
    <cellStyle name="Navadno 10 35 22" xfId="7711" xr:uid="{00000000-0005-0000-0000-0000B3100000}"/>
    <cellStyle name="Navadno 10 35 23" xfId="9852" xr:uid="{00000000-0005-0000-0000-0000B4100000}"/>
    <cellStyle name="Navadno 10 35 24" xfId="11601" xr:uid="{00000000-0005-0000-0000-0000B5100000}"/>
    <cellStyle name="Navadno 10 35 25" xfId="12100" xr:uid="{00000000-0005-0000-0000-0000B6100000}"/>
    <cellStyle name="Navadno 10 35 26" xfId="12488" xr:uid="{00000000-0005-0000-0000-0000B7100000}"/>
    <cellStyle name="Navadno 10 35 27" xfId="7585" xr:uid="{00000000-0005-0000-0000-0000B8100000}"/>
    <cellStyle name="Navadno 10 35 28" xfId="13671" xr:uid="{00000000-0005-0000-0000-0000B9100000}"/>
    <cellStyle name="Navadno 10 35 29" xfId="14123" xr:uid="{00000000-0005-0000-0000-0000BA100000}"/>
    <cellStyle name="Navadno 10 35 3" xfId="5173" xr:uid="{00000000-0005-0000-0000-0000BB100000}"/>
    <cellStyle name="Navadno 10 35 3 10" xfId="15259" xr:uid="{00000000-0005-0000-0000-0000BC100000}"/>
    <cellStyle name="Navadno 10 35 3 11" xfId="15669" xr:uid="{00000000-0005-0000-0000-0000BD100000}"/>
    <cellStyle name="Navadno 10 35 3 12" xfId="16055" xr:uid="{00000000-0005-0000-0000-0000BE100000}"/>
    <cellStyle name="Navadno 10 35 3 13" xfId="16438" xr:uid="{00000000-0005-0000-0000-0000BF100000}"/>
    <cellStyle name="Navadno 10 35 3 14" xfId="16802" xr:uid="{00000000-0005-0000-0000-0000C0100000}"/>
    <cellStyle name="Navadno 10 35 3 15" xfId="17170" xr:uid="{00000000-0005-0000-0000-0000C1100000}"/>
    <cellStyle name="Navadno 10 35 3 16" xfId="17510" xr:uid="{00000000-0005-0000-0000-0000C2100000}"/>
    <cellStyle name="Navadno 10 35 3 17" xfId="17845" xr:uid="{00000000-0005-0000-0000-0000C3100000}"/>
    <cellStyle name="Navadno 10 35 3 18" xfId="18153" xr:uid="{00000000-0005-0000-0000-0000C4100000}"/>
    <cellStyle name="Navadno 10 35 3 19" xfId="18459" xr:uid="{00000000-0005-0000-0000-0000C5100000}"/>
    <cellStyle name="Navadno 10 35 3 2" xfId="10915" xr:uid="{00000000-0005-0000-0000-0000C6100000}"/>
    <cellStyle name="Navadno 10 35 3 20" xfId="18727" xr:uid="{00000000-0005-0000-0000-0000C7100000}"/>
    <cellStyle name="Navadno 10 35 3 21" xfId="18986" xr:uid="{00000000-0005-0000-0000-0000C8100000}"/>
    <cellStyle name="Navadno 10 35 3 22" xfId="19210" xr:uid="{00000000-0005-0000-0000-0000C9100000}"/>
    <cellStyle name="Navadno 10 35 3 23" xfId="19365" xr:uid="{00000000-0005-0000-0000-0000CA100000}"/>
    <cellStyle name="Navadno 10 35 3 3" xfId="11864" xr:uid="{00000000-0005-0000-0000-0000CB100000}"/>
    <cellStyle name="Navadno 10 35 3 4" xfId="12316" xr:uid="{00000000-0005-0000-0000-0000CC100000}"/>
    <cellStyle name="Navadno 10 35 3 5" xfId="12732" xr:uid="{00000000-0005-0000-0000-0000CD100000}"/>
    <cellStyle name="Navadno 10 35 3 6" xfId="13001" xr:uid="{00000000-0005-0000-0000-0000CE100000}"/>
    <cellStyle name="Navadno 10 35 3 7" xfId="13905" xr:uid="{00000000-0005-0000-0000-0000CF100000}"/>
    <cellStyle name="Navadno 10 35 3 8" xfId="14376" xr:uid="{00000000-0005-0000-0000-0000D0100000}"/>
    <cellStyle name="Navadno 10 35 3 9" xfId="14848" xr:uid="{00000000-0005-0000-0000-0000D1100000}"/>
    <cellStyle name="Navadno 10 35 30" xfId="14610" xr:uid="{00000000-0005-0000-0000-0000D2100000}"/>
    <cellStyle name="Navadno 10 35 31" xfId="15032" xr:uid="{00000000-0005-0000-0000-0000D3100000}"/>
    <cellStyle name="Navadno 10 35 32" xfId="15445" xr:uid="{00000000-0005-0000-0000-0000D4100000}"/>
    <cellStyle name="Navadno 10 35 33" xfId="15845" xr:uid="{00000000-0005-0000-0000-0000D5100000}"/>
    <cellStyle name="Navadno 10 35 34" xfId="16231" xr:uid="{00000000-0005-0000-0000-0000D6100000}"/>
    <cellStyle name="Navadno 10 35 35" xfId="16607" xr:uid="{00000000-0005-0000-0000-0000D7100000}"/>
    <cellStyle name="Navadno 10 35 36" xfId="16975" xr:uid="{00000000-0005-0000-0000-0000D8100000}"/>
    <cellStyle name="Navadno 10 35 37" xfId="17327" xr:uid="{00000000-0005-0000-0000-0000D9100000}"/>
    <cellStyle name="Navadno 10 35 38" xfId="17670" xr:uid="{00000000-0005-0000-0000-0000DA100000}"/>
    <cellStyle name="Navadno 10 35 39" xfId="17991" xr:uid="{00000000-0005-0000-0000-0000DB100000}"/>
    <cellStyle name="Navadno 10 35 4" xfId="5174" xr:uid="{00000000-0005-0000-0000-0000DC100000}"/>
    <cellStyle name="Navadno 10 35 40" xfId="18303" xr:uid="{00000000-0005-0000-0000-0000DD100000}"/>
    <cellStyle name="Navadno 10 35 41" xfId="18591" xr:uid="{00000000-0005-0000-0000-0000DE100000}"/>
    <cellStyle name="Navadno 10 35 42" xfId="18862" xr:uid="{00000000-0005-0000-0000-0000DF100000}"/>
    <cellStyle name="Navadno 10 35 43" xfId="19100" xr:uid="{00000000-0005-0000-0000-0000E0100000}"/>
    <cellStyle name="Navadno 10 35 5" xfId="5175" xr:uid="{00000000-0005-0000-0000-0000E1100000}"/>
    <cellStyle name="Navadno 10 35 6" xfId="5176" xr:uid="{00000000-0005-0000-0000-0000E2100000}"/>
    <cellStyle name="Navadno 10 35 7" xfId="5177" xr:uid="{00000000-0005-0000-0000-0000E3100000}"/>
    <cellStyle name="Navadno 10 35 8" xfId="5178" xr:uid="{00000000-0005-0000-0000-0000E4100000}"/>
    <cellStyle name="Navadno 10 35 9" xfId="5179" xr:uid="{00000000-0005-0000-0000-0000E5100000}"/>
    <cellStyle name="Navadno 10 36" xfId="47" xr:uid="{00000000-0005-0000-0000-0000E6100000}"/>
    <cellStyle name="Navadno 10 36 10" xfId="5181" xr:uid="{00000000-0005-0000-0000-0000E7100000}"/>
    <cellStyle name="Navadno 10 36 11" xfId="5182" xr:uid="{00000000-0005-0000-0000-0000E8100000}"/>
    <cellStyle name="Navadno 10 36 12" xfId="5183" xr:uid="{00000000-0005-0000-0000-0000E9100000}"/>
    <cellStyle name="Navadno 10 36 13" xfId="5184" xr:uid="{00000000-0005-0000-0000-0000EA100000}"/>
    <cellStyle name="Navadno 10 36 14" xfId="5185" xr:uid="{00000000-0005-0000-0000-0000EB100000}"/>
    <cellStyle name="Navadno 10 36 15" xfId="5186" xr:uid="{00000000-0005-0000-0000-0000EC100000}"/>
    <cellStyle name="Navadno 10 36 16" xfId="5187" xr:uid="{00000000-0005-0000-0000-0000ED100000}"/>
    <cellStyle name="Navadno 10 36 17" xfId="5188" xr:uid="{00000000-0005-0000-0000-0000EE100000}"/>
    <cellStyle name="Navadno 10 36 18" xfId="5189" xr:uid="{00000000-0005-0000-0000-0000EF100000}"/>
    <cellStyle name="Navadno 10 36 19" xfId="5190" xr:uid="{00000000-0005-0000-0000-0000F0100000}"/>
    <cellStyle name="Navadno 10 36 2" xfId="3625" xr:uid="{00000000-0005-0000-0000-0000F1100000}"/>
    <cellStyle name="Navadno 10 36 2 10" xfId="12842" xr:uid="{00000000-0005-0000-0000-0000F2100000}"/>
    <cellStyle name="Navadno 10 36 2 11" xfId="9933" xr:uid="{00000000-0005-0000-0000-0000F3100000}"/>
    <cellStyle name="Navadno 10 36 2 12" xfId="6623" xr:uid="{00000000-0005-0000-0000-0000F4100000}"/>
    <cellStyle name="Navadno 10 36 2 13" xfId="9528" xr:uid="{00000000-0005-0000-0000-0000F5100000}"/>
    <cellStyle name="Navadno 10 36 2 14" xfId="11771" xr:uid="{00000000-0005-0000-0000-0000F6100000}"/>
    <cellStyle name="Navadno 10 36 2 15" xfId="11955" xr:uid="{00000000-0005-0000-0000-0000F7100000}"/>
    <cellStyle name="Navadno 10 36 2 16" xfId="8879" xr:uid="{00000000-0005-0000-0000-0000F8100000}"/>
    <cellStyle name="Navadno 10 36 2 17" xfId="6913" xr:uid="{00000000-0005-0000-0000-0000F9100000}"/>
    <cellStyle name="Navadno 10 36 2 18" xfId="7100" xr:uid="{00000000-0005-0000-0000-0000FA100000}"/>
    <cellStyle name="Navadno 10 36 2 19" xfId="12259" xr:uid="{00000000-0005-0000-0000-0000FB100000}"/>
    <cellStyle name="Navadno 10 36 2 2" xfId="9326" xr:uid="{00000000-0005-0000-0000-0000FC100000}"/>
    <cellStyle name="Navadno 10 36 2 20" xfId="13185" xr:uid="{00000000-0005-0000-0000-0000FD100000}"/>
    <cellStyle name="Navadno 10 36 2 21" xfId="16358" xr:uid="{00000000-0005-0000-0000-0000FE100000}"/>
    <cellStyle name="Navadno 10 36 2 22" xfId="9517" xr:uid="{00000000-0005-0000-0000-0000FF100000}"/>
    <cellStyle name="Navadno 10 36 2 23" xfId="18798" xr:uid="{00000000-0005-0000-0000-000000110000}"/>
    <cellStyle name="Navadno 10 36 2 24" xfId="5191" xr:uid="{00000000-0005-0000-0000-000001110000}"/>
    <cellStyle name="Navadno 10 36 2 3" xfId="7172" xr:uid="{00000000-0005-0000-0000-000002110000}"/>
    <cellStyle name="Navadno 10 36 2 4" xfId="9377" xr:uid="{00000000-0005-0000-0000-000003110000}"/>
    <cellStyle name="Navadno 10 36 2 5" xfId="11906" xr:uid="{00000000-0005-0000-0000-000004110000}"/>
    <cellStyle name="Navadno 10 36 2 6" xfId="9725" xr:uid="{00000000-0005-0000-0000-000005110000}"/>
    <cellStyle name="Navadno 10 36 2 7" xfId="12837" xr:uid="{00000000-0005-0000-0000-000006110000}"/>
    <cellStyle name="Navadno 10 36 2 8" xfId="11438" xr:uid="{00000000-0005-0000-0000-000007110000}"/>
    <cellStyle name="Navadno 10 36 2 9" xfId="9169" xr:uid="{00000000-0005-0000-0000-000008110000}"/>
    <cellStyle name="Navadno 10 36 20" xfId="5192" xr:uid="{00000000-0005-0000-0000-000009110000}"/>
    <cellStyle name="Navadno 10 36 21" xfId="5193" xr:uid="{00000000-0005-0000-0000-00000A110000}"/>
    <cellStyle name="Navadno 10 36 22" xfId="7710" xr:uid="{00000000-0005-0000-0000-00000B110000}"/>
    <cellStyle name="Navadno 10 36 23" xfId="6990" xr:uid="{00000000-0005-0000-0000-00000C110000}"/>
    <cellStyle name="Navadno 10 36 24" xfId="11600" xr:uid="{00000000-0005-0000-0000-00000D110000}"/>
    <cellStyle name="Navadno 10 36 25" xfId="12099" xr:uid="{00000000-0005-0000-0000-00000E110000}"/>
    <cellStyle name="Navadno 10 36 26" xfId="12487" xr:uid="{00000000-0005-0000-0000-00000F110000}"/>
    <cellStyle name="Navadno 10 36 27" xfId="9922" xr:uid="{00000000-0005-0000-0000-000010110000}"/>
    <cellStyle name="Navadno 10 36 28" xfId="13670" xr:uid="{00000000-0005-0000-0000-000011110000}"/>
    <cellStyle name="Navadno 10 36 29" xfId="14122" xr:uid="{00000000-0005-0000-0000-000012110000}"/>
    <cellStyle name="Navadno 10 36 3" xfId="5194" xr:uid="{00000000-0005-0000-0000-000013110000}"/>
    <cellStyle name="Navadno 10 36 3 10" xfId="15260" xr:uid="{00000000-0005-0000-0000-000014110000}"/>
    <cellStyle name="Navadno 10 36 3 11" xfId="15670" xr:uid="{00000000-0005-0000-0000-000015110000}"/>
    <cellStyle name="Navadno 10 36 3 12" xfId="16056" xr:uid="{00000000-0005-0000-0000-000016110000}"/>
    <cellStyle name="Navadno 10 36 3 13" xfId="16439" xr:uid="{00000000-0005-0000-0000-000017110000}"/>
    <cellStyle name="Navadno 10 36 3 14" xfId="16803" xr:uid="{00000000-0005-0000-0000-000018110000}"/>
    <cellStyle name="Navadno 10 36 3 15" xfId="17171" xr:uid="{00000000-0005-0000-0000-000019110000}"/>
    <cellStyle name="Navadno 10 36 3 16" xfId="17511" xr:uid="{00000000-0005-0000-0000-00001A110000}"/>
    <cellStyle name="Navadno 10 36 3 17" xfId="17846" xr:uid="{00000000-0005-0000-0000-00001B110000}"/>
    <cellStyle name="Navadno 10 36 3 18" xfId="18154" xr:uid="{00000000-0005-0000-0000-00001C110000}"/>
    <cellStyle name="Navadno 10 36 3 19" xfId="18460" xr:uid="{00000000-0005-0000-0000-00001D110000}"/>
    <cellStyle name="Navadno 10 36 3 2" xfId="10916" xr:uid="{00000000-0005-0000-0000-00001E110000}"/>
    <cellStyle name="Navadno 10 36 3 20" xfId="18728" xr:uid="{00000000-0005-0000-0000-00001F110000}"/>
    <cellStyle name="Navadno 10 36 3 21" xfId="18987" xr:uid="{00000000-0005-0000-0000-000020110000}"/>
    <cellStyle name="Navadno 10 36 3 22" xfId="19211" xr:uid="{00000000-0005-0000-0000-000021110000}"/>
    <cellStyle name="Navadno 10 36 3 23" xfId="19366" xr:uid="{00000000-0005-0000-0000-000022110000}"/>
    <cellStyle name="Navadno 10 36 3 3" xfId="11865" xr:uid="{00000000-0005-0000-0000-000023110000}"/>
    <cellStyle name="Navadno 10 36 3 4" xfId="12317" xr:uid="{00000000-0005-0000-0000-000024110000}"/>
    <cellStyle name="Navadno 10 36 3 5" xfId="12733" xr:uid="{00000000-0005-0000-0000-000025110000}"/>
    <cellStyle name="Navadno 10 36 3 6" xfId="13002" xr:uid="{00000000-0005-0000-0000-000026110000}"/>
    <cellStyle name="Navadno 10 36 3 7" xfId="13906" xr:uid="{00000000-0005-0000-0000-000027110000}"/>
    <cellStyle name="Navadno 10 36 3 8" xfId="14377" xr:uid="{00000000-0005-0000-0000-000028110000}"/>
    <cellStyle name="Navadno 10 36 3 9" xfId="14849" xr:uid="{00000000-0005-0000-0000-000029110000}"/>
    <cellStyle name="Navadno 10 36 30" xfId="14609" xr:uid="{00000000-0005-0000-0000-00002A110000}"/>
    <cellStyle name="Navadno 10 36 31" xfId="15031" xr:uid="{00000000-0005-0000-0000-00002B110000}"/>
    <cellStyle name="Navadno 10 36 32" xfId="15444" xr:uid="{00000000-0005-0000-0000-00002C110000}"/>
    <cellStyle name="Navadno 10 36 33" xfId="15844" xr:uid="{00000000-0005-0000-0000-00002D110000}"/>
    <cellStyle name="Navadno 10 36 34" xfId="16230" xr:uid="{00000000-0005-0000-0000-00002E110000}"/>
    <cellStyle name="Navadno 10 36 35" xfId="16606" xr:uid="{00000000-0005-0000-0000-00002F110000}"/>
    <cellStyle name="Navadno 10 36 36" xfId="16974" xr:uid="{00000000-0005-0000-0000-000030110000}"/>
    <cellStyle name="Navadno 10 36 37" xfId="17326" xr:uid="{00000000-0005-0000-0000-000031110000}"/>
    <cellStyle name="Navadno 10 36 38" xfId="17669" xr:uid="{00000000-0005-0000-0000-000032110000}"/>
    <cellStyle name="Navadno 10 36 39" xfId="17990" xr:uid="{00000000-0005-0000-0000-000033110000}"/>
    <cellStyle name="Navadno 10 36 4" xfId="5195" xr:uid="{00000000-0005-0000-0000-000034110000}"/>
    <cellStyle name="Navadno 10 36 40" xfId="18302" xr:uid="{00000000-0005-0000-0000-000035110000}"/>
    <cellStyle name="Navadno 10 36 41" xfId="18590" xr:uid="{00000000-0005-0000-0000-000036110000}"/>
    <cellStyle name="Navadno 10 36 42" xfId="18861" xr:uid="{00000000-0005-0000-0000-000037110000}"/>
    <cellStyle name="Navadno 10 36 43" xfId="19099" xr:uid="{00000000-0005-0000-0000-000038110000}"/>
    <cellStyle name="Navadno 10 36 5" xfId="5196" xr:uid="{00000000-0005-0000-0000-000039110000}"/>
    <cellStyle name="Navadno 10 36 6" xfId="5197" xr:uid="{00000000-0005-0000-0000-00003A110000}"/>
    <cellStyle name="Navadno 10 36 7" xfId="5198" xr:uid="{00000000-0005-0000-0000-00003B110000}"/>
    <cellStyle name="Navadno 10 36 8" xfId="5199" xr:uid="{00000000-0005-0000-0000-00003C110000}"/>
    <cellStyle name="Navadno 10 36 9" xfId="5200" xr:uid="{00000000-0005-0000-0000-00003D110000}"/>
    <cellStyle name="Navadno 10 37" xfId="48" xr:uid="{00000000-0005-0000-0000-00003E110000}"/>
    <cellStyle name="Navadno 10 37 10" xfId="5202" xr:uid="{00000000-0005-0000-0000-00003F110000}"/>
    <cellStyle name="Navadno 10 37 11" xfId="5203" xr:uid="{00000000-0005-0000-0000-000040110000}"/>
    <cellStyle name="Navadno 10 37 12" xfId="5204" xr:uid="{00000000-0005-0000-0000-000041110000}"/>
    <cellStyle name="Navadno 10 37 13" xfId="5205" xr:uid="{00000000-0005-0000-0000-000042110000}"/>
    <cellStyle name="Navadno 10 37 14" xfId="5206" xr:uid="{00000000-0005-0000-0000-000043110000}"/>
    <cellStyle name="Navadno 10 37 15" xfId="5207" xr:uid="{00000000-0005-0000-0000-000044110000}"/>
    <cellStyle name="Navadno 10 37 16" xfId="5208" xr:uid="{00000000-0005-0000-0000-000045110000}"/>
    <cellStyle name="Navadno 10 37 17" xfId="5209" xr:uid="{00000000-0005-0000-0000-000046110000}"/>
    <cellStyle name="Navadno 10 37 18" xfId="5210" xr:uid="{00000000-0005-0000-0000-000047110000}"/>
    <cellStyle name="Navadno 10 37 19" xfId="5211" xr:uid="{00000000-0005-0000-0000-000048110000}"/>
    <cellStyle name="Navadno 10 37 2" xfId="3626" xr:uid="{00000000-0005-0000-0000-000049110000}"/>
    <cellStyle name="Navadno 10 37 2 10" xfId="12881" xr:uid="{00000000-0005-0000-0000-00004A110000}"/>
    <cellStyle name="Navadno 10 37 2 11" xfId="14316" xr:uid="{00000000-0005-0000-0000-00004B110000}"/>
    <cellStyle name="Navadno 10 37 2 12" xfId="7385" xr:uid="{00000000-0005-0000-0000-00004C110000}"/>
    <cellStyle name="Navadno 10 37 2 13" xfId="9527" xr:uid="{00000000-0005-0000-0000-00004D110000}"/>
    <cellStyle name="Navadno 10 37 2 14" xfId="7186" xr:uid="{00000000-0005-0000-0000-00004E110000}"/>
    <cellStyle name="Navadno 10 37 2 15" xfId="11538" xr:uid="{00000000-0005-0000-0000-00004F110000}"/>
    <cellStyle name="Navadno 10 37 2 16" xfId="13765" xr:uid="{00000000-0005-0000-0000-000050110000}"/>
    <cellStyle name="Navadno 10 37 2 17" xfId="13362" xr:uid="{00000000-0005-0000-0000-000051110000}"/>
    <cellStyle name="Navadno 10 37 2 18" xfId="13488" xr:uid="{00000000-0005-0000-0000-000052110000}"/>
    <cellStyle name="Navadno 10 37 2 19" xfId="15578" xr:uid="{00000000-0005-0000-0000-000053110000}"/>
    <cellStyle name="Navadno 10 37 2 2" xfId="9327" xr:uid="{00000000-0005-0000-0000-000054110000}"/>
    <cellStyle name="Navadno 10 37 2 20" xfId="12868" xr:uid="{00000000-0005-0000-0000-000055110000}"/>
    <cellStyle name="Navadno 10 37 2 21" xfId="18227" xr:uid="{00000000-0005-0000-0000-000056110000}"/>
    <cellStyle name="Navadno 10 37 2 22" xfId="16894" xr:uid="{00000000-0005-0000-0000-000057110000}"/>
    <cellStyle name="Navadno 10 37 2 23" xfId="18656" xr:uid="{00000000-0005-0000-0000-000058110000}"/>
    <cellStyle name="Navadno 10 37 2 24" xfId="5212" xr:uid="{00000000-0005-0000-0000-000059110000}"/>
    <cellStyle name="Navadno 10 37 2 3" xfId="7173" xr:uid="{00000000-0005-0000-0000-00005A110000}"/>
    <cellStyle name="Navadno 10 37 2 4" xfId="6583" xr:uid="{00000000-0005-0000-0000-00005B110000}"/>
    <cellStyle name="Navadno 10 37 2 5" xfId="11304" xr:uid="{00000000-0005-0000-0000-00005C110000}"/>
    <cellStyle name="Navadno 10 37 2 6" xfId="11433" xr:uid="{00000000-0005-0000-0000-00005D110000}"/>
    <cellStyle name="Navadno 10 37 2 7" xfId="12672" xr:uid="{00000000-0005-0000-0000-00005E110000}"/>
    <cellStyle name="Navadno 10 37 2 8" xfId="10572" xr:uid="{00000000-0005-0000-0000-00005F110000}"/>
    <cellStyle name="Navadno 10 37 2 9" xfId="13357" xr:uid="{00000000-0005-0000-0000-000060110000}"/>
    <cellStyle name="Navadno 10 37 20" xfId="5213" xr:uid="{00000000-0005-0000-0000-000061110000}"/>
    <cellStyle name="Navadno 10 37 21" xfId="5214" xr:uid="{00000000-0005-0000-0000-000062110000}"/>
    <cellStyle name="Navadno 10 37 22" xfId="7709" xr:uid="{00000000-0005-0000-0000-000063110000}"/>
    <cellStyle name="Navadno 10 37 23" xfId="9853" xr:uid="{00000000-0005-0000-0000-000064110000}"/>
    <cellStyle name="Navadno 10 37 24" xfId="11599" xr:uid="{00000000-0005-0000-0000-000065110000}"/>
    <cellStyle name="Navadno 10 37 25" xfId="12098" xr:uid="{00000000-0005-0000-0000-000066110000}"/>
    <cellStyle name="Navadno 10 37 26" xfId="12486" xr:uid="{00000000-0005-0000-0000-000067110000}"/>
    <cellStyle name="Navadno 10 37 27" xfId="6636" xr:uid="{00000000-0005-0000-0000-000068110000}"/>
    <cellStyle name="Navadno 10 37 28" xfId="13669" xr:uid="{00000000-0005-0000-0000-000069110000}"/>
    <cellStyle name="Navadno 10 37 29" xfId="14121" xr:uid="{00000000-0005-0000-0000-00006A110000}"/>
    <cellStyle name="Navadno 10 37 3" xfId="5220" xr:uid="{00000000-0005-0000-0000-00006B110000}"/>
    <cellStyle name="Navadno 10 37 3 10" xfId="15261" xr:uid="{00000000-0005-0000-0000-00006C110000}"/>
    <cellStyle name="Navadno 10 37 3 11" xfId="15671" xr:uid="{00000000-0005-0000-0000-00006D110000}"/>
    <cellStyle name="Navadno 10 37 3 12" xfId="16057" xr:uid="{00000000-0005-0000-0000-00006E110000}"/>
    <cellStyle name="Navadno 10 37 3 13" xfId="16440" xr:uid="{00000000-0005-0000-0000-00006F110000}"/>
    <cellStyle name="Navadno 10 37 3 14" xfId="16804" xr:uid="{00000000-0005-0000-0000-000070110000}"/>
    <cellStyle name="Navadno 10 37 3 15" xfId="17172" xr:uid="{00000000-0005-0000-0000-000071110000}"/>
    <cellStyle name="Navadno 10 37 3 16" xfId="17512" xr:uid="{00000000-0005-0000-0000-000072110000}"/>
    <cellStyle name="Navadno 10 37 3 17" xfId="17847" xr:uid="{00000000-0005-0000-0000-000073110000}"/>
    <cellStyle name="Navadno 10 37 3 18" xfId="18155" xr:uid="{00000000-0005-0000-0000-000074110000}"/>
    <cellStyle name="Navadno 10 37 3 19" xfId="18461" xr:uid="{00000000-0005-0000-0000-000075110000}"/>
    <cellStyle name="Navadno 10 37 3 2" xfId="10917" xr:uid="{00000000-0005-0000-0000-000076110000}"/>
    <cellStyle name="Navadno 10 37 3 20" xfId="18729" xr:uid="{00000000-0005-0000-0000-000077110000}"/>
    <cellStyle name="Navadno 10 37 3 21" xfId="18988" xr:uid="{00000000-0005-0000-0000-000078110000}"/>
    <cellStyle name="Navadno 10 37 3 22" xfId="19212" xr:uid="{00000000-0005-0000-0000-000079110000}"/>
    <cellStyle name="Navadno 10 37 3 23" xfId="19367" xr:uid="{00000000-0005-0000-0000-00007A110000}"/>
    <cellStyle name="Navadno 10 37 3 3" xfId="11866" xr:uid="{00000000-0005-0000-0000-00007B110000}"/>
    <cellStyle name="Navadno 10 37 3 4" xfId="12318" xr:uid="{00000000-0005-0000-0000-00007C110000}"/>
    <cellStyle name="Navadno 10 37 3 5" xfId="12734" xr:uid="{00000000-0005-0000-0000-00007D110000}"/>
    <cellStyle name="Navadno 10 37 3 6" xfId="13003" xr:uid="{00000000-0005-0000-0000-00007E110000}"/>
    <cellStyle name="Navadno 10 37 3 7" xfId="13907" xr:uid="{00000000-0005-0000-0000-00007F110000}"/>
    <cellStyle name="Navadno 10 37 3 8" xfId="14378" xr:uid="{00000000-0005-0000-0000-000080110000}"/>
    <cellStyle name="Navadno 10 37 3 9" xfId="14850" xr:uid="{00000000-0005-0000-0000-000081110000}"/>
    <cellStyle name="Navadno 10 37 30" xfId="14608" xr:uid="{00000000-0005-0000-0000-000082110000}"/>
    <cellStyle name="Navadno 10 37 31" xfId="15030" xr:uid="{00000000-0005-0000-0000-000083110000}"/>
    <cellStyle name="Navadno 10 37 32" xfId="15443" xr:uid="{00000000-0005-0000-0000-000084110000}"/>
    <cellStyle name="Navadno 10 37 33" xfId="15843" xr:uid="{00000000-0005-0000-0000-000085110000}"/>
    <cellStyle name="Navadno 10 37 34" xfId="16229" xr:uid="{00000000-0005-0000-0000-000086110000}"/>
    <cellStyle name="Navadno 10 37 35" xfId="16605" xr:uid="{00000000-0005-0000-0000-000087110000}"/>
    <cellStyle name="Navadno 10 37 36" xfId="16973" xr:uid="{00000000-0005-0000-0000-000088110000}"/>
    <cellStyle name="Navadno 10 37 37" xfId="17325" xr:uid="{00000000-0005-0000-0000-000089110000}"/>
    <cellStyle name="Navadno 10 37 38" xfId="17668" xr:uid="{00000000-0005-0000-0000-00008A110000}"/>
    <cellStyle name="Navadno 10 37 39" xfId="17989" xr:uid="{00000000-0005-0000-0000-00008B110000}"/>
    <cellStyle name="Navadno 10 37 4" xfId="5221" xr:uid="{00000000-0005-0000-0000-00008C110000}"/>
    <cellStyle name="Navadno 10 37 40" xfId="18301" xr:uid="{00000000-0005-0000-0000-00008D110000}"/>
    <cellStyle name="Navadno 10 37 41" xfId="18589" xr:uid="{00000000-0005-0000-0000-00008E110000}"/>
    <cellStyle name="Navadno 10 37 42" xfId="18860" xr:uid="{00000000-0005-0000-0000-00008F110000}"/>
    <cellStyle name="Navadno 10 37 43" xfId="19098" xr:uid="{00000000-0005-0000-0000-000090110000}"/>
    <cellStyle name="Navadno 10 37 5" xfId="5222" xr:uid="{00000000-0005-0000-0000-000091110000}"/>
    <cellStyle name="Navadno 10 37 6" xfId="5223" xr:uid="{00000000-0005-0000-0000-000092110000}"/>
    <cellStyle name="Navadno 10 37 7" xfId="5224" xr:uid="{00000000-0005-0000-0000-000093110000}"/>
    <cellStyle name="Navadno 10 37 8" xfId="5225" xr:uid="{00000000-0005-0000-0000-000094110000}"/>
    <cellStyle name="Navadno 10 37 9" xfId="5232" xr:uid="{00000000-0005-0000-0000-000095110000}"/>
    <cellStyle name="Navadno 10 38" xfId="49" xr:uid="{00000000-0005-0000-0000-000096110000}"/>
    <cellStyle name="Navadno 10 38 10" xfId="5234" xr:uid="{00000000-0005-0000-0000-000097110000}"/>
    <cellStyle name="Navadno 10 38 11" xfId="5235" xr:uid="{00000000-0005-0000-0000-000098110000}"/>
    <cellStyle name="Navadno 10 38 12" xfId="5236" xr:uid="{00000000-0005-0000-0000-000099110000}"/>
    <cellStyle name="Navadno 10 38 13" xfId="5237" xr:uid="{00000000-0005-0000-0000-00009A110000}"/>
    <cellStyle name="Navadno 10 38 14" xfId="5238" xr:uid="{00000000-0005-0000-0000-00009B110000}"/>
    <cellStyle name="Navadno 10 38 15" xfId="5239" xr:uid="{00000000-0005-0000-0000-00009C110000}"/>
    <cellStyle name="Navadno 10 38 16" xfId="5240" xr:uid="{00000000-0005-0000-0000-00009D110000}"/>
    <cellStyle name="Navadno 10 38 17" xfId="5241" xr:uid="{00000000-0005-0000-0000-00009E110000}"/>
    <cellStyle name="Navadno 10 38 18" xfId="5242" xr:uid="{00000000-0005-0000-0000-00009F110000}"/>
    <cellStyle name="Navadno 10 38 19" xfId="5243" xr:uid="{00000000-0005-0000-0000-0000A0110000}"/>
    <cellStyle name="Navadno 10 38 2" xfId="3627" xr:uid="{00000000-0005-0000-0000-0000A1110000}"/>
    <cellStyle name="Navadno 10 38 2 10" xfId="12863" xr:uid="{00000000-0005-0000-0000-0000A2110000}"/>
    <cellStyle name="Navadno 10 38 2 11" xfId="11355" xr:uid="{00000000-0005-0000-0000-0000A3110000}"/>
    <cellStyle name="Navadno 10 38 2 12" xfId="6853" xr:uid="{00000000-0005-0000-0000-0000A4110000}"/>
    <cellStyle name="Navadno 10 38 2 13" xfId="12049" xr:uid="{00000000-0005-0000-0000-0000A5110000}"/>
    <cellStyle name="Navadno 10 38 2 14" xfId="11743" xr:uid="{00000000-0005-0000-0000-0000A6110000}"/>
    <cellStyle name="Navadno 10 38 2 15" xfId="9941" xr:uid="{00000000-0005-0000-0000-0000A7110000}"/>
    <cellStyle name="Navadno 10 38 2 16" xfId="14332" xr:uid="{00000000-0005-0000-0000-0000A8110000}"/>
    <cellStyle name="Navadno 10 38 2 17" xfId="14718" xr:uid="{00000000-0005-0000-0000-0000A9110000}"/>
    <cellStyle name="Navadno 10 38 2 18" xfId="15165" xr:uid="{00000000-0005-0000-0000-0000AA110000}"/>
    <cellStyle name="Navadno 10 38 2 19" xfId="14065" xr:uid="{00000000-0005-0000-0000-0000AB110000}"/>
    <cellStyle name="Navadno 10 38 2 2" xfId="9328" xr:uid="{00000000-0005-0000-0000-0000AC110000}"/>
    <cellStyle name="Navadno 10 38 2 20" xfId="15969" xr:uid="{00000000-0005-0000-0000-0000AD110000}"/>
    <cellStyle name="Navadno 10 38 2 21" xfId="15958" xr:uid="{00000000-0005-0000-0000-0000AE110000}"/>
    <cellStyle name="Navadno 10 38 2 22" xfId="9754" xr:uid="{00000000-0005-0000-0000-0000AF110000}"/>
    <cellStyle name="Navadno 10 38 2 23" xfId="9230" xr:uid="{00000000-0005-0000-0000-0000B0110000}"/>
    <cellStyle name="Navadno 10 38 2 24" xfId="5244" xr:uid="{00000000-0005-0000-0000-0000B1110000}"/>
    <cellStyle name="Navadno 10 38 2 3" xfId="7174" xr:uid="{00000000-0005-0000-0000-0000B2110000}"/>
    <cellStyle name="Navadno 10 38 2 4" xfId="9378" xr:uid="{00000000-0005-0000-0000-0000B3110000}"/>
    <cellStyle name="Navadno 10 38 2 5" xfId="9969" xr:uid="{00000000-0005-0000-0000-0000B4110000}"/>
    <cellStyle name="Navadno 10 38 2 6" xfId="9726" xr:uid="{00000000-0005-0000-0000-0000B5110000}"/>
    <cellStyle name="Navadno 10 38 2 7" xfId="12819" xr:uid="{00000000-0005-0000-0000-0000B6110000}"/>
    <cellStyle name="Navadno 10 38 2 8" xfId="11437" xr:uid="{00000000-0005-0000-0000-0000B7110000}"/>
    <cellStyle name="Navadno 10 38 2 9" xfId="6437" xr:uid="{00000000-0005-0000-0000-0000B8110000}"/>
    <cellStyle name="Navadno 10 38 20" xfId="5245" xr:uid="{00000000-0005-0000-0000-0000B9110000}"/>
    <cellStyle name="Navadno 10 38 21" xfId="5246" xr:uid="{00000000-0005-0000-0000-0000BA110000}"/>
    <cellStyle name="Navadno 10 38 22" xfId="7704" xr:uid="{00000000-0005-0000-0000-0000BB110000}"/>
    <cellStyle name="Navadno 10 38 23" xfId="6989" xr:uid="{00000000-0005-0000-0000-0000BC110000}"/>
    <cellStyle name="Navadno 10 38 24" xfId="11598" xr:uid="{00000000-0005-0000-0000-0000BD110000}"/>
    <cellStyle name="Navadno 10 38 25" xfId="12097" xr:uid="{00000000-0005-0000-0000-0000BE110000}"/>
    <cellStyle name="Navadno 10 38 26" xfId="12485" xr:uid="{00000000-0005-0000-0000-0000BF110000}"/>
    <cellStyle name="Navadno 10 38 27" xfId="10433" xr:uid="{00000000-0005-0000-0000-0000C0110000}"/>
    <cellStyle name="Navadno 10 38 28" xfId="13668" xr:uid="{00000000-0005-0000-0000-0000C1110000}"/>
    <cellStyle name="Navadno 10 38 29" xfId="14120" xr:uid="{00000000-0005-0000-0000-0000C2110000}"/>
    <cellStyle name="Navadno 10 38 3" xfId="5247" xr:uid="{00000000-0005-0000-0000-0000C3110000}"/>
    <cellStyle name="Navadno 10 38 3 10" xfId="15262" xr:uid="{00000000-0005-0000-0000-0000C4110000}"/>
    <cellStyle name="Navadno 10 38 3 11" xfId="15672" xr:uid="{00000000-0005-0000-0000-0000C5110000}"/>
    <cellStyle name="Navadno 10 38 3 12" xfId="16058" xr:uid="{00000000-0005-0000-0000-0000C6110000}"/>
    <cellStyle name="Navadno 10 38 3 13" xfId="16441" xr:uid="{00000000-0005-0000-0000-0000C7110000}"/>
    <cellStyle name="Navadno 10 38 3 14" xfId="16805" xr:uid="{00000000-0005-0000-0000-0000C8110000}"/>
    <cellStyle name="Navadno 10 38 3 15" xfId="17173" xr:uid="{00000000-0005-0000-0000-0000C9110000}"/>
    <cellStyle name="Navadno 10 38 3 16" xfId="17513" xr:uid="{00000000-0005-0000-0000-0000CA110000}"/>
    <cellStyle name="Navadno 10 38 3 17" xfId="17848" xr:uid="{00000000-0005-0000-0000-0000CB110000}"/>
    <cellStyle name="Navadno 10 38 3 18" xfId="18156" xr:uid="{00000000-0005-0000-0000-0000CC110000}"/>
    <cellStyle name="Navadno 10 38 3 19" xfId="18462" xr:uid="{00000000-0005-0000-0000-0000CD110000}"/>
    <cellStyle name="Navadno 10 38 3 2" xfId="10918" xr:uid="{00000000-0005-0000-0000-0000CE110000}"/>
    <cellStyle name="Navadno 10 38 3 20" xfId="18730" xr:uid="{00000000-0005-0000-0000-0000CF110000}"/>
    <cellStyle name="Navadno 10 38 3 21" xfId="18989" xr:uid="{00000000-0005-0000-0000-0000D0110000}"/>
    <cellStyle name="Navadno 10 38 3 22" xfId="19213" xr:uid="{00000000-0005-0000-0000-0000D1110000}"/>
    <cellStyle name="Navadno 10 38 3 23" xfId="19368" xr:uid="{00000000-0005-0000-0000-0000D2110000}"/>
    <cellStyle name="Navadno 10 38 3 3" xfId="11867" xr:uid="{00000000-0005-0000-0000-0000D3110000}"/>
    <cellStyle name="Navadno 10 38 3 4" xfId="12319" xr:uid="{00000000-0005-0000-0000-0000D4110000}"/>
    <cellStyle name="Navadno 10 38 3 5" xfId="12735" xr:uid="{00000000-0005-0000-0000-0000D5110000}"/>
    <cellStyle name="Navadno 10 38 3 6" xfId="13004" xr:uid="{00000000-0005-0000-0000-0000D6110000}"/>
    <cellStyle name="Navadno 10 38 3 7" xfId="13908" xr:uid="{00000000-0005-0000-0000-0000D7110000}"/>
    <cellStyle name="Navadno 10 38 3 8" xfId="14379" xr:uid="{00000000-0005-0000-0000-0000D8110000}"/>
    <cellStyle name="Navadno 10 38 3 9" xfId="14851" xr:uid="{00000000-0005-0000-0000-0000D9110000}"/>
    <cellStyle name="Navadno 10 38 30" xfId="14607" xr:uid="{00000000-0005-0000-0000-0000DA110000}"/>
    <cellStyle name="Navadno 10 38 31" xfId="15029" xr:uid="{00000000-0005-0000-0000-0000DB110000}"/>
    <cellStyle name="Navadno 10 38 32" xfId="15442" xr:uid="{00000000-0005-0000-0000-0000DC110000}"/>
    <cellStyle name="Navadno 10 38 33" xfId="15842" xr:uid="{00000000-0005-0000-0000-0000DD110000}"/>
    <cellStyle name="Navadno 10 38 34" xfId="16228" xr:uid="{00000000-0005-0000-0000-0000DE110000}"/>
    <cellStyle name="Navadno 10 38 35" xfId="16604" xr:uid="{00000000-0005-0000-0000-0000DF110000}"/>
    <cellStyle name="Navadno 10 38 36" xfId="16972" xr:uid="{00000000-0005-0000-0000-0000E0110000}"/>
    <cellStyle name="Navadno 10 38 37" xfId="17324" xr:uid="{00000000-0005-0000-0000-0000E1110000}"/>
    <cellStyle name="Navadno 10 38 38" xfId="17667" xr:uid="{00000000-0005-0000-0000-0000E2110000}"/>
    <cellStyle name="Navadno 10 38 39" xfId="17988" xr:uid="{00000000-0005-0000-0000-0000E3110000}"/>
    <cellStyle name="Navadno 10 38 4" xfId="5248" xr:uid="{00000000-0005-0000-0000-0000E4110000}"/>
    <cellStyle name="Navadno 10 38 40" xfId="18300" xr:uid="{00000000-0005-0000-0000-0000E5110000}"/>
    <cellStyle name="Navadno 10 38 41" xfId="18588" xr:uid="{00000000-0005-0000-0000-0000E6110000}"/>
    <cellStyle name="Navadno 10 38 42" xfId="18859" xr:uid="{00000000-0005-0000-0000-0000E7110000}"/>
    <cellStyle name="Navadno 10 38 43" xfId="19097" xr:uid="{00000000-0005-0000-0000-0000E8110000}"/>
    <cellStyle name="Navadno 10 38 5" xfId="5249" xr:uid="{00000000-0005-0000-0000-0000E9110000}"/>
    <cellStyle name="Navadno 10 38 6" xfId="5250" xr:uid="{00000000-0005-0000-0000-0000EA110000}"/>
    <cellStyle name="Navadno 10 38 7" xfId="5251" xr:uid="{00000000-0005-0000-0000-0000EB110000}"/>
    <cellStyle name="Navadno 10 38 8" xfId="5252" xr:uid="{00000000-0005-0000-0000-0000EC110000}"/>
    <cellStyle name="Navadno 10 38 9" xfId="5253" xr:uid="{00000000-0005-0000-0000-0000ED110000}"/>
    <cellStyle name="Navadno 10 39" xfId="50" xr:uid="{00000000-0005-0000-0000-0000EE110000}"/>
    <cellStyle name="Navadno 10 39 10" xfId="5255" xr:uid="{00000000-0005-0000-0000-0000EF110000}"/>
    <cellStyle name="Navadno 10 39 11" xfId="5256" xr:uid="{00000000-0005-0000-0000-0000F0110000}"/>
    <cellStyle name="Navadno 10 39 12" xfId="5257" xr:uid="{00000000-0005-0000-0000-0000F1110000}"/>
    <cellStyle name="Navadno 10 39 13" xfId="5258" xr:uid="{00000000-0005-0000-0000-0000F2110000}"/>
    <cellStyle name="Navadno 10 39 14" xfId="5259" xr:uid="{00000000-0005-0000-0000-0000F3110000}"/>
    <cellStyle name="Navadno 10 39 15" xfId="5260" xr:uid="{00000000-0005-0000-0000-0000F4110000}"/>
    <cellStyle name="Navadno 10 39 16" xfId="5261" xr:uid="{00000000-0005-0000-0000-0000F5110000}"/>
    <cellStyle name="Navadno 10 39 17" xfId="5262" xr:uid="{00000000-0005-0000-0000-0000F6110000}"/>
    <cellStyle name="Navadno 10 39 18" xfId="5263" xr:uid="{00000000-0005-0000-0000-0000F7110000}"/>
    <cellStyle name="Navadno 10 39 19" xfId="5264" xr:uid="{00000000-0005-0000-0000-0000F8110000}"/>
    <cellStyle name="Navadno 10 39 2" xfId="3628" xr:uid="{00000000-0005-0000-0000-0000F9110000}"/>
    <cellStyle name="Navadno 10 39 2 10" xfId="9502" xr:uid="{00000000-0005-0000-0000-0000FA110000}"/>
    <cellStyle name="Navadno 10 39 2 11" xfId="13411" xr:uid="{00000000-0005-0000-0000-0000FB110000}"/>
    <cellStyle name="Navadno 10 39 2 12" xfId="12046" xr:uid="{00000000-0005-0000-0000-0000FC110000}"/>
    <cellStyle name="Navadno 10 39 2 13" xfId="7022" xr:uid="{00000000-0005-0000-0000-0000FD110000}"/>
    <cellStyle name="Navadno 10 39 2 14" xfId="7360" xr:uid="{00000000-0005-0000-0000-0000FE110000}"/>
    <cellStyle name="Navadno 10 39 2 15" xfId="6788" xr:uid="{00000000-0005-0000-0000-0000FF110000}"/>
    <cellStyle name="Navadno 10 39 2 16" xfId="9625" xr:uid="{00000000-0005-0000-0000-000000120000}"/>
    <cellStyle name="Navadno 10 39 2 17" xfId="14273" xr:uid="{00000000-0005-0000-0000-000001120000}"/>
    <cellStyle name="Navadno 10 39 2 18" xfId="12611" xr:uid="{00000000-0005-0000-0000-000002120000}"/>
    <cellStyle name="Navadno 10 39 2 19" xfId="7422" xr:uid="{00000000-0005-0000-0000-000003120000}"/>
    <cellStyle name="Navadno 10 39 2 2" xfId="9329" xr:uid="{00000000-0005-0000-0000-000004120000}"/>
    <cellStyle name="Navadno 10 39 2 20" xfId="9774" xr:uid="{00000000-0005-0000-0000-000005120000}"/>
    <cellStyle name="Navadno 10 39 2 21" xfId="18084" xr:uid="{00000000-0005-0000-0000-000006120000}"/>
    <cellStyle name="Navadno 10 39 2 22" xfId="16721" xr:uid="{00000000-0005-0000-0000-000007120000}"/>
    <cellStyle name="Navadno 10 39 2 23" xfId="12017" xr:uid="{00000000-0005-0000-0000-000008120000}"/>
    <cellStyle name="Navadno 10 39 2 24" xfId="5265" xr:uid="{00000000-0005-0000-0000-000009120000}"/>
    <cellStyle name="Navadno 10 39 2 3" xfId="7175" xr:uid="{00000000-0005-0000-0000-00000A120000}"/>
    <cellStyle name="Navadno 10 39 2 4" xfId="6584" xr:uid="{00000000-0005-0000-0000-00000B120000}"/>
    <cellStyle name="Navadno 10 39 2 5" xfId="11305" xr:uid="{00000000-0005-0000-0000-00000C120000}"/>
    <cellStyle name="Navadno 10 39 2 6" xfId="11432" xr:uid="{00000000-0005-0000-0000-00000D120000}"/>
    <cellStyle name="Navadno 10 39 2 7" xfId="6766" xr:uid="{00000000-0005-0000-0000-00000E120000}"/>
    <cellStyle name="Navadno 10 39 2 8" xfId="10571" xr:uid="{00000000-0005-0000-0000-00000F120000}"/>
    <cellStyle name="Navadno 10 39 2 9" xfId="13358" xr:uid="{00000000-0005-0000-0000-000010120000}"/>
    <cellStyle name="Navadno 10 39 20" xfId="5266" xr:uid="{00000000-0005-0000-0000-000011120000}"/>
    <cellStyle name="Navadno 10 39 21" xfId="5267" xr:uid="{00000000-0005-0000-0000-000012120000}"/>
    <cellStyle name="Navadno 10 39 22" xfId="7703" xr:uid="{00000000-0005-0000-0000-000013120000}"/>
    <cellStyle name="Navadno 10 39 23" xfId="9854" xr:uid="{00000000-0005-0000-0000-000014120000}"/>
    <cellStyle name="Navadno 10 39 24" xfId="11597" xr:uid="{00000000-0005-0000-0000-000015120000}"/>
    <cellStyle name="Navadno 10 39 25" xfId="12096" xr:uid="{00000000-0005-0000-0000-000016120000}"/>
    <cellStyle name="Navadno 10 39 26" xfId="12484" xr:uid="{00000000-0005-0000-0000-000017120000}"/>
    <cellStyle name="Navadno 10 39 27" xfId="9670" xr:uid="{00000000-0005-0000-0000-000018120000}"/>
    <cellStyle name="Navadno 10 39 28" xfId="13667" xr:uid="{00000000-0005-0000-0000-000019120000}"/>
    <cellStyle name="Navadno 10 39 29" xfId="14119" xr:uid="{00000000-0005-0000-0000-00001A120000}"/>
    <cellStyle name="Navadno 10 39 3" xfId="5268" xr:uid="{00000000-0005-0000-0000-00001B120000}"/>
    <cellStyle name="Navadno 10 39 3 10" xfId="15263" xr:uid="{00000000-0005-0000-0000-00001C120000}"/>
    <cellStyle name="Navadno 10 39 3 11" xfId="15673" xr:uid="{00000000-0005-0000-0000-00001D120000}"/>
    <cellStyle name="Navadno 10 39 3 12" xfId="16059" xr:uid="{00000000-0005-0000-0000-00001E120000}"/>
    <cellStyle name="Navadno 10 39 3 13" xfId="16442" xr:uid="{00000000-0005-0000-0000-00001F120000}"/>
    <cellStyle name="Navadno 10 39 3 14" xfId="16806" xr:uid="{00000000-0005-0000-0000-000020120000}"/>
    <cellStyle name="Navadno 10 39 3 15" xfId="17174" xr:uid="{00000000-0005-0000-0000-000021120000}"/>
    <cellStyle name="Navadno 10 39 3 16" xfId="17514" xr:uid="{00000000-0005-0000-0000-000022120000}"/>
    <cellStyle name="Navadno 10 39 3 17" xfId="17849" xr:uid="{00000000-0005-0000-0000-000023120000}"/>
    <cellStyle name="Navadno 10 39 3 18" xfId="18157" xr:uid="{00000000-0005-0000-0000-000024120000}"/>
    <cellStyle name="Navadno 10 39 3 19" xfId="18463" xr:uid="{00000000-0005-0000-0000-000025120000}"/>
    <cellStyle name="Navadno 10 39 3 2" xfId="10919" xr:uid="{00000000-0005-0000-0000-000026120000}"/>
    <cellStyle name="Navadno 10 39 3 20" xfId="18731" xr:uid="{00000000-0005-0000-0000-000027120000}"/>
    <cellStyle name="Navadno 10 39 3 21" xfId="18990" xr:uid="{00000000-0005-0000-0000-000028120000}"/>
    <cellStyle name="Navadno 10 39 3 22" xfId="19214" xr:uid="{00000000-0005-0000-0000-000029120000}"/>
    <cellStyle name="Navadno 10 39 3 23" xfId="19369" xr:uid="{00000000-0005-0000-0000-00002A120000}"/>
    <cellStyle name="Navadno 10 39 3 3" xfId="11868" xr:uid="{00000000-0005-0000-0000-00002B120000}"/>
    <cellStyle name="Navadno 10 39 3 4" xfId="12320" xr:uid="{00000000-0005-0000-0000-00002C120000}"/>
    <cellStyle name="Navadno 10 39 3 5" xfId="12736" xr:uid="{00000000-0005-0000-0000-00002D120000}"/>
    <cellStyle name="Navadno 10 39 3 6" xfId="13005" xr:uid="{00000000-0005-0000-0000-00002E120000}"/>
    <cellStyle name="Navadno 10 39 3 7" xfId="13909" xr:uid="{00000000-0005-0000-0000-00002F120000}"/>
    <cellStyle name="Navadno 10 39 3 8" xfId="14380" xr:uid="{00000000-0005-0000-0000-000030120000}"/>
    <cellStyle name="Navadno 10 39 3 9" xfId="14852" xr:uid="{00000000-0005-0000-0000-000031120000}"/>
    <cellStyle name="Navadno 10 39 30" xfId="14606" xr:uid="{00000000-0005-0000-0000-000032120000}"/>
    <cellStyle name="Navadno 10 39 31" xfId="15028" xr:uid="{00000000-0005-0000-0000-000033120000}"/>
    <cellStyle name="Navadno 10 39 32" xfId="15441" xr:uid="{00000000-0005-0000-0000-000034120000}"/>
    <cellStyle name="Navadno 10 39 33" xfId="15841" xr:uid="{00000000-0005-0000-0000-000035120000}"/>
    <cellStyle name="Navadno 10 39 34" xfId="16227" xr:uid="{00000000-0005-0000-0000-000036120000}"/>
    <cellStyle name="Navadno 10 39 35" xfId="16603" xr:uid="{00000000-0005-0000-0000-000037120000}"/>
    <cellStyle name="Navadno 10 39 36" xfId="16971" xr:uid="{00000000-0005-0000-0000-000038120000}"/>
    <cellStyle name="Navadno 10 39 37" xfId="17323" xr:uid="{00000000-0005-0000-0000-000039120000}"/>
    <cellStyle name="Navadno 10 39 38" xfId="17666" xr:uid="{00000000-0005-0000-0000-00003A120000}"/>
    <cellStyle name="Navadno 10 39 39" xfId="17987" xr:uid="{00000000-0005-0000-0000-00003B120000}"/>
    <cellStyle name="Navadno 10 39 4" xfId="5269" xr:uid="{00000000-0005-0000-0000-00003C120000}"/>
    <cellStyle name="Navadno 10 39 40" xfId="18299" xr:uid="{00000000-0005-0000-0000-00003D120000}"/>
    <cellStyle name="Navadno 10 39 41" xfId="18587" xr:uid="{00000000-0005-0000-0000-00003E120000}"/>
    <cellStyle name="Navadno 10 39 42" xfId="18858" xr:uid="{00000000-0005-0000-0000-00003F120000}"/>
    <cellStyle name="Navadno 10 39 43" xfId="19096" xr:uid="{00000000-0005-0000-0000-000040120000}"/>
    <cellStyle name="Navadno 10 39 5" xfId="5270" xr:uid="{00000000-0005-0000-0000-000041120000}"/>
    <cellStyle name="Navadno 10 39 6" xfId="5271" xr:uid="{00000000-0005-0000-0000-000042120000}"/>
    <cellStyle name="Navadno 10 39 7" xfId="5272" xr:uid="{00000000-0005-0000-0000-000043120000}"/>
    <cellStyle name="Navadno 10 39 8" xfId="5273" xr:uid="{00000000-0005-0000-0000-000044120000}"/>
    <cellStyle name="Navadno 10 39 9" xfId="5274" xr:uid="{00000000-0005-0000-0000-000045120000}"/>
    <cellStyle name="Navadno 10 4" xfId="51" xr:uid="{00000000-0005-0000-0000-000046120000}"/>
    <cellStyle name="Navadno 10 4 10" xfId="5276" xr:uid="{00000000-0005-0000-0000-000047120000}"/>
    <cellStyle name="Navadno 10 4 11" xfId="5277" xr:uid="{00000000-0005-0000-0000-000048120000}"/>
    <cellStyle name="Navadno 10 4 12" xfId="5278" xr:uid="{00000000-0005-0000-0000-000049120000}"/>
    <cellStyle name="Navadno 10 4 13" xfId="5279" xr:uid="{00000000-0005-0000-0000-00004A120000}"/>
    <cellStyle name="Navadno 10 4 14" xfId="5280" xr:uid="{00000000-0005-0000-0000-00004B120000}"/>
    <cellStyle name="Navadno 10 4 15" xfId="5281" xr:uid="{00000000-0005-0000-0000-00004C120000}"/>
    <cellStyle name="Navadno 10 4 16" xfId="5282" xr:uid="{00000000-0005-0000-0000-00004D120000}"/>
    <cellStyle name="Navadno 10 4 17" xfId="5283" xr:uid="{00000000-0005-0000-0000-00004E120000}"/>
    <cellStyle name="Navadno 10 4 18" xfId="5284" xr:uid="{00000000-0005-0000-0000-00004F120000}"/>
    <cellStyle name="Navadno 10 4 19" xfId="5285" xr:uid="{00000000-0005-0000-0000-000050120000}"/>
    <cellStyle name="Navadno 10 4 2" xfId="2183" xr:uid="{00000000-0005-0000-0000-000051120000}"/>
    <cellStyle name="Navadno 10 4 2 2" xfId="5286" xr:uid="{00000000-0005-0000-0000-000052120000}"/>
    <cellStyle name="Navadno 10 4 2 3" xfId="4015" xr:uid="{00000000-0005-0000-0000-000053120000}"/>
    <cellStyle name="Navadno 10 4 20" xfId="5287" xr:uid="{00000000-0005-0000-0000-000054120000}"/>
    <cellStyle name="Navadno 10 4 21" xfId="5288" xr:uid="{00000000-0005-0000-0000-000055120000}"/>
    <cellStyle name="Navadno 10 4 22" xfId="7702" xr:uid="{00000000-0005-0000-0000-000056120000}"/>
    <cellStyle name="Navadno 10 4 23" xfId="6988" xr:uid="{00000000-0005-0000-0000-000057120000}"/>
    <cellStyle name="Navadno 10 4 24" xfId="11596" xr:uid="{00000000-0005-0000-0000-000058120000}"/>
    <cellStyle name="Navadno 10 4 25" xfId="12095" xr:uid="{00000000-0005-0000-0000-000059120000}"/>
    <cellStyle name="Navadno 10 4 26" xfId="12483" xr:uid="{00000000-0005-0000-0000-00005A120000}"/>
    <cellStyle name="Navadno 10 4 27" xfId="7266" xr:uid="{00000000-0005-0000-0000-00005B120000}"/>
    <cellStyle name="Navadno 10 4 28" xfId="13666" xr:uid="{00000000-0005-0000-0000-00005C120000}"/>
    <cellStyle name="Navadno 10 4 29" xfId="14118" xr:uid="{00000000-0005-0000-0000-00005D120000}"/>
    <cellStyle name="Navadno 10 4 3" xfId="2184" xr:uid="{00000000-0005-0000-0000-00005E120000}"/>
    <cellStyle name="Navadno 10 4 3 2" xfId="5289" xr:uid="{00000000-0005-0000-0000-00005F120000}"/>
    <cellStyle name="Navadno 10 4 3 3" xfId="4016" xr:uid="{00000000-0005-0000-0000-000060120000}"/>
    <cellStyle name="Navadno 10 4 30" xfId="14605" xr:uid="{00000000-0005-0000-0000-000061120000}"/>
    <cellStyle name="Navadno 10 4 31" xfId="15027" xr:uid="{00000000-0005-0000-0000-000062120000}"/>
    <cellStyle name="Navadno 10 4 32" xfId="15440" xr:uid="{00000000-0005-0000-0000-000063120000}"/>
    <cellStyle name="Navadno 10 4 33" xfId="15840" xr:uid="{00000000-0005-0000-0000-000064120000}"/>
    <cellStyle name="Navadno 10 4 34" xfId="16226" xr:uid="{00000000-0005-0000-0000-000065120000}"/>
    <cellStyle name="Navadno 10 4 35" xfId="16602" xr:uid="{00000000-0005-0000-0000-000066120000}"/>
    <cellStyle name="Navadno 10 4 36" xfId="16970" xr:uid="{00000000-0005-0000-0000-000067120000}"/>
    <cellStyle name="Navadno 10 4 37" xfId="17322" xr:uid="{00000000-0005-0000-0000-000068120000}"/>
    <cellStyle name="Navadno 10 4 38" xfId="17665" xr:uid="{00000000-0005-0000-0000-000069120000}"/>
    <cellStyle name="Navadno 10 4 39" xfId="17986" xr:uid="{00000000-0005-0000-0000-00006A120000}"/>
    <cellStyle name="Navadno 10 4 4" xfId="3629" xr:uid="{00000000-0005-0000-0000-00006B120000}"/>
    <cellStyle name="Navadno 10 4 4 10" xfId="15264" xr:uid="{00000000-0005-0000-0000-00006C120000}"/>
    <cellStyle name="Navadno 10 4 4 11" xfId="15674" xr:uid="{00000000-0005-0000-0000-00006D120000}"/>
    <cellStyle name="Navadno 10 4 4 12" xfId="16060" xr:uid="{00000000-0005-0000-0000-00006E120000}"/>
    <cellStyle name="Navadno 10 4 4 13" xfId="16443" xr:uid="{00000000-0005-0000-0000-00006F120000}"/>
    <cellStyle name="Navadno 10 4 4 14" xfId="16807" xr:uid="{00000000-0005-0000-0000-000070120000}"/>
    <cellStyle name="Navadno 10 4 4 15" xfId="17175" xr:uid="{00000000-0005-0000-0000-000071120000}"/>
    <cellStyle name="Navadno 10 4 4 16" xfId="17515" xr:uid="{00000000-0005-0000-0000-000072120000}"/>
    <cellStyle name="Navadno 10 4 4 17" xfId="17850" xr:uid="{00000000-0005-0000-0000-000073120000}"/>
    <cellStyle name="Navadno 10 4 4 18" xfId="18158" xr:uid="{00000000-0005-0000-0000-000074120000}"/>
    <cellStyle name="Navadno 10 4 4 19" xfId="18464" xr:uid="{00000000-0005-0000-0000-000075120000}"/>
    <cellStyle name="Navadno 10 4 4 2" xfId="10920" xr:uid="{00000000-0005-0000-0000-000076120000}"/>
    <cellStyle name="Navadno 10 4 4 20" xfId="18732" xr:uid="{00000000-0005-0000-0000-000077120000}"/>
    <cellStyle name="Navadno 10 4 4 21" xfId="18991" xr:uid="{00000000-0005-0000-0000-000078120000}"/>
    <cellStyle name="Navadno 10 4 4 22" xfId="19215" xr:uid="{00000000-0005-0000-0000-000079120000}"/>
    <cellStyle name="Navadno 10 4 4 23" xfId="19370" xr:uid="{00000000-0005-0000-0000-00007A120000}"/>
    <cellStyle name="Navadno 10 4 4 24" xfId="5290" xr:uid="{00000000-0005-0000-0000-00007B120000}"/>
    <cellStyle name="Navadno 10 4 4 3" xfId="11869" xr:uid="{00000000-0005-0000-0000-00007C120000}"/>
    <cellStyle name="Navadno 10 4 4 4" xfId="12321" xr:uid="{00000000-0005-0000-0000-00007D120000}"/>
    <cellStyle name="Navadno 10 4 4 5" xfId="12737" xr:uid="{00000000-0005-0000-0000-00007E120000}"/>
    <cellStyle name="Navadno 10 4 4 6" xfId="13006" xr:uid="{00000000-0005-0000-0000-00007F120000}"/>
    <cellStyle name="Navadno 10 4 4 7" xfId="13910" xr:uid="{00000000-0005-0000-0000-000080120000}"/>
    <cellStyle name="Navadno 10 4 4 8" xfId="14381" xr:uid="{00000000-0005-0000-0000-000081120000}"/>
    <cellStyle name="Navadno 10 4 4 9" xfId="14853" xr:uid="{00000000-0005-0000-0000-000082120000}"/>
    <cellStyle name="Navadno 10 4 40" xfId="18298" xr:uid="{00000000-0005-0000-0000-000083120000}"/>
    <cellStyle name="Navadno 10 4 41" xfId="18586" xr:uid="{00000000-0005-0000-0000-000084120000}"/>
    <cellStyle name="Navadno 10 4 42" xfId="18857" xr:uid="{00000000-0005-0000-0000-000085120000}"/>
    <cellStyle name="Navadno 10 4 43" xfId="19095" xr:uid="{00000000-0005-0000-0000-000086120000}"/>
    <cellStyle name="Navadno 10 4 5" xfId="5291" xr:uid="{00000000-0005-0000-0000-000087120000}"/>
    <cellStyle name="Navadno 10 4 6" xfId="5292" xr:uid="{00000000-0005-0000-0000-000088120000}"/>
    <cellStyle name="Navadno 10 4 7" xfId="5293" xr:uid="{00000000-0005-0000-0000-000089120000}"/>
    <cellStyle name="Navadno 10 4 8" xfId="5294" xr:uid="{00000000-0005-0000-0000-00008A120000}"/>
    <cellStyle name="Navadno 10 4 9" xfId="5295" xr:uid="{00000000-0005-0000-0000-00008B120000}"/>
    <cellStyle name="Navadno 10 4_2008-145 BRINJE- POPIS VODA" xfId="2185" xr:uid="{00000000-0005-0000-0000-00008C120000}"/>
    <cellStyle name="Navadno 10 40" xfId="52" xr:uid="{00000000-0005-0000-0000-00008D120000}"/>
    <cellStyle name="Navadno 10 40 10" xfId="5297" xr:uid="{00000000-0005-0000-0000-00008E120000}"/>
    <cellStyle name="Navadno 10 40 11" xfId="5298" xr:uid="{00000000-0005-0000-0000-00008F120000}"/>
    <cellStyle name="Navadno 10 40 12" xfId="5299" xr:uid="{00000000-0005-0000-0000-000090120000}"/>
    <cellStyle name="Navadno 10 40 13" xfId="5300" xr:uid="{00000000-0005-0000-0000-000091120000}"/>
    <cellStyle name="Navadno 10 40 14" xfId="5301" xr:uid="{00000000-0005-0000-0000-000092120000}"/>
    <cellStyle name="Navadno 10 40 15" xfId="5302" xr:uid="{00000000-0005-0000-0000-000093120000}"/>
    <cellStyle name="Navadno 10 40 16" xfId="5303" xr:uid="{00000000-0005-0000-0000-000094120000}"/>
    <cellStyle name="Navadno 10 40 17" xfId="5304" xr:uid="{00000000-0005-0000-0000-000095120000}"/>
    <cellStyle name="Navadno 10 40 18" xfId="5305" xr:uid="{00000000-0005-0000-0000-000096120000}"/>
    <cellStyle name="Navadno 10 40 19" xfId="5306" xr:uid="{00000000-0005-0000-0000-000097120000}"/>
    <cellStyle name="Navadno 10 40 2" xfId="3630" xr:uid="{00000000-0005-0000-0000-000098120000}"/>
    <cellStyle name="Navadno 10 40 2 10" xfId="13837" xr:uid="{00000000-0005-0000-0000-000099120000}"/>
    <cellStyle name="Navadno 10 40 2 11" xfId="11745" xr:uid="{00000000-0005-0000-0000-00009A120000}"/>
    <cellStyle name="Navadno 10 40 2 12" xfId="14817" xr:uid="{00000000-0005-0000-0000-00009B120000}"/>
    <cellStyle name="Navadno 10 40 2 13" xfId="15140" xr:uid="{00000000-0005-0000-0000-00009C120000}"/>
    <cellStyle name="Navadno 10 40 2 14" xfId="15747" xr:uid="{00000000-0005-0000-0000-00009D120000}"/>
    <cellStyle name="Navadno 10 40 2 15" xfId="16132" xr:uid="{00000000-0005-0000-0000-00009E120000}"/>
    <cellStyle name="Navadno 10 40 2 16" xfId="16336" xr:uid="{00000000-0005-0000-0000-00009F120000}"/>
    <cellStyle name="Navadno 10 40 2 17" xfId="16677" xr:uid="{00000000-0005-0000-0000-0000A0120000}"/>
    <cellStyle name="Navadno 10 40 2 18" xfId="17074" xr:uid="{00000000-0005-0000-0000-0000A1120000}"/>
    <cellStyle name="Navadno 10 40 2 19" xfId="17421" xr:uid="{00000000-0005-0000-0000-0000A2120000}"/>
    <cellStyle name="Navadno 10 40 2 2" xfId="9333" xr:uid="{00000000-0005-0000-0000-0000A3120000}"/>
    <cellStyle name="Navadno 10 40 2 20" xfId="17914" xr:uid="{00000000-0005-0000-0000-0000A4120000}"/>
    <cellStyle name="Navadno 10 40 2 21" xfId="18124" xr:uid="{00000000-0005-0000-0000-0000A5120000}"/>
    <cellStyle name="Navadno 10 40 2 22" xfId="18526" xr:uid="{00000000-0005-0000-0000-0000A6120000}"/>
    <cellStyle name="Navadno 10 40 2 23" xfId="14674" xr:uid="{00000000-0005-0000-0000-0000A7120000}"/>
    <cellStyle name="Navadno 10 40 2 24" xfId="5307" xr:uid="{00000000-0005-0000-0000-0000A8120000}"/>
    <cellStyle name="Navadno 10 40 2 3" xfId="7177" xr:uid="{00000000-0005-0000-0000-0000A9120000}"/>
    <cellStyle name="Navadno 10 40 2 4" xfId="11789" xr:uid="{00000000-0005-0000-0000-0000AA120000}"/>
    <cellStyle name="Navadno 10 40 2 5" xfId="9971" xr:uid="{00000000-0005-0000-0000-0000AB120000}"/>
    <cellStyle name="Navadno 10 40 2 6" xfId="11431" xr:uid="{00000000-0005-0000-0000-0000AC120000}"/>
    <cellStyle name="Navadno 10 40 2 7" xfId="11212" xr:uid="{00000000-0005-0000-0000-0000AD120000}"/>
    <cellStyle name="Navadno 10 40 2 8" xfId="11436" xr:uid="{00000000-0005-0000-0000-0000AE120000}"/>
    <cellStyle name="Navadno 10 40 2 9" xfId="13360" xr:uid="{00000000-0005-0000-0000-0000AF120000}"/>
    <cellStyle name="Navadno 10 40 20" xfId="5308" xr:uid="{00000000-0005-0000-0000-0000B0120000}"/>
    <cellStyle name="Navadno 10 40 21" xfId="5309" xr:uid="{00000000-0005-0000-0000-0000B1120000}"/>
    <cellStyle name="Navadno 10 40 22" xfId="7701" xr:uid="{00000000-0005-0000-0000-0000B2120000}"/>
    <cellStyle name="Navadno 10 40 23" xfId="9855" xr:uid="{00000000-0005-0000-0000-0000B3120000}"/>
    <cellStyle name="Navadno 10 40 24" xfId="11595" xr:uid="{00000000-0005-0000-0000-0000B4120000}"/>
    <cellStyle name="Navadno 10 40 25" xfId="12094" xr:uid="{00000000-0005-0000-0000-0000B5120000}"/>
    <cellStyle name="Navadno 10 40 26" xfId="12482" xr:uid="{00000000-0005-0000-0000-0000B6120000}"/>
    <cellStyle name="Navadno 10 40 27" xfId="9466" xr:uid="{00000000-0005-0000-0000-0000B7120000}"/>
    <cellStyle name="Navadno 10 40 28" xfId="13665" xr:uid="{00000000-0005-0000-0000-0000B8120000}"/>
    <cellStyle name="Navadno 10 40 29" xfId="14117" xr:uid="{00000000-0005-0000-0000-0000B9120000}"/>
    <cellStyle name="Navadno 10 40 3" xfId="5310" xr:uid="{00000000-0005-0000-0000-0000BA120000}"/>
    <cellStyle name="Navadno 10 40 3 10" xfId="15265" xr:uid="{00000000-0005-0000-0000-0000BB120000}"/>
    <cellStyle name="Navadno 10 40 3 11" xfId="15675" xr:uid="{00000000-0005-0000-0000-0000BC120000}"/>
    <cellStyle name="Navadno 10 40 3 12" xfId="16061" xr:uid="{00000000-0005-0000-0000-0000BD120000}"/>
    <cellStyle name="Navadno 10 40 3 13" xfId="16444" xr:uid="{00000000-0005-0000-0000-0000BE120000}"/>
    <cellStyle name="Navadno 10 40 3 14" xfId="16808" xr:uid="{00000000-0005-0000-0000-0000BF120000}"/>
    <cellStyle name="Navadno 10 40 3 15" xfId="17176" xr:uid="{00000000-0005-0000-0000-0000C0120000}"/>
    <cellStyle name="Navadno 10 40 3 16" xfId="17516" xr:uid="{00000000-0005-0000-0000-0000C1120000}"/>
    <cellStyle name="Navadno 10 40 3 17" xfId="17851" xr:uid="{00000000-0005-0000-0000-0000C2120000}"/>
    <cellStyle name="Navadno 10 40 3 18" xfId="18159" xr:uid="{00000000-0005-0000-0000-0000C3120000}"/>
    <cellStyle name="Navadno 10 40 3 19" xfId="18465" xr:uid="{00000000-0005-0000-0000-0000C4120000}"/>
    <cellStyle name="Navadno 10 40 3 2" xfId="10921" xr:uid="{00000000-0005-0000-0000-0000C5120000}"/>
    <cellStyle name="Navadno 10 40 3 20" xfId="18733" xr:uid="{00000000-0005-0000-0000-0000C6120000}"/>
    <cellStyle name="Navadno 10 40 3 21" xfId="18992" xr:uid="{00000000-0005-0000-0000-0000C7120000}"/>
    <cellStyle name="Navadno 10 40 3 22" xfId="19216" xr:uid="{00000000-0005-0000-0000-0000C8120000}"/>
    <cellStyle name="Navadno 10 40 3 23" xfId="19371" xr:uid="{00000000-0005-0000-0000-0000C9120000}"/>
    <cellStyle name="Navadno 10 40 3 3" xfId="11870" xr:uid="{00000000-0005-0000-0000-0000CA120000}"/>
    <cellStyle name="Navadno 10 40 3 4" xfId="12322" xr:uid="{00000000-0005-0000-0000-0000CB120000}"/>
    <cellStyle name="Navadno 10 40 3 5" xfId="12738" xr:uid="{00000000-0005-0000-0000-0000CC120000}"/>
    <cellStyle name="Navadno 10 40 3 6" xfId="13007" xr:uid="{00000000-0005-0000-0000-0000CD120000}"/>
    <cellStyle name="Navadno 10 40 3 7" xfId="13911" xr:uid="{00000000-0005-0000-0000-0000CE120000}"/>
    <cellStyle name="Navadno 10 40 3 8" xfId="14382" xr:uid="{00000000-0005-0000-0000-0000CF120000}"/>
    <cellStyle name="Navadno 10 40 3 9" xfId="14854" xr:uid="{00000000-0005-0000-0000-0000D0120000}"/>
    <cellStyle name="Navadno 10 40 30" xfId="14604" xr:uid="{00000000-0005-0000-0000-0000D1120000}"/>
    <cellStyle name="Navadno 10 40 31" xfId="15026" xr:uid="{00000000-0005-0000-0000-0000D2120000}"/>
    <cellStyle name="Navadno 10 40 32" xfId="15439" xr:uid="{00000000-0005-0000-0000-0000D3120000}"/>
    <cellStyle name="Navadno 10 40 33" xfId="15839" xr:uid="{00000000-0005-0000-0000-0000D4120000}"/>
    <cellStyle name="Navadno 10 40 34" xfId="16225" xr:uid="{00000000-0005-0000-0000-0000D5120000}"/>
    <cellStyle name="Navadno 10 40 35" xfId="16601" xr:uid="{00000000-0005-0000-0000-0000D6120000}"/>
    <cellStyle name="Navadno 10 40 36" xfId="16969" xr:uid="{00000000-0005-0000-0000-0000D7120000}"/>
    <cellStyle name="Navadno 10 40 37" xfId="17321" xr:uid="{00000000-0005-0000-0000-0000D8120000}"/>
    <cellStyle name="Navadno 10 40 38" xfId="17664" xr:uid="{00000000-0005-0000-0000-0000D9120000}"/>
    <cellStyle name="Navadno 10 40 39" xfId="17985" xr:uid="{00000000-0005-0000-0000-0000DA120000}"/>
    <cellStyle name="Navadno 10 40 4" xfId="5311" xr:uid="{00000000-0005-0000-0000-0000DB120000}"/>
    <cellStyle name="Navadno 10 40 40" xfId="18297" xr:uid="{00000000-0005-0000-0000-0000DC120000}"/>
    <cellStyle name="Navadno 10 40 41" xfId="18585" xr:uid="{00000000-0005-0000-0000-0000DD120000}"/>
    <cellStyle name="Navadno 10 40 42" xfId="18855" xr:uid="{00000000-0005-0000-0000-0000DE120000}"/>
    <cellStyle name="Navadno 10 40 43" xfId="19094" xr:uid="{00000000-0005-0000-0000-0000DF120000}"/>
    <cellStyle name="Navadno 10 40 5" xfId="5312" xr:uid="{00000000-0005-0000-0000-0000E0120000}"/>
    <cellStyle name="Navadno 10 40 6" xfId="5313" xr:uid="{00000000-0005-0000-0000-0000E1120000}"/>
    <cellStyle name="Navadno 10 40 7" xfId="5314" xr:uid="{00000000-0005-0000-0000-0000E2120000}"/>
    <cellStyle name="Navadno 10 40 8" xfId="5315" xr:uid="{00000000-0005-0000-0000-0000E3120000}"/>
    <cellStyle name="Navadno 10 40 9" xfId="5316" xr:uid="{00000000-0005-0000-0000-0000E4120000}"/>
    <cellStyle name="Navadno 10 41" xfId="53" xr:uid="{00000000-0005-0000-0000-0000E5120000}"/>
    <cellStyle name="Navadno 10 41 10" xfId="5318" xr:uid="{00000000-0005-0000-0000-0000E6120000}"/>
    <cellStyle name="Navadno 10 41 11" xfId="5319" xr:uid="{00000000-0005-0000-0000-0000E7120000}"/>
    <cellStyle name="Navadno 10 41 12" xfId="5320" xr:uid="{00000000-0005-0000-0000-0000E8120000}"/>
    <cellStyle name="Navadno 10 41 13" xfId="5321" xr:uid="{00000000-0005-0000-0000-0000E9120000}"/>
    <cellStyle name="Navadno 10 41 14" xfId="5322" xr:uid="{00000000-0005-0000-0000-0000EA120000}"/>
    <cellStyle name="Navadno 10 41 15" xfId="5323" xr:uid="{00000000-0005-0000-0000-0000EB120000}"/>
    <cellStyle name="Navadno 10 41 16" xfId="5324" xr:uid="{00000000-0005-0000-0000-0000EC120000}"/>
    <cellStyle name="Navadno 10 41 17" xfId="5325" xr:uid="{00000000-0005-0000-0000-0000ED120000}"/>
    <cellStyle name="Navadno 10 41 18" xfId="5326" xr:uid="{00000000-0005-0000-0000-0000EE120000}"/>
    <cellStyle name="Navadno 10 41 19" xfId="5327" xr:uid="{00000000-0005-0000-0000-0000EF120000}"/>
    <cellStyle name="Navadno 10 41 2" xfId="3631" xr:uid="{00000000-0005-0000-0000-0000F0120000}"/>
    <cellStyle name="Navadno 10 41 2 10" xfId="13825" xr:uid="{00000000-0005-0000-0000-0000F1120000}"/>
    <cellStyle name="Navadno 10 41 2 11" xfId="8990" xr:uid="{00000000-0005-0000-0000-0000F2120000}"/>
    <cellStyle name="Navadno 10 41 2 12" xfId="14947" xr:uid="{00000000-0005-0000-0000-0000F3120000}"/>
    <cellStyle name="Navadno 10 41 2 13" xfId="15340" xr:uid="{00000000-0005-0000-0000-0000F4120000}"/>
    <cellStyle name="Navadno 10 41 2 14" xfId="15517" xr:uid="{00000000-0005-0000-0000-0000F5120000}"/>
    <cellStyle name="Navadno 10 41 2 15" xfId="15918" xr:uid="{00000000-0005-0000-0000-0000F6120000}"/>
    <cellStyle name="Navadno 10 41 2 16" xfId="16514" xr:uid="{00000000-0005-0000-0000-0000F7120000}"/>
    <cellStyle name="Navadno 10 41 2 17" xfId="16893" xr:uid="{00000000-0005-0000-0000-0000F8120000}"/>
    <cellStyle name="Navadno 10 41 2 18" xfId="17241" xr:uid="{00000000-0005-0000-0000-0000F9120000}"/>
    <cellStyle name="Navadno 10 41 2 19" xfId="17584" xr:uid="{00000000-0005-0000-0000-0000FA120000}"/>
    <cellStyle name="Navadno 10 41 2 2" xfId="9334" xr:uid="{00000000-0005-0000-0000-0000FB120000}"/>
    <cellStyle name="Navadno 10 41 2 20" xfId="17737" xr:uid="{00000000-0005-0000-0000-0000FC120000}"/>
    <cellStyle name="Navadno 10 41 2 21" xfId="18234" xr:uid="{00000000-0005-0000-0000-0000FD120000}"/>
    <cellStyle name="Navadno 10 41 2 22" xfId="18370" xr:uid="{00000000-0005-0000-0000-0000FE120000}"/>
    <cellStyle name="Navadno 10 41 2 23" xfId="18809" xr:uid="{00000000-0005-0000-0000-0000FF120000}"/>
    <cellStyle name="Navadno 10 41 2 24" xfId="5328" xr:uid="{00000000-0005-0000-0000-000000130000}"/>
    <cellStyle name="Navadno 10 41 2 3" xfId="9622" xr:uid="{00000000-0005-0000-0000-000001130000}"/>
    <cellStyle name="Navadno 10 41 2 4" xfId="11766" xr:uid="{00000000-0005-0000-0000-000002130000}"/>
    <cellStyle name="Navadno 10 41 2 5" xfId="9972" xr:uid="{00000000-0005-0000-0000-000003130000}"/>
    <cellStyle name="Navadno 10 41 2 6" xfId="9729" xr:uid="{00000000-0005-0000-0000-000004130000}"/>
    <cellStyle name="Navadno 10 41 2 7" xfId="10057" xr:uid="{00000000-0005-0000-0000-000005130000}"/>
    <cellStyle name="Navadno 10 41 2 8" xfId="11435" xr:uid="{00000000-0005-0000-0000-000006130000}"/>
    <cellStyle name="Navadno 10 41 2 9" xfId="12825" xr:uid="{00000000-0005-0000-0000-000007130000}"/>
    <cellStyle name="Navadno 10 41 20" xfId="5329" xr:uid="{00000000-0005-0000-0000-000008130000}"/>
    <cellStyle name="Navadno 10 41 21" xfId="5330" xr:uid="{00000000-0005-0000-0000-000009130000}"/>
    <cellStyle name="Navadno 10 41 22" xfId="7700" xr:uid="{00000000-0005-0000-0000-00000A130000}"/>
    <cellStyle name="Navadno 10 41 23" xfId="6987" xr:uid="{00000000-0005-0000-0000-00000B130000}"/>
    <cellStyle name="Navadno 10 41 24" xfId="11594" xr:uid="{00000000-0005-0000-0000-00000C130000}"/>
    <cellStyle name="Navadno 10 41 25" xfId="12092" xr:uid="{00000000-0005-0000-0000-00000D130000}"/>
    <cellStyle name="Navadno 10 41 26" xfId="12481" xr:uid="{00000000-0005-0000-0000-00000E130000}"/>
    <cellStyle name="Navadno 10 41 27" xfId="11233" xr:uid="{00000000-0005-0000-0000-00000F130000}"/>
    <cellStyle name="Navadno 10 41 28" xfId="13664" xr:uid="{00000000-0005-0000-0000-000010130000}"/>
    <cellStyle name="Navadno 10 41 29" xfId="14116" xr:uid="{00000000-0005-0000-0000-000011130000}"/>
    <cellStyle name="Navadno 10 41 3" xfId="5331" xr:uid="{00000000-0005-0000-0000-000012130000}"/>
    <cellStyle name="Navadno 10 41 3 10" xfId="15266" xr:uid="{00000000-0005-0000-0000-000013130000}"/>
    <cellStyle name="Navadno 10 41 3 11" xfId="15676" xr:uid="{00000000-0005-0000-0000-000014130000}"/>
    <cellStyle name="Navadno 10 41 3 12" xfId="16062" xr:uid="{00000000-0005-0000-0000-000015130000}"/>
    <cellStyle name="Navadno 10 41 3 13" xfId="16445" xr:uid="{00000000-0005-0000-0000-000016130000}"/>
    <cellStyle name="Navadno 10 41 3 14" xfId="16809" xr:uid="{00000000-0005-0000-0000-000017130000}"/>
    <cellStyle name="Navadno 10 41 3 15" xfId="17177" xr:uid="{00000000-0005-0000-0000-000018130000}"/>
    <cellStyle name="Navadno 10 41 3 16" xfId="17517" xr:uid="{00000000-0005-0000-0000-000019130000}"/>
    <cellStyle name="Navadno 10 41 3 17" xfId="17852" xr:uid="{00000000-0005-0000-0000-00001A130000}"/>
    <cellStyle name="Navadno 10 41 3 18" xfId="18160" xr:uid="{00000000-0005-0000-0000-00001B130000}"/>
    <cellStyle name="Navadno 10 41 3 19" xfId="18466" xr:uid="{00000000-0005-0000-0000-00001C130000}"/>
    <cellStyle name="Navadno 10 41 3 2" xfId="10922" xr:uid="{00000000-0005-0000-0000-00001D130000}"/>
    <cellStyle name="Navadno 10 41 3 20" xfId="18734" xr:uid="{00000000-0005-0000-0000-00001E130000}"/>
    <cellStyle name="Navadno 10 41 3 21" xfId="18993" xr:uid="{00000000-0005-0000-0000-00001F130000}"/>
    <cellStyle name="Navadno 10 41 3 22" xfId="19217" xr:uid="{00000000-0005-0000-0000-000020130000}"/>
    <cellStyle name="Navadno 10 41 3 23" xfId="19372" xr:uid="{00000000-0005-0000-0000-000021130000}"/>
    <cellStyle name="Navadno 10 41 3 3" xfId="11871" xr:uid="{00000000-0005-0000-0000-000022130000}"/>
    <cellStyle name="Navadno 10 41 3 4" xfId="12323" xr:uid="{00000000-0005-0000-0000-000023130000}"/>
    <cellStyle name="Navadno 10 41 3 5" xfId="12739" xr:uid="{00000000-0005-0000-0000-000024130000}"/>
    <cellStyle name="Navadno 10 41 3 6" xfId="13008" xr:uid="{00000000-0005-0000-0000-000025130000}"/>
    <cellStyle name="Navadno 10 41 3 7" xfId="13912" xr:uid="{00000000-0005-0000-0000-000026130000}"/>
    <cellStyle name="Navadno 10 41 3 8" xfId="14383" xr:uid="{00000000-0005-0000-0000-000027130000}"/>
    <cellStyle name="Navadno 10 41 3 9" xfId="14855" xr:uid="{00000000-0005-0000-0000-000028130000}"/>
    <cellStyle name="Navadno 10 41 30" xfId="14603" xr:uid="{00000000-0005-0000-0000-000029130000}"/>
    <cellStyle name="Navadno 10 41 31" xfId="15025" xr:uid="{00000000-0005-0000-0000-00002A130000}"/>
    <cellStyle name="Navadno 10 41 32" xfId="15438" xr:uid="{00000000-0005-0000-0000-00002B130000}"/>
    <cellStyle name="Navadno 10 41 33" xfId="15838" xr:uid="{00000000-0005-0000-0000-00002C130000}"/>
    <cellStyle name="Navadno 10 41 34" xfId="16224" xr:uid="{00000000-0005-0000-0000-00002D130000}"/>
    <cellStyle name="Navadno 10 41 35" xfId="16600" xr:uid="{00000000-0005-0000-0000-00002E130000}"/>
    <cellStyle name="Navadno 10 41 36" xfId="16968" xr:uid="{00000000-0005-0000-0000-00002F130000}"/>
    <cellStyle name="Navadno 10 41 37" xfId="17320" xr:uid="{00000000-0005-0000-0000-000030130000}"/>
    <cellStyle name="Navadno 10 41 38" xfId="17663" xr:uid="{00000000-0005-0000-0000-000031130000}"/>
    <cellStyle name="Navadno 10 41 39" xfId="17984" xr:uid="{00000000-0005-0000-0000-000032130000}"/>
    <cellStyle name="Navadno 10 41 4" xfId="5337" xr:uid="{00000000-0005-0000-0000-000033130000}"/>
    <cellStyle name="Navadno 10 41 40" xfId="18296" xr:uid="{00000000-0005-0000-0000-000034130000}"/>
    <cellStyle name="Navadno 10 41 41" xfId="18583" xr:uid="{00000000-0005-0000-0000-000035130000}"/>
    <cellStyle name="Navadno 10 41 42" xfId="18854" xr:uid="{00000000-0005-0000-0000-000036130000}"/>
    <cellStyle name="Navadno 10 41 43" xfId="19093" xr:uid="{00000000-0005-0000-0000-000037130000}"/>
    <cellStyle name="Navadno 10 41 5" xfId="5338" xr:uid="{00000000-0005-0000-0000-000038130000}"/>
    <cellStyle name="Navadno 10 41 6" xfId="5339" xr:uid="{00000000-0005-0000-0000-000039130000}"/>
    <cellStyle name="Navadno 10 41 7" xfId="5340" xr:uid="{00000000-0005-0000-0000-00003A130000}"/>
    <cellStyle name="Navadno 10 41 8" xfId="5341" xr:uid="{00000000-0005-0000-0000-00003B130000}"/>
    <cellStyle name="Navadno 10 41 9" xfId="5342" xr:uid="{00000000-0005-0000-0000-00003C130000}"/>
    <cellStyle name="Navadno 10 42" xfId="54" xr:uid="{00000000-0005-0000-0000-00003D130000}"/>
    <cellStyle name="Navadno 10 42 10" xfId="5350" xr:uid="{00000000-0005-0000-0000-00003E130000}"/>
    <cellStyle name="Navadno 10 42 11" xfId="5351" xr:uid="{00000000-0005-0000-0000-00003F130000}"/>
    <cellStyle name="Navadno 10 42 12" xfId="5352" xr:uid="{00000000-0005-0000-0000-000040130000}"/>
    <cellStyle name="Navadno 10 42 13" xfId="5353" xr:uid="{00000000-0005-0000-0000-000041130000}"/>
    <cellStyle name="Navadno 10 42 14" xfId="5354" xr:uid="{00000000-0005-0000-0000-000042130000}"/>
    <cellStyle name="Navadno 10 42 15" xfId="5356" xr:uid="{00000000-0005-0000-0000-000043130000}"/>
    <cellStyle name="Navadno 10 42 16" xfId="5357" xr:uid="{00000000-0005-0000-0000-000044130000}"/>
    <cellStyle name="Navadno 10 42 17" xfId="5358" xr:uid="{00000000-0005-0000-0000-000045130000}"/>
    <cellStyle name="Navadno 10 42 18" xfId="5359" xr:uid="{00000000-0005-0000-0000-000046130000}"/>
    <cellStyle name="Navadno 10 42 19" xfId="5360" xr:uid="{00000000-0005-0000-0000-000047130000}"/>
    <cellStyle name="Navadno 10 42 2" xfId="3632" xr:uid="{00000000-0005-0000-0000-000048130000}"/>
    <cellStyle name="Navadno 10 42 2 10" xfId="13847" xr:uid="{00000000-0005-0000-0000-000049130000}"/>
    <cellStyle name="Navadno 10 42 2 11" xfId="14315" xr:uid="{00000000-0005-0000-0000-00004A130000}"/>
    <cellStyle name="Navadno 10 42 2 12" xfId="14807" xr:uid="{00000000-0005-0000-0000-00004B130000}"/>
    <cellStyle name="Navadno 10 42 2 13" xfId="15104" xr:uid="{00000000-0005-0000-0000-00004C130000}"/>
    <cellStyle name="Navadno 10 42 2 14" xfId="15765" xr:uid="{00000000-0005-0000-0000-00004D130000}"/>
    <cellStyle name="Navadno 10 42 2 15" xfId="16148" xr:uid="{00000000-0005-0000-0000-00004E130000}"/>
    <cellStyle name="Navadno 10 42 2 16" xfId="16303" xr:uid="{00000000-0005-0000-0000-00004F130000}"/>
    <cellStyle name="Navadno 10 42 2 17" xfId="16772" xr:uid="{00000000-0005-0000-0000-000050130000}"/>
    <cellStyle name="Navadno 10 42 2 18" xfId="17045" xr:uid="{00000000-0005-0000-0000-000051130000}"/>
    <cellStyle name="Navadno 10 42 2 19" xfId="17395" xr:uid="{00000000-0005-0000-0000-000052130000}"/>
    <cellStyle name="Navadno 10 42 2 2" xfId="9335" xr:uid="{00000000-0005-0000-0000-000053130000}"/>
    <cellStyle name="Navadno 10 42 2 20" xfId="17930" xr:uid="{00000000-0005-0000-0000-000054130000}"/>
    <cellStyle name="Navadno 10 42 2 21" xfId="18120" xr:uid="{00000000-0005-0000-0000-000055130000}"/>
    <cellStyle name="Navadno 10 42 2 22" xfId="18537" xr:uid="{00000000-0005-0000-0000-000056130000}"/>
    <cellStyle name="Navadno 10 42 2 23" xfId="18698" xr:uid="{00000000-0005-0000-0000-000057130000}"/>
    <cellStyle name="Navadno 10 42 2 24" xfId="5361" xr:uid="{00000000-0005-0000-0000-000058130000}"/>
    <cellStyle name="Navadno 10 42 2 3" xfId="9621" xr:uid="{00000000-0005-0000-0000-000059130000}"/>
    <cellStyle name="Navadno 10 42 2 4" xfId="11750" xr:uid="{00000000-0005-0000-0000-00005A130000}"/>
    <cellStyle name="Navadno 10 42 2 5" xfId="9973" xr:uid="{00000000-0005-0000-0000-00005B130000}"/>
    <cellStyle name="Navadno 10 42 2 6" xfId="10569" xr:uid="{00000000-0005-0000-0000-00005C130000}"/>
    <cellStyle name="Navadno 10 42 2 7" xfId="12800" xr:uid="{00000000-0005-0000-0000-00005D130000}"/>
    <cellStyle name="Navadno 10 42 2 8" xfId="9486" xr:uid="{00000000-0005-0000-0000-00005E130000}"/>
    <cellStyle name="Navadno 10 42 2 9" xfId="13361" xr:uid="{00000000-0005-0000-0000-00005F130000}"/>
    <cellStyle name="Navadno 10 42 20" xfId="5362" xr:uid="{00000000-0005-0000-0000-000060130000}"/>
    <cellStyle name="Navadno 10 42 21" xfId="5363" xr:uid="{00000000-0005-0000-0000-000061130000}"/>
    <cellStyle name="Navadno 10 42 22" xfId="7698" xr:uid="{00000000-0005-0000-0000-000062130000}"/>
    <cellStyle name="Navadno 10 42 23" xfId="9856" xr:uid="{00000000-0005-0000-0000-000063130000}"/>
    <cellStyle name="Navadno 10 42 24" xfId="11593" xr:uid="{00000000-0005-0000-0000-000064130000}"/>
    <cellStyle name="Navadno 10 42 25" xfId="12091" xr:uid="{00000000-0005-0000-0000-000065130000}"/>
    <cellStyle name="Navadno 10 42 26" xfId="12480" xr:uid="{00000000-0005-0000-0000-000066130000}"/>
    <cellStyle name="Navadno 10 42 27" xfId="9669" xr:uid="{00000000-0005-0000-0000-000067130000}"/>
    <cellStyle name="Navadno 10 42 28" xfId="13663" xr:uid="{00000000-0005-0000-0000-000068130000}"/>
    <cellStyle name="Navadno 10 42 29" xfId="14115" xr:uid="{00000000-0005-0000-0000-000069130000}"/>
    <cellStyle name="Navadno 10 42 3" xfId="5364" xr:uid="{00000000-0005-0000-0000-00006A130000}"/>
    <cellStyle name="Navadno 10 42 3 10" xfId="15267" xr:uid="{00000000-0005-0000-0000-00006B130000}"/>
    <cellStyle name="Navadno 10 42 3 11" xfId="15677" xr:uid="{00000000-0005-0000-0000-00006C130000}"/>
    <cellStyle name="Navadno 10 42 3 12" xfId="16063" xr:uid="{00000000-0005-0000-0000-00006D130000}"/>
    <cellStyle name="Navadno 10 42 3 13" xfId="16446" xr:uid="{00000000-0005-0000-0000-00006E130000}"/>
    <cellStyle name="Navadno 10 42 3 14" xfId="16810" xr:uid="{00000000-0005-0000-0000-00006F130000}"/>
    <cellStyle name="Navadno 10 42 3 15" xfId="17178" xr:uid="{00000000-0005-0000-0000-000070130000}"/>
    <cellStyle name="Navadno 10 42 3 16" xfId="17518" xr:uid="{00000000-0005-0000-0000-000071130000}"/>
    <cellStyle name="Navadno 10 42 3 17" xfId="17853" xr:uid="{00000000-0005-0000-0000-000072130000}"/>
    <cellStyle name="Navadno 10 42 3 18" xfId="18161" xr:uid="{00000000-0005-0000-0000-000073130000}"/>
    <cellStyle name="Navadno 10 42 3 19" xfId="18467" xr:uid="{00000000-0005-0000-0000-000074130000}"/>
    <cellStyle name="Navadno 10 42 3 2" xfId="10923" xr:uid="{00000000-0005-0000-0000-000075130000}"/>
    <cellStyle name="Navadno 10 42 3 20" xfId="18735" xr:uid="{00000000-0005-0000-0000-000076130000}"/>
    <cellStyle name="Navadno 10 42 3 21" xfId="18994" xr:uid="{00000000-0005-0000-0000-000077130000}"/>
    <cellStyle name="Navadno 10 42 3 22" xfId="19218" xr:uid="{00000000-0005-0000-0000-000078130000}"/>
    <cellStyle name="Navadno 10 42 3 23" xfId="19373" xr:uid="{00000000-0005-0000-0000-000079130000}"/>
    <cellStyle name="Navadno 10 42 3 3" xfId="11872" xr:uid="{00000000-0005-0000-0000-00007A130000}"/>
    <cellStyle name="Navadno 10 42 3 4" xfId="12324" xr:uid="{00000000-0005-0000-0000-00007B130000}"/>
    <cellStyle name="Navadno 10 42 3 5" xfId="12740" xr:uid="{00000000-0005-0000-0000-00007C130000}"/>
    <cellStyle name="Navadno 10 42 3 6" xfId="13009" xr:uid="{00000000-0005-0000-0000-00007D130000}"/>
    <cellStyle name="Navadno 10 42 3 7" xfId="13913" xr:uid="{00000000-0005-0000-0000-00007E130000}"/>
    <cellStyle name="Navadno 10 42 3 8" xfId="14384" xr:uid="{00000000-0005-0000-0000-00007F130000}"/>
    <cellStyle name="Navadno 10 42 3 9" xfId="14856" xr:uid="{00000000-0005-0000-0000-000080130000}"/>
    <cellStyle name="Navadno 10 42 30" xfId="14601" xr:uid="{00000000-0005-0000-0000-000081130000}"/>
    <cellStyle name="Navadno 10 42 31" xfId="15024" xr:uid="{00000000-0005-0000-0000-000082130000}"/>
    <cellStyle name="Navadno 10 42 32" xfId="15437" xr:uid="{00000000-0005-0000-0000-000083130000}"/>
    <cellStyle name="Navadno 10 42 33" xfId="15837" xr:uid="{00000000-0005-0000-0000-000084130000}"/>
    <cellStyle name="Navadno 10 42 34" xfId="16223" xr:uid="{00000000-0005-0000-0000-000085130000}"/>
    <cellStyle name="Navadno 10 42 35" xfId="16599" xr:uid="{00000000-0005-0000-0000-000086130000}"/>
    <cellStyle name="Navadno 10 42 36" xfId="16967" xr:uid="{00000000-0005-0000-0000-000087130000}"/>
    <cellStyle name="Navadno 10 42 37" xfId="17319" xr:uid="{00000000-0005-0000-0000-000088130000}"/>
    <cellStyle name="Navadno 10 42 38" xfId="17662" xr:uid="{00000000-0005-0000-0000-000089130000}"/>
    <cellStyle name="Navadno 10 42 39" xfId="17983" xr:uid="{00000000-0005-0000-0000-00008A130000}"/>
    <cellStyle name="Navadno 10 42 4" xfId="5365" xr:uid="{00000000-0005-0000-0000-00008B130000}"/>
    <cellStyle name="Navadno 10 42 40" xfId="18295" xr:uid="{00000000-0005-0000-0000-00008C130000}"/>
    <cellStyle name="Navadno 10 42 41" xfId="18582" xr:uid="{00000000-0005-0000-0000-00008D130000}"/>
    <cellStyle name="Navadno 10 42 42" xfId="18853" xr:uid="{00000000-0005-0000-0000-00008E130000}"/>
    <cellStyle name="Navadno 10 42 43" xfId="19091" xr:uid="{00000000-0005-0000-0000-00008F130000}"/>
    <cellStyle name="Navadno 10 42 5" xfId="5366" xr:uid="{00000000-0005-0000-0000-000090130000}"/>
    <cellStyle name="Navadno 10 42 6" xfId="5367" xr:uid="{00000000-0005-0000-0000-000091130000}"/>
    <cellStyle name="Navadno 10 42 7" xfId="5368" xr:uid="{00000000-0005-0000-0000-000092130000}"/>
    <cellStyle name="Navadno 10 42 8" xfId="5369" xr:uid="{00000000-0005-0000-0000-000093130000}"/>
    <cellStyle name="Navadno 10 42 9" xfId="5370" xr:uid="{00000000-0005-0000-0000-000094130000}"/>
    <cellStyle name="Navadno 10 43" xfId="55" xr:uid="{00000000-0005-0000-0000-000095130000}"/>
    <cellStyle name="Navadno 10 43 10" xfId="5372" xr:uid="{00000000-0005-0000-0000-000096130000}"/>
    <cellStyle name="Navadno 10 43 11" xfId="5373" xr:uid="{00000000-0005-0000-0000-000097130000}"/>
    <cellStyle name="Navadno 10 43 12" xfId="5374" xr:uid="{00000000-0005-0000-0000-000098130000}"/>
    <cellStyle name="Navadno 10 43 13" xfId="5375" xr:uid="{00000000-0005-0000-0000-000099130000}"/>
    <cellStyle name="Navadno 10 43 14" xfId="5376" xr:uid="{00000000-0005-0000-0000-00009A130000}"/>
    <cellStyle name="Navadno 10 43 15" xfId="5377" xr:uid="{00000000-0005-0000-0000-00009B130000}"/>
    <cellStyle name="Navadno 10 43 16" xfId="5378" xr:uid="{00000000-0005-0000-0000-00009C130000}"/>
    <cellStyle name="Navadno 10 43 17" xfId="5379" xr:uid="{00000000-0005-0000-0000-00009D130000}"/>
    <cellStyle name="Navadno 10 43 18" xfId="5380" xr:uid="{00000000-0005-0000-0000-00009E130000}"/>
    <cellStyle name="Navadno 10 43 19" xfId="5381" xr:uid="{00000000-0005-0000-0000-00009F130000}"/>
    <cellStyle name="Navadno 10 43 2" xfId="3633" xr:uid="{00000000-0005-0000-0000-0000A0130000}"/>
    <cellStyle name="Navadno 10 43 2 10" xfId="13804" xr:uid="{00000000-0005-0000-0000-0000A1130000}"/>
    <cellStyle name="Navadno 10 43 2 11" xfId="14328" xr:uid="{00000000-0005-0000-0000-0000A2130000}"/>
    <cellStyle name="Navadno 10 43 2 12" xfId="14945" xr:uid="{00000000-0005-0000-0000-0000A3130000}"/>
    <cellStyle name="Navadno 10 43 2 13" xfId="15360" xr:uid="{00000000-0005-0000-0000-0000A4130000}"/>
    <cellStyle name="Navadno 10 43 2 14" xfId="15639" xr:uid="{00000000-0005-0000-0000-0000A5130000}"/>
    <cellStyle name="Navadno 10 43 2 15" xfId="16025" xr:uid="{00000000-0005-0000-0000-0000A6130000}"/>
    <cellStyle name="Navadno 10 43 2 16" xfId="16533" xr:uid="{00000000-0005-0000-0000-0000A7130000}"/>
    <cellStyle name="Navadno 10 43 2 17" xfId="16891" xr:uid="{00000000-0005-0000-0000-0000A8130000}"/>
    <cellStyle name="Navadno 10 43 2 18" xfId="17254" xr:uid="{00000000-0005-0000-0000-0000A9130000}"/>
    <cellStyle name="Navadno 10 43 2 19" xfId="17601" xr:uid="{00000000-0005-0000-0000-0000AA130000}"/>
    <cellStyle name="Navadno 10 43 2 2" xfId="9336" xr:uid="{00000000-0005-0000-0000-0000AB130000}"/>
    <cellStyle name="Navadno 10 43 2 20" xfId="17815" xr:uid="{00000000-0005-0000-0000-0000AC130000}"/>
    <cellStyle name="Navadno 10 43 2 21" xfId="18233" xr:uid="{00000000-0005-0000-0000-0000AD130000}"/>
    <cellStyle name="Navadno 10 43 2 22" xfId="18430" xr:uid="{00000000-0005-0000-0000-0000AE130000}"/>
    <cellStyle name="Navadno 10 43 2 23" xfId="18808" xr:uid="{00000000-0005-0000-0000-0000AF130000}"/>
    <cellStyle name="Navadno 10 43 2 24" xfId="5382" xr:uid="{00000000-0005-0000-0000-0000B0130000}"/>
    <cellStyle name="Navadno 10 43 2 3" xfId="9620" xr:uid="{00000000-0005-0000-0000-0000B1130000}"/>
    <cellStyle name="Navadno 10 43 2 4" xfId="11723" xr:uid="{00000000-0005-0000-0000-0000B2130000}"/>
    <cellStyle name="Navadno 10 43 2 5" xfId="9974" xr:uid="{00000000-0005-0000-0000-0000B3130000}"/>
    <cellStyle name="Navadno 10 43 2 6" xfId="11430" xr:uid="{00000000-0005-0000-0000-0000B4130000}"/>
    <cellStyle name="Navadno 10 43 2 7" xfId="11213" xr:uid="{00000000-0005-0000-0000-0000B5130000}"/>
    <cellStyle name="Navadno 10 43 2 8" xfId="9487" xr:uid="{00000000-0005-0000-0000-0000B6130000}"/>
    <cellStyle name="Navadno 10 43 2 9" xfId="11262" xr:uid="{00000000-0005-0000-0000-0000B7130000}"/>
    <cellStyle name="Navadno 10 43 20" xfId="5383" xr:uid="{00000000-0005-0000-0000-0000B8130000}"/>
    <cellStyle name="Navadno 10 43 21" xfId="5384" xr:uid="{00000000-0005-0000-0000-0000B9130000}"/>
    <cellStyle name="Navadno 10 43 22" xfId="7697" xr:uid="{00000000-0005-0000-0000-0000BA130000}"/>
    <cellStyle name="Navadno 10 43 23" xfId="9857" xr:uid="{00000000-0005-0000-0000-0000BB130000}"/>
    <cellStyle name="Navadno 10 43 24" xfId="11592" xr:uid="{00000000-0005-0000-0000-0000BC130000}"/>
    <cellStyle name="Navadno 10 43 25" xfId="12090" xr:uid="{00000000-0005-0000-0000-0000BD130000}"/>
    <cellStyle name="Navadno 10 43 26" xfId="12479" xr:uid="{00000000-0005-0000-0000-0000BE130000}"/>
    <cellStyle name="Navadno 10 43 27" xfId="11665" xr:uid="{00000000-0005-0000-0000-0000BF130000}"/>
    <cellStyle name="Navadno 10 43 28" xfId="13662" xr:uid="{00000000-0005-0000-0000-0000C0130000}"/>
    <cellStyle name="Navadno 10 43 29" xfId="14114" xr:uid="{00000000-0005-0000-0000-0000C1130000}"/>
    <cellStyle name="Navadno 10 43 3" xfId="5385" xr:uid="{00000000-0005-0000-0000-0000C2130000}"/>
    <cellStyle name="Navadno 10 43 3 10" xfId="15268" xr:uid="{00000000-0005-0000-0000-0000C3130000}"/>
    <cellStyle name="Navadno 10 43 3 11" xfId="15678" xr:uid="{00000000-0005-0000-0000-0000C4130000}"/>
    <cellStyle name="Navadno 10 43 3 12" xfId="16064" xr:uid="{00000000-0005-0000-0000-0000C5130000}"/>
    <cellStyle name="Navadno 10 43 3 13" xfId="16447" xr:uid="{00000000-0005-0000-0000-0000C6130000}"/>
    <cellStyle name="Navadno 10 43 3 14" xfId="16811" xr:uid="{00000000-0005-0000-0000-0000C7130000}"/>
    <cellStyle name="Navadno 10 43 3 15" xfId="17179" xr:uid="{00000000-0005-0000-0000-0000C8130000}"/>
    <cellStyle name="Navadno 10 43 3 16" xfId="17519" xr:uid="{00000000-0005-0000-0000-0000C9130000}"/>
    <cellStyle name="Navadno 10 43 3 17" xfId="17854" xr:uid="{00000000-0005-0000-0000-0000CA130000}"/>
    <cellStyle name="Navadno 10 43 3 18" xfId="18162" xr:uid="{00000000-0005-0000-0000-0000CB130000}"/>
    <cellStyle name="Navadno 10 43 3 19" xfId="18468" xr:uid="{00000000-0005-0000-0000-0000CC130000}"/>
    <cellStyle name="Navadno 10 43 3 2" xfId="10924" xr:uid="{00000000-0005-0000-0000-0000CD130000}"/>
    <cellStyle name="Navadno 10 43 3 20" xfId="18736" xr:uid="{00000000-0005-0000-0000-0000CE130000}"/>
    <cellStyle name="Navadno 10 43 3 21" xfId="18995" xr:uid="{00000000-0005-0000-0000-0000CF130000}"/>
    <cellStyle name="Navadno 10 43 3 22" xfId="19219" xr:uid="{00000000-0005-0000-0000-0000D0130000}"/>
    <cellStyle name="Navadno 10 43 3 23" xfId="19374" xr:uid="{00000000-0005-0000-0000-0000D1130000}"/>
    <cellStyle name="Navadno 10 43 3 3" xfId="11873" xr:uid="{00000000-0005-0000-0000-0000D2130000}"/>
    <cellStyle name="Navadno 10 43 3 4" xfId="12325" xr:uid="{00000000-0005-0000-0000-0000D3130000}"/>
    <cellStyle name="Navadno 10 43 3 5" xfId="12741" xr:uid="{00000000-0005-0000-0000-0000D4130000}"/>
    <cellStyle name="Navadno 10 43 3 6" xfId="13010" xr:uid="{00000000-0005-0000-0000-0000D5130000}"/>
    <cellStyle name="Navadno 10 43 3 7" xfId="13914" xr:uid="{00000000-0005-0000-0000-0000D6130000}"/>
    <cellStyle name="Navadno 10 43 3 8" xfId="14385" xr:uid="{00000000-0005-0000-0000-0000D7130000}"/>
    <cellStyle name="Navadno 10 43 3 9" xfId="14857" xr:uid="{00000000-0005-0000-0000-0000D8130000}"/>
    <cellStyle name="Navadno 10 43 30" xfId="14600" xr:uid="{00000000-0005-0000-0000-0000D9130000}"/>
    <cellStyle name="Navadno 10 43 31" xfId="15023" xr:uid="{00000000-0005-0000-0000-0000DA130000}"/>
    <cellStyle name="Navadno 10 43 32" xfId="15436" xr:uid="{00000000-0005-0000-0000-0000DB130000}"/>
    <cellStyle name="Navadno 10 43 33" xfId="15836" xr:uid="{00000000-0005-0000-0000-0000DC130000}"/>
    <cellStyle name="Navadno 10 43 34" xfId="16222" xr:uid="{00000000-0005-0000-0000-0000DD130000}"/>
    <cellStyle name="Navadno 10 43 35" xfId="16598" xr:uid="{00000000-0005-0000-0000-0000DE130000}"/>
    <cellStyle name="Navadno 10 43 36" xfId="16966" xr:uid="{00000000-0005-0000-0000-0000DF130000}"/>
    <cellStyle name="Navadno 10 43 37" xfId="17318" xr:uid="{00000000-0005-0000-0000-0000E0130000}"/>
    <cellStyle name="Navadno 10 43 38" xfId="17661" xr:uid="{00000000-0005-0000-0000-0000E1130000}"/>
    <cellStyle name="Navadno 10 43 39" xfId="17982" xr:uid="{00000000-0005-0000-0000-0000E2130000}"/>
    <cellStyle name="Navadno 10 43 4" xfId="5386" xr:uid="{00000000-0005-0000-0000-0000E3130000}"/>
    <cellStyle name="Navadno 10 43 40" xfId="18294" xr:uid="{00000000-0005-0000-0000-0000E4130000}"/>
    <cellStyle name="Navadno 10 43 41" xfId="18581" xr:uid="{00000000-0005-0000-0000-0000E5130000}"/>
    <cellStyle name="Navadno 10 43 42" xfId="18852" xr:uid="{00000000-0005-0000-0000-0000E6130000}"/>
    <cellStyle name="Navadno 10 43 43" xfId="19090" xr:uid="{00000000-0005-0000-0000-0000E7130000}"/>
    <cellStyle name="Navadno 10 43 5" xfId="5387" xr:uid="{00000000-0005-0000-0000-0000E8130000}"/>
    <cellStyle name="Navadno 10 43 6" xfId="5388" xr:uid="{00000000-0005-0000-0000-0000E9130000}"/>
    <cellStyle name="Navadno 10 43 7" xfId="5389" xr:uid="{00000000-0005-0000-0000-0000EA130000}"/>
    <cellStyle name="Navadno 10 43 8" xfId="5390" xr:uid="{00000000-0005-0000-0000-0000EB130000}"/>
    <cellStyle name="Navadno 10 43 9" xfId="5391" xr:uid="{00000000-0005-0000-0000-0000EC130000}"/>
    <cellStyle name="Navadno 10 44" xfId="56" xr:uid="{00000000-0005-0000-0000-0000ED130000}"/>
    <cellStyle name="Navadno 10 44 10" xfId="5393" xr:uid="{00000000-0005-0000-0000-0000EE130000}"/>
    <cellStyle name="Navadno 10 44 11" xfId="5394" xr:uid="{00000000-0005-0000-0000-0000EF130000}"/>
    <cellStyle name="Navadno 10 44 12" xfId="5395" xr:uid="{00000000-0005-0000-0000-0000F0130000}"/>
    <cellStyle name="Navadno 10 44 13" xfId="5396" xr:uid="{00000000-0005-0000-0000-0000F1130000}"/>
    <cellStyle name="Navadno 10 44 14" xfId="5397" xr:uid="{00000000-0005-0000-0000-0000F2130000}"/>
    <cellStyle name="Navadno 10 44 15" xfId="5398" xr:uid="{00000000-0005-0000-0000-0000F3130000}"/>
    <cellStyle name="Navadno 10 44 16" xfId="5399" xr:uid="{00000000-0005-0000-0000-0000F4130000}"/>
    <cellStyle name="Navadno 10 44 17" xfId="5400" xr:uid="{00000000-0005-0000-0000-0000F5130000}"/>
    <cellStyle name="Navadno 10 44 18" xfId="5401" xr:uid="{00000000-0005-0000-0000-0000F6130000}"/>
    <cellStyle name="Navadno 10 44 19" xfId="5402" xr:uid="{00000000-0005-0000-0000-0000F7130000}"/>
    <cellStyle name="Navadno 10 44 2" xfId="3634" xr:uid="{00000000-0005-0000-0000-0000F8130000}"/>
    <cellStyle name="Navadno 10 44 2 10" xfId="13809" xr:uid="{00000000-0005-0000-0000-0000F9130000}"/>
    <cellStyle name="Navadno 10 44 2 11" xfId="14325" xr:uid="{00000000-0005-0000-0000-0000FA130000}"/>
    <cellStyle name="Navadno 10 44 2 12" xfId="14804" xr:uid="{00000000-0005-0000-0000-0000FB130000}"/>
    <cellStyle name="Navadno 10 44 2 13" xfId="15229" xr:uid="{00000000-0005-0000-0000-0000FC130000}"/>
    <cellStyle name="Navadno 10 44 2 14" xfId="15763" xr:uid="{00000000-0005-0000-0000-0000FD130000}"/>
    <cellStyle name="Navadno 10 44 2 15" xfId="16147" xr:uid="{00000000-0005-0000-0000-0000FE130000}"/>
    <cellStyle name="Navadno 10 44 2 16" xfId="16408" xr:uid="{00000000-0005-0000-0000-0000FF130000}"/>
    <cellStyle name="Navadno 10 44 2 17" xfId="16762" xr:uid="{00000000-0005-0000-0000-000000140000}"/>
    <cellStyle name="Navadno 10 44 2 18" xfId="17141" xr:uid="{00000000-0005-0000-0000-000001140000}"/>
    <cellStyle name="Navadno 10 44 2 19" xfId="17481" xr:uid="{00000000-0005-0000-0000-000002140000}"/>
    <cellStyle name="Navadno 10 44 2 2" xfId="9337" xr:uid="{00000000-0005-0000-0000-000003140000}"/>
    <cellStyle name="Navadno 10 44 2 20" xfId="17929" xr:uid="{00000000-0005-0000-0000-000004140000}"/>
    <cellStyle name="Navadno 10 44 2 21" xfId="18119" xr:uid="{00000000-0005-0000-0000-000005140000}"/>
    <cellStyle name="Navadno 10 44 2 22" xfId="18536" xr:uid="{00000000-0005-0000-0000-000006140000}"/>
    <cellStyle name="Navadno 10 44 2 23" xfId="18692" xr:uid="{00000000-0005-0000-0000-000007140000}"/>
    <cellStyle name="Navadno 10 44 2 24" xfId="5403" xr:uid="{00000000-0005-0000-0000-000008140000}"/>
    <cellStyle name="Navadno 10 44 2 3" xfId="9619" xr:uid="{00000000-0005-0000-0000-000009140000}"/>
    <cellStyle name="Navadno 10 44 2 4" xfId="11732" xr:uid="{00000000-0005-0000-0000-00000A140000}"/>
    <cellStyle name="Navadno 10 44 2 5" xfId="6875" xr:uid="{00000000-0005-0000-0000-00000B140000}"/>
    <cellStyle name="Navadno 10 44 2 6" xfId="10568" xr:uid="{00000000-0005-0000-0000-00000C140000}"/>
    <cellStyle name="Navadno 10 44 2 7" xfId="9224" xr:uid="{00000000-0005-0000-0000-00000D140000}"/>
    <cellStyle name="Navadno 10 44 2 8" xfId="9488" xr:uid="{00000000-0005-0000-0000-00000E140000}"/>
    <cellStyle name="Navadno 10 44 2 9" xfId="11501" xr:uid="{00000000-0005-0000-0000-00000F140000}"/>
    <cellStyle name="Navadno 10 44 20" xfId="5404" xr:uid="{00000000-0005-0000-0000-000010140000}"/>
    <cellStyle name="Navadno 10 44 21" xfId="5405" xr:uid="{00000000-0005-0000-0000-000011140000}"/>
    <cellStyle name="Navadno 10 44 22" xfId="7696" xr:uid="{00000000-0005-0000-0000-000012140000}"/>
    <cellStyle name="Navadno 10 44 23" xfId="9858" xr:uid="{00000000-0005-0000-0000-000013140000}"/>
    <cellStyle name="Navadno 10 44 24" xfId="11591" xr:uid="{00000000-0005-0000-0000-000014140000}"/>
    <cellStyle name="Navadno 10 44 25" xfId="12089" xr:uid="{00000000-0005-0000-0000-000015140000}"/>
    <cellStyle name="Navadno 10 44 26" xfId="12477" xr:uid="{00000000-0005-0000-0000-000016140000}"/>
    <cellStyle name="Navadno 10 44 27" xfId="11492" xr:uid="{00000000-0005-0000-0000-000017140000}"/>
    <cellStyle name="Navadno 10 44 28" xfId="13661" xr:uid="{00000000-0005-0000-0000-000018140000}"/>
    <cellStyle name="Navadno 10 44 29" xfId="14113" xr:uid="{00000000-0005-0000-0000-000019140000}"/>
    <cellStyle name="Navadno 10 44 3" xfId="5406" xr:uid="{00000000-0005-0000-0000-00001A140000}"/>
    <cellStyle name="Navadno 10 44 3 10" xfId="15269" xr:uid="{00000000-0005-0000-0000-00001B140000}"/>
    <cellStyle name="Navadno 10 44 3 11" xfId="15679" xr:uid="{00000000-0005-0000-0000-00001C140000}"/>
    <cellStyle name="Navadno 10 44 3 12" xfId="16065" xr:uid="{00000000-0005-0000-0000-00001D140000}"/>
    <cellStyle name="Navadno 10 44 3 13" xfId="16448" xr:uid="{00000000-0005-0000-0000-00001E140000}"/>
    <cellStyle name="Navadno 10 44 3 14" xfId="16812" xr:uid="{00000000-0005-0000-0000-00001F140000}"/>
    <cellStyle name="Navadno 10 44 3 15" xfId="17180" xr:uid="{00000000-0005-0000-0000-000020140000}"/>
    <cellStyle name="Navadno 10 44 3 16" xfId="17520" xr:uid="{00000000-0005-0000-0000-000021140000}"/>
    <cellStyle name="Navadno 10 44 3 17" xfId="17855" xr:uid="{00000000-0005-0000-0000-000022140000}"/>
    <cellStyle name="Navadno 10 44 3 18" xfId="18163" xr:uid="{00000000-0005-0000-0000-000023140000}"/>
    <cellStyle name="Navadno 10 44 3 19" xfId="18469" xr:uid="{00000000-0005-0000-0000-000024140000}"/>
    <cellStyle name="Navadno 10 44 3 2" xfId="10925" xr:uid="{00000000-0005-0000-0000-000025140000}"/>
    <cellStyle name="Navadno 10 44 3 20" xfId="18737" xr:uid="{00000000-0005-0000-0000-000026140000}"/>
    <cellStyle name="Navadno 10 44 3 21" xfId="18996" xr:uid="{00000000-0005-0000-0000-000027140000}"/>
    <cellStyle name="Navadno 10 44 3 22" xfId="19220" xr:uid="{00000000-0005-0000-0000-000028140000}"/>
    <cellStyle name="Navadno 10 44 3 23" xfId="19375" xr:uid="{00000000-0005-0000-0000-000029140000}"/>
    <cellStyle name="Navadno 10 44 3 3" xfId="11874" xr:uid="{00000000-0005-0000-0000-00002A140000}"/>
    <cellStyle name="Navadno 10 44 3 4" xfId="12326" xr:uid="{00000000-0005-0000-0000-00002B140000}"/>
    <cellStyle name="Navadno 10 44 3 5" xfId="12742" xr:uid="{00000000-0005-0000-0000-00002C140000}"/>
    <cellStyle name="Navadno 10 44 3 6" xfId="13011" xr:uid="{00000000-0005-0000-0000-00002D140000}"/>
    <cellStyle name="Navadno 10 44 3 7" xfId="13915" xr:uid="{00000000-0005-0000-0000-00002E140000}"/>
    <cellStyle name="Navadno 10 44 3 8" xfId="14386" xr:uid="{00000000-0005-0000-0000-00002F140000}"/>
    <cellStyle name="Navadno 10 44 3 9" xfId="14858" xr:uid="{00000000-0005-0000-0000-000030140000}"/>
    <cellStyle name="Navadno 10 44 30" xfId="14599" xr:uid="{00000000-0005-0000-0000-000031140000}"/>
    <cellStyle name="Navadno 10 44 31" xfId="15022" xr:uid="{00000000-0005-0000-0000-000032140000}"/>
    <cellStyle name="Navadno 10 44 32" xfId="15434" xr:uid="{00000000-0005-0000-0000-000033140000}"/>
    <cellStyle name="Navadno 10 44 33" xfId="15834" xr:uid="{00000000-0005-0000-0000-000034140000}"/>
    <cellStyle name="Navadno 10 44 34" xfId="16220" xr:uid="{00000000-0005-0000-0000-000035140000}"/>
    <cellStyle name="Navadno 10 44 35" xfId="16596" xr:uid="{00000000-0005-0000-0000-000036140000}"/>
    <cellStyle name="Navadno 10 44 36" xfId="16965" xr:uid="{00000000-0005-0000-0000-000037140000}"/>
    <cellStyle name="Navadno 10 44 37" xfId="17316" xr:uid="{00000000-0005-0000-0000-000038140000}"/>
    <cellStyle name="Navadno 10 44 38" xfId="17659" xr:uid="{00000000-0005-0000-0000-000039140000}"/>
    <cellStyle name="Navadno 10 44 39" xfId="17981" xr:uid="{00000000-0005-0000-0000-00003A140000}"/>
    <cellStyle name="Navadno 10 44 4" xfId="5407" xr:uid="{00000000-0005-0000-0000-00003B140000}"/>
    <cellStyle name="Navadno 10 44 40" xfId="18293" xr:uid="{00000000-0005-0000-0000-00003C140000}"/>
    <cellStyle name="Navadno 10 44 41" xfId="18580" xr:uid="{00000000-0005-0000-0000-00003D140000}"/>
    <cellStyle name="Navadno 10 44 42" xfId="18851" xr:uid="{00000000-0005-0000-0000-00003E140000}"/>
    <cellStyle name="Navadno 10 44 43" xfId="19089" xr:uid="{00000000-0005-0000-0000-00003F140000}"/>
    <cellStyle name="Navadno 10 44 5" xfId="5408" xr:uid="{00000000-0005-0000-0000-000040140000}"/>
    <cellStyle name="Navadno 10 44 6" xfId="5409" xr:uid="{00000000-0005-0000-0000-000041140000}"/>
    <cellStyle name="Navadno 10 44 7" xfId="5410" xr:uid="{00000000-0005-0000-0000-000042140000}"/>
    <cellStyle name="Navadno 10 44 8" xfId="5411" xr:uid="{00000000-0005-0000-0000-000043140000}"/>
    <cellStyle name="Navadno 10 44 9" xfId="5412" xr:uid="{00000000-0005-0000-0000-000044140000}"/>
    <cellStyle name="Navadno 10 45" xfId="57" xr:uid="{00000000-0005-0000-0000-000045140000}"/>
    <cellStyle name="Navadno 10 45 10" xfId="5414" xr:uid="{00000000-0005-0000-0000-000046140000}"/>
    <cellStyle name="Navadno 10 45 11" xfId="5415" xr:uid="{00000000-0005-0000-0000-000047140000}"/>
    <cellStyle name="Navadno 10 45 12" xfId="5416" xr:uid="{00000000-0005-0000-0000-000048140000}"/>
    <cellStyle name="Navadno 10 45 13" xfId="5417" xr:uid="{00000000-0005-0000-0000-000049140000}"/>
    <cellStyle name="Navadno 10 45 14" xfId="5418" xr:uid="{00000000-0005-0000-0000-00004A140000}"/>
    <cellStyle name="Navadno 10 45 15" xfId="5419" xr:uid="{00000000-0005-0000-0000-00004B140000}"/>
    <cellStyle name="Navadno 10 45 16" xfId="5420" xr:uid="{00000000-0005-0000-0000-00004C140000}"/>
    <cellStyle name="Navadno 10 45 17" xfId="5421" xr:uid="{00000000-0005-0000-0000-00004D140000}"/>
    <cellStyle name="Navadno 10 45 18" xfId="5422" xr:uid="{00000000-0005-0000-0000-00004E140000}"/>
    <cellStyle name="Navadno 10 45 19" xfId="5423" xr:uid="{00000000-0005-0000-0000-00004F140000}"/>
    <cellStyle name="Navadno 10 45 2" xfId="3635" xr:uid="{00000000-0005-0000-0000-000050140000}"/>
    <cellStyle name="Navadno 10 45 2 10" xfId="13787" xr:uid="{00000000-0005-0000-0000-000051140000}"/>
    <cellStyle name="Navadno 10 45 2 11" xfId="14282" xr:uid="{00000000-0005-0000-0000-000052140000}"/>
    <cellStyle name="Navadno 10 45 2 12" xfId="14942" xr:uid="{00000000-0005-0000-0000-000053140000}"/>
    <cellStyle name="Navadno 10 45 2 13" xfId="15358" xr:uid="{00000000-0005-0000-0000-000054140000}"/>
    <cellStyle name="Navadno 10 45 2 14" xfId="15629" xr:uid="{00000000-0005-0000-0000-000055140000}"/>
    <cellStyle name="Navadno 10 45 2 15" xfId="16017" xr:uid="{00000000-0005-0000-0000-000056140000}"/>
    <cellStyle name="Navadno 10 45 2 16" xfId="16531" xr:uid="{00000000-0005-0000-0000-000057140000}"/>
    <cellStyle name="Navadno 10 45 2 17" xfId="16889" xr:uid="{00000000-0005-0000-0000-000058140000}"/>
    <cellStyle name="Navadno 10 45 2 18" xfId="17252" xr:uid="{00000000-0005-0000-0000-000059140000}"/>
    <cellStyle name="Navadno 10 45 2 19" xfId="17600" xr:uid="{00000000-0005-0000-0000-00005A140000}"/>
    <cellStyle name="Navadno 10 45 2 2" xfId="9338" xr:uid="{00000000-0005-0000-0000-00005B140000}"/>
    <cellStyle name="Navadno 10 45 2 20" xfId="17808" xr:uid="{00000000-0005-0000-0000-00005C140000}"/>
    <cellStyle name="Navadno 10 45 2 21" xfId="18232" xr:uid="{00000000-0005-0000-0000-00005D140000}"/>
    <cellStyle name="Navadno 10 45 2 22" xfId="18426" xr:uid="{00000000-0005-0000-0000-00005E140000}"/>
    <cellStyle name="Navadno 10 45 2 23" xfId="18807" xr:uid="{00000000-0005-0000-0000-00005F140000}"/>
    <cellStyle name="Navadno 10 45 2 24" xfId="5424" xr:uid="{00000000-0005-0000-0000-000060140000}"/>
    <cellStyle name="Navadno 10 45 2 3" xfId="9618" xr:uid="{00000000-0005-0000-0000-000061140000}"/>
    <cellStyle name="Navadno 10 45 2 4" xfId="11699" xr:uid="{00000000-0005-0000-0000-000062140000}"/>
    <cellStyle name="Navadno 10 45 2 5" xfId="6874" xr:uid="{00000000-0005-0000-0000-000063140000}"/>
    <cellStyle name="Navadno 10 45 2 6" xfId="11429" xr:uid="{00000000-0005-0000-0000-000064140000}"/>
    <cellStyle name="Navadno 10 45 2 7" xfId="12167" xr:uid="{00000000-0005-0000-0000-000065140000}"/>
    <cellStyle name="Navadno 10 45 2 8" xfId="7516" xr:uid="{00000000-0005-0000-0000-000066140000}"/>
    <cellStyle name="Navadno 10 45 2 9" xfId="12830" xr:uid="{00000000-0005-0000-0000-000067140000}"/>
    <cellStyle name="Navadno 10 45 20" xfId="5425" xr:uid="{00000000-0005-0000-0000-000068140000}"/>
    <cellStyle name="Navadno 10 45 21" xfId="5426" xr:uid="{00000000-0005-0000-0000-000069140000}"/>
    <cellStyle name="Navadno 10 45 22" xfId="7695" xr:uid="{00000000-0005-0000-0000-00006A140000}"/>
    <cellStyle name="Navadno 10 45 23" xfId="9859" xr:uid="{00000000-0005-0000-0000-00006B140000}"/>
    <cellStyle name="Navadno 10 45 24" xfId="11590" xr:uid="{00000000-0005-0000-0000-00006C140000}"/>
    <cellStyle name="Navadno 10 45 25" xfId="12088" xr:uid="{00000000-0005-0000-0000-00006D140000}"/>
    <cellStyle name="Navadno 10 45 26" xfId="12476" xr:uid="{00000000-0005-0000-0000-00006E140000}"/>
    <cellStyle name="Navadno 10 45 27" xfId="8948" xr:uid="{00000000-0005-0000-0000-00006F140000}"/>
    <cellStyle name="Navadno 10 45 28" xfId="13660" xr:uid="{00000000-0005-0000-0000-000070140000}"/>
    <cellStyle name="Navadno 10 45 29" xfId="14111" xr:uid="{00000000-0005-0000-0000-000071140000}"/>
    <cellStyle name="Navadno 10 45 3" xfId="5427" xr:uid="{00000000-0005-0000-0000-000072140000}"/>
    <cellStyle name="Navadno 10 45 3 10" xfId="15270" xr:uid="{00000000-0005-0000-0000-000073140000}"/>
    <cellStyle name="Navadno 10 45 3 11" xfId="15680" xr:uid="{00000000-0005-0000-0000-000074140000}"/>
    <cellStyle name="Navadno 10 45 3 12" xfId="16066" xr:uid="{00000000-0005-0000-0000-000075140000}"/>
    <cellStyle name="Navadno 10 45 3 13" xfId="16449" xr:uid="{00000000-0005-0000-0000-000076140000}"/>
    <cellStyle name="Navadno 10 45 3 14" xfId="16813" xr:uid="{00000000-0005-0000-0000-000077140000}"/>
    <cellStyle name="Navadno 10 45 3 15" xfId="17181" xr:uid="{00000000-0005-0000-0000-000078140000}"/>
    <cellStyle name="Navadno 10 45 3 16" xfId="17521" xr:uid="{00000000-0005-0000-0000-000079140000}"/>
    <cellStyle name="Navadno 10 45 3 17" xfId="17856" xr:uid="{00000000-0005-0000-0000-00007A140000}"/>
    <cellStyle name="Navadno 10 45 3 18" xfId="18164" xr:uid="{00000000-0005-0000-0000-00007B140000}"/>
    <cellStyle name="Navadno 10 45 3 19" xfId="18470" xr:uid="{00000000-0005-0000-0000-00007C140000}"/>
    <cellStyle name="Navadno 10 45 3 2" xfId="10926" xr:uid="{00000000-0005-0000-0000-00007D140000}"/>
    <cellStyle name="Navadno 10 45 3 20" xfId="18738" xr:uid="{00000000-0005-0000-0000-00007E140000}"/>
    <cellStyle name="Navadno 10 45 3 21" xfId="18997" xr:uid="{00000000-0005-0000-0000-00007F140000}"/>
    <cellStyle name="Navadno 10 45 3 22" xfId="19221" xr:uid="{00000000-0005-0000-0000-000080140000}"/>
    <cellStyle name="Navadno 10 45 3 23" xfId="19376" xr:uid="{00000000-0005-0000-0000-000081140000}"/>
    <cellStyle name="Navadno 10 45 3 3" xfId="11875" xr:uid="{00000000-0005-0000-0000-000082140000}"/>
    <cellStyle name="Navadno 10 45 3 4" xfId="12327" xr:uid="{00000000-0005-0000-0000-000083140000}"/>
    <cellStyle name="Navadno 10 45 3 5" xfId="12743" xr:uid="{00000000-0005-0000-0000-000084140000}"/>
    <cellStyle name="Navadno 10 45 3 6" xfId="13012" xr:uid="{00000000-0005-0000-0000-000085140000}"/>
    <cellStyle name="Navadno 10 45 3 7" xfId="13916" xr:uid="{00000000-0005-0000-0000-000086140000}"/>
    <cellStyle name="Navadno 10 45 3 8" xfId="14387" xr:uid="{00000000-0005-0000-0000-000087140000}"/>
    <cellStyle name="Navadno 10 45 3 9" xfId="14859" xr:uid="{00000000-0005-0000-0000-000088140000}"/>
    <cellStyle name="Navadno 10 45 30" xfId="14598" xr:uid="{00000000-0005-0000-0000-000089140000}"/>
    <cellStyle name="Navadno 10 45 31" xfId="15020" xr:uid="{00000000-0005-0000-0000-00008A140000}"/>
    <cellStyle name="Navadno 10 45 32" xfId="15433" xr:uid="{00000000-0005-0000-0000-00008B140000}"/>
    <cellStyle name="Navadno 10 45 33" xfId="15833" xr:uid="{00000000-0005-0000-0000-00008C140000}"/>
    <cellStyle name="Navadno 10 45 34" xfId="16219" xr:uid="{00000000-0005-0000-0000-00008D140000}"/>
    <cellStyle name="Navadno 10 45 35" xfId="16595" xr:uid="{00000000-0005-0000-0000-00008E140000}"/>
    <cellStyle name="Navadno 10 45 36" xfId="16963" xr:uid="{00000000-0005-0000-0000-00008F140000}"/>
    <cellStyle name="Navadno 10 45 37" xfId="17315" xr:uid="{00000000-0005-0000-0000-000090140000}"/>
    <cellStyle name="Navadno 10 45 38" xfId="17658" xr:uid="{00000000-0005-0000-0000-000091140000}"/>
    <cellStyle name="Navadno 10 45 39" xfId="17979" xr:uid="{00000000-0005-0000-0000-000092140000}"/>
    <cellStyle name="Navadno 10 45 4" xfId="5428" xr:uid="{00000000-0005-0000-0000-000093140000}"/>
    <cellStyle name="Navadno 10 45 40" xfId="18291" xr:uid="{00000000-0005-0000-0000-000094140000}"/>
    <cellStyle name="Navadno 10 45 41" xfId="18579" xr:uid="{00000000-0005-0000-0000-000095140000}"/>
    <cellStyle name="Navadno 10 45 42" xfId="18850" xr:uid="{00000000-0005-0000-0000-000096140000}"/>
    <cellStyle name="Navadno 10 45 43" xfId="19088" xr:uid="{00000000-0005-0000-0000-000097140000}"/>
    <cellStyle name="Navadno 10 45 5" xfId="5429" xr:uid="{00000000-0005-0000-0000-000098140000}"/>
    <cellStyle name="Navadno 10 45 6" xfId="5431" xr:uid="{00000000-0005-0000-0000-000099140000}"/>
    <cellStyle name="Navadno 10 45 7" xfId="5432" xr:uid="{00000000-0005-0000-0000-00009A140000}"/>
    <cellStyle name="Navadno 10 45 8" xfId="5433" xr:uid="{00000000-0005-0000-0000-00009B140000}"/>
    <cellStyle name="Navadno 10 45 9" xfId="5434" xr:uid="{00000000-0005-0000-0000-00009C140000}"/>
    <cellStyle name="Navadno 10 46" xfId="58" xr:uid="{00000000-0005-0000-0000-00009D140000}"/>
    <cellStyle name="Navadno 10 46 10" xfId="5436" xr:uid="{00000000-0005-0000-0000-00009E140000}"/>
    <cellStyle name="Navadno 10 46 11" xfId="5437" xr:uid="{00000000-0005-0000-0000-00009F140000}"/>
    <cellStyle name="Navadno 10 46 12" xfId="5438" xr:uid="{00000000-0005-0000-0000-0000A0140000}"/>
    <cellStyle name="Navadno 10 46 13" xfId="5439" xr:uid="{00000000-0005-0000-0000-0000A1140000}"/>
    <cellStyle name="Navadno 10 46 14" xfId="5440" xr:uid="{00000000-0005-0000-0000-0000A2140000}"/>
    <cellStyle name="Navadno 10 46 15" xfId="5441" xr:uid="{00000000-0005-0000-0000-0000A3140000}"/>
    <cellStyle name="Navadno 10 46 16" xfId="5442" xr:uid="{00000000-0005-0000-0000-0000A4140000}"/>
    <cellStyle name="Navadno 10 46 17" xfId="5443" xr:uid="{00000000-0005-0000-0000-0000A5140000}"/>
    <cellStyle name="Navadno 10 46 18" xfId="5444" xr:uid="{00000000-0005-0000-0000-0000A6140000}"/>
    <cellStyle name="Navadno 10 46 19" xfId="5445" xr:uid="{00000000-0005-0000-0000-0000A7140000}"/>
    <cellStyle name="Navadno 10 46 2" xfId="3636" xr:uid="{00000000-0005-0000-0000-0000A8140000}"/>
    <cellStyle name="Navadno 10 46 2 10" xfId="13773" xr:uid="{00000000-0005-0000-0000-0000A9140000}"/>
    <cellStyle name="Navadno 10 46 2 11" xfId="14279" xr:uid="{00000000-0005-0000-0000-0000AA140000}"/>
    <cellStyle name="Navadno 10 46 2 12" xfId="14767" xr:uid="{00000000-0005-0000-0000-0000AB140000}"/>
    <cellStyle name="Navadno 10 46 2 13" xfId="15217" xr:uid="{00000000-0005-0000-0000-0000AC140000}"/>
    <cellStyle name="Navadno 10 46 2 14" xfId="15762" xr:uid="{00000000-0005-0000-0000-0000AD140000}"/>
    <cellStyle name="Navadno 10 46 2 15" xfId="16145" xr:uid="{00000000-0005-0000-0000-0000AE140000}"/>
    <cellStyle name="Navadno 10 46 2 16" xfId="16398" xr:uid="{00000000-0005-0000-0000-0000AF140000}"/>
    <cellStyle name="Navadno 10 46 2 17" xfId="16760" xr:uid="{00000000-0005-0000-0000-0000B0140000}"/>
    <cellStyle name="Navadno 10 46 2 18" xfId="17130" xr:uid="{00000000-0005-0000-0000-0000B1140000}"/>
    <cellStyle name="Navadno 10 46 2 19" xfId="17474" xr:uid="{00000000-0005-0000-0000-0000B2140000}"/>
    <cellStyle name="Navadno 10 46 2 2" xfId="9339" xr:uid="{00000000-0005-0000-0000-0000B3140000}"/>
    <cellStyle name="Navadno 10 46 2 20" xfId="17927" xr:uid="{00000000-0005-0000-0000-0000B4140000}"/>
    <cellStyle name="Navadno 10 46 2 21" xfId="7080" xr:uid="{00000000-0005-0000-0000-0000B5140000}"/>
    <cellStyle name="Navadno 10 46 2 22" xfId="18535" xr:uid="{00000000-0005-0000-0000-0000B6140000}"/>
    <cellStyle name="Navadno 10 46 2 23" xfId="18691" xr:uid="{00000000-0005-0000-0000-0000B7140000}"/>
    <cellStyle name="Navadno 10 46 2 24" xfId="5446" xr:uid="{00000000-0005-0000-0000-0000B8140000}"/>
    <cellStyle name="Navadno 10 46 2 3" xfId="9617" xr:uid="{00000000-0005-0000-0000-0000B9140000}"/>
    <cellStyle name="Navadno 10 46 2 4" xfId="11684" xr:uid="{00000000-0005-0000-0000-0000BA140000}"/>
    <cellStyle name="Navadno 10 46 2 5" xfId="11279" xr:uid="{00000000-0005-0000-0000-0000BB140000}"/>
    <cellStyle name="Navadno 10 46 2 6" xfId="10567" xr:uid="{00000000-0005-0000-0000-0000BC140000}"/>
    <cellStyle name="Navadno 10 46 2 7" xfId="9762" xr:uid="{00000000-0005-0000-0000-0000BD140000}"/>
    <cellStyle name="Navadno 10 46 2 8" xfId="9723" xr:uid="{00000000-0005-0000-0000-0000BE140000}"/>
    <cellStyle name="Navadno 10 46 2 9" xfId="10480" xr:uid="{00000000-0005-0000-0000-0000BF140000}"/>
    <cellStyle name="Navadno 10 46 20" xfId="5447" xr:uid="{00000000-0005-0000-0000-0000C0140000}"/>
    <cellStyle name="Navadno 10 46 21" xfId="5448" xr:uid="{00000000-0005-0000-0000-0000C1140000}"/>
    <cellStyle name="Navadno 10 46 22" xfId="7694" xr:uid="{00000000-0005-0000-0000-0000C2140000}"/>
    <cellStyle name="Navadno 10 46 23" xfId="9860" xr:uid="{00000000-0005-0000-0000-0000C3140000}"/>
    <cellStyle name="Navadno 10 46 24" xfId="11589" xr:uid="{00000000-0005-0000-0000-0000C4140000}"/>
    <cellStyle name="Navadno 10 46 25" xfId="12087" xr:uid="{00000000-0005-0000-0000-0000C5140000}"/>
    <cellStyle name="Navadno 10 46 26" xfId="12475" xr:uid="{00000000-0005-0000-0000-0000C6140000}"/>
    <cellStyle name="Navadno 10 46 27" xfId="11234" xr:uid="{00000000-0005-0000-0000-0000C7140000}"/>
    <cellStyle name="Navadno 10 46 28" xfId="13658" xr:uid="{00000000-0005-0000-0000-0000C8140000}"/>
    <cellStyle name="Navadno 10 46 29" xfId="14110" xr:uid="{00000000-0005-0000-0000-0000C9140000}"/>
    <cellStyle name="Navadno 10 46 3" xfId="5449" xr:uid="{00000000-0005-0000-0000-0000CA140000}"/>
    <cellStyle name="Navadno 10 46 3 10" xfId="15271" xr:uid="{00000000-0005-0000-0000-0000CB140000}"/>
    <cellStyle name="Navadno 10 46 3 11" xfId="15681" xr:uid="{00000000-0005-0000-0000-0000CC140000}"/>
    <cellStyle name="Navadno 10 46 3 12" xfId="16067" xr:uid="{00000000-0005-0000-0000-0000CD140000}"/>
    <cellStyle name="Navadno 10 46 3 13" xfId="16450" xr:uid="{00000000-0005-0000-0000-0000CE140000}"/>
    <cellStyle name="Navadno 10 46 3 14" xfId="16814" xr:uid="{00000000-0005-0000-0000-0000CF140000}"/>
    <cellStyle name="Navadno 10 46 3 15" xfId="17182" xr:uid="{00000000-0005-0000-0000-0000D0140000}"/>
    <cellStyle name="Navadno 10 46 3 16" xfId="17522" xr:uid="{00000000-0005-0000-0000-0000D1140000}"/>
    <cellStyle name="Navadno 10 46 3 17" xfId="17857" xr:uid="{00000000-0005-0000-0000-0000D2140000}"/>
    <cellStyle name="Navadno 10 46 3 18" xfId="18165" xr:uid="{00000000-0005-0000-0000-0000D3140000}"/>
    <cellStyle name="Navadno 10 46 3 19" xfId="18471" xr:uid="{00000000-0005-0000-0000-0000D4140000}"/>
    <cellStyle name="Navadno 10 46 3 2" xfId="10927" xr:uid="{00000000-0005-0000-0000-0000D5140000}"/>
    <cellStyle name="Navadno 10 46 3 20" xfId="18739" xr:uid="{00000000-0005-0000-0000-0000D6140000}"/>
    <cellStyle name="Navadno 10 46 3 21" xfId="18998" xr:uid="{00000000-0005-0000-0000-0000D7140000}"/>
    <cellStyle name="Navadno 10 46 3 22" xfId="19222" xr:uid="{00000000-0005-0000-0000-0000D8140000}"/>
    <cellStyle name="Navadno 10 46 3 23" xfId="19377" xr:uid="{00000000-0005-0000-0000-0000D9140000}"/>
    <cellStyle name="Navadno 10 46 3 3" xfId="11876" xr:uid="{00000000-0005-0000-0000-0000DA140000}"/>
    <cellStyle name="Navadno 10 46 3 4" xfId="12328" xr:uid="{00000000-0005-0000-0000-0000DB140000}"/>
    <cellStyle name="Navadno 10 46 3 5" xfId="12744" xr:uid="{00000000-0005-0000-0000-0000DC140000}"/>
    <cellStyle name="Navadno 10 46 3 6" xfId="13013" xr:uid="{00000000-0005-0000-0000-0000DD140000}"/>
    <cellStyle name="Navadno 10 46 3 7" xfId="13917" xr:uid="{00000000-0005-0000-0000-0000DE140000}"/>
    <cellStyle name="Navadno 10 46 3 8" xfId="14388" xr:uid="{00000000-0005-0000-0000-0000DF140000}"/>
    <cellStyle name="Navadno 10 46 3 9" xfId="14860" xr:uid="{00000000-0005-0000-0000-0000E0140000}"/>
    <cellStyle name="Navadno 10 46 30" xfId="14597" xr:uid="{00000000-0005-0000-0000-0000E1140000}"/>
    <cellStyle name="Navadno 10 46 31" xfId="15019" xr:uid="{00000000-0005-0000-0000-0000E2140000}"/>
    <cellStyle name="Navadno 10 46 32" xfId="15432" xr:uid="{00000000-0005-0000-0000-0000E3140000}"/>
    <cellStyle name="Navadno 10 46 33" xfId="15832" xr:uid="{00000000-0005-0000-0000-0000E4140000}"/>
    <cellStyle name="Navadno 10 46 34" xfId="16218" xr:uid="{00000000-0005-0000-0000-0000E5140000}"/>
    <cellStyle name="Navadno 10 46 35" xfId="16594" xr:uid="{00000000-0005-0000-0000-0000E6140000}"/>
    <cellStyle name="Navadno 10 46 36" xfId="16962" xr:uid="{00000000-0005-0000-0000-0000E7140000}"/>
    <cellStyle name="Navadno 10 46 37" xfId="17314" xr:uid="{00000000-0005-0000-0000-0000E8140000}"/>
    <cellStyle name="Navadno 10 46 38" xfId="17657" xr:uid="{00000000-0005-0000-0000-0000E9140000}"/>
    <cellStyle name="Navadno 10 46 39" xfId="17978" xr:uid="{00000000-0005-0000-0000-0000EA140000}"/>
    <cellStyle name="Navadno 10 46 4" xfId="5450" xr:uid="{00000000-0005-0000-0000-0000EB140000}"/>
    <cellStyle name="Navadno 10 46 40" xfId="18290" xr:uid="{00000000-0005-0000-0000-0000EC140000}"/>
    <cellStyle name="Navadno 10 46 41" xfId="18578" xr:uid="{00000000-0005-0000-0000-0000ED140000}"/>
    <cellStyle name="Navadno 10 46 42" xfId="18849" xr:uid="{00000000-0005-0000-0000-0000EE140000}"/>
    <cellStyle name="Navadno 10 46 43" xfId="19087" xr:uid="{00000000-0005-0000-0000-0000EF140000}"/>
    <cellStyle name="Navadno 10 46 5" xfId="5451" xr:uid="{00000000-0005-0000-0000-0000F0140000}"/>
    <cellStyle name="Navadno 10 46 6" xfId="5452" xr:uid="{00000000-0005-0000-0000-0000F1140000}"/>
    <cellStyle name="Navadno 10 46 7" xfId="5453" xr:uid="{00000000-0005-0000-0000-0000F2140000}"/>
    <cellStyle name="Navadno 10 46 8" xfId="5454" xr:uid="{00000000-0005-0000-0000-0000F3140000}"/>
    <cellStyle name="Navadno 10 46 9" xfId="5455" xr:uid="{00000000-0005-0000-0000-0000F4140000}"/>
    <cellStyle name="Navadno 10 47" xfId="59" xr:uid="{00000000-0005-0000-0000-0000F5140000}"/>
    <cellStyle name="Navadno 10 47 10" xfId="5457" xr:uid="{00000000-0005-0000-0000-0000F6140000}"/>
    <cellStyle name="Navadno 10 47 11" xfId="5458" xr:uid="{00000000-0005-0000-0000-0000F7140000}"/>
    <cellStyle name="Navadno 10 47 12" xfId="5459" xr:uid="{00000000-0005-0000-0000-0000F8140000}"/>
    <cellStyle name="Navadno 10 47 13" xfId="5460" xr:uid="{00000000-0005-0000-0000-0000F9140000}"/>
    <cellStyle name="Navadno 10 47 14" xfId="5461" xr:uid="{00000000-0005-0000-0000-0000FA140000}"/>
    <cellStyle name="Navadno 10 47 15" xfId="5462" xr:uid="{00000000-0005-0000-0000-0000FB140000}"/>
    <cellStyle name="Navadno 10 47 16" xfId="5463" xr:uid="{00000000-0005-0000-0000-0000FC140000}"/>
    <cellStyle name="Navadno 10 47 17" xfId="5464" xr:uid="{00000000-0005-0000-0000-0000FD140000}"/>
    <cellStyle name="Navadno 10 47 18" xfId="5465" xr:uid="{00000000-0005-0000-0000-0000FE140000}"/>
    <cellStyle name="Navadno 10 47 19" xfId="5466" xr:uid="{00000000-0005-0000-0000-0000FF140000}"/>
    <cellStyle name="Navadno 10 47 2" xfId="3637" xr:uid="{00000000-0005-0000-0000-000000150000}"/>
    <cellStyle name="Navadno 10 47 2 10" xfId="13767" xr:uid="{00000000-0005-0000-0000-000001150000}"/>
    <cellStyle name="Navadno 10 47 2 11" xfId="14255" xr:uid="{00000000-0005-0000-0000-000002150000}"/>
    <cellStyle name="Navadno 10 47 2 12" xfId="14940" xr:uid="{00000000-0005-0000-0000-000003150000}"/>
    <cellStyle name="Navadno 10 47 2 13" xfId="15357" xr:uid="{00000000-0005-0000-0000-000004150000}"/>
    <cellStyle name="Navadno 10 47 2 14" xfId="15626" xr:uid="{00000000-0005-0000-0000-000005150000}"/>
    <cellStyle name="Navadno 10 47 2 15" xfId="16015" xr:uid="{00000000-0005-0000-0000-000006150000}"/>
    <cellStyle name="Navadno 10 47 2 16" xfId="16529" xr:uid="{00000000-0005-0000-0000-000007150000}"/>
    <cellStyle name="Navadno 10 47 2 17" xfId="16888" xr:uid="{00000000-0005-0000-0000-000008150000}"/>
    <cellStyle name="Navadno 10 47 2 18" xfId="17251" xr:uid="{00000000-0005-0000-0000-000009150000}"/>
    <cellStyle name="Navadno 10 47 2 19" xfId="17599" xr:uid="{00000000-0005-0000-0000-00000A150000}"/>
    <cellStyle name="Navadno 10 47 2 2" xfId="9340" xr:uid="{00000000-0005-0000-0000-00000B150000}"/>
    <cellStyle name="Navadno 10 47 2 20" xfId="17806" xr:uid="{00000000-0005-0000-0000-00000C150000}"/>
    <cellStyle name="Navadno 10 47 2 21" xfId="12885" xr:uid="{00000000-0005-0000-0000-00000D150000}"/>
    <cellStyle name="Navadno 10 47 2 22" xfId="18425" xr:uid="{00000000-0005-0000-0000-00000E150000}"/>
    <cellStyle name="Navadno 10 47 2 23" xfId="18806" xr:uid="{00000000-0005-0000-0000-00000F150000}"/>
    <cellStyle name="Navadno 10 47 2 24" xfId="5467" xr:uid="{00000000-0005-0000-0000-000010150000}"/>
    <cellStyle name="Navadno 10 47 2 3" xfId="9616" xr:uid="{00000000-0005-0000-0000-000011150000}"/>
    <cellStyle name="Navadno 10 47 2 4" xfId="11670" xr:uid="{00000000-0005-0000-0000-000012150000}"/>
    <cellStyle name="Navadno 10 47 2 5" xfId="6873" xr:uid="{00000000-0005-0000-0000-000013150000}"/>
    <cellStyle name="Navadno 10 47 2 6" xfId="11428" xr:uid="{00000000-0005-0000-0000-000014150000}"/>
    <cellStyle name="Navadno 10 47 2 7" xfId="10093" xr:uid="{00000000-0005-0000-0000-000015150000}"/>
    <cellStyle name="Navadno 10 47 2 8" xfId="9727" xr:uid="{00000000-0005-0000-0000-000016150000}"/>
    <cellStyle name="Navadno 10 47 2 9" xfId="9957" xr:uid="{00000000-0005-0000-0000-000017150000}"/>
    <cellStyle name="Navadno 10 47 20" xfId="5468" xr:uid="{00000000-0005-0000-0000-000018150000}"/>
    <cellStyle name="Navadno 10 47 21" xfId="5469" xr:uid="{00000000-0005-0000-0000-000019150000}"/>
    <cellStyle name="Navadno 10 47 22" xfId="7693" xr:uid="{00000000-0005-0000-0000-00001A150000}"/>
    <cellStyle name="Navadno 10 47 23" xfId="9861" xr:uid="{00000000-0005-0000-0000-00001B150000}"/>
    <cellStyle name="Navadno 10 47 24" xfId="11588" xr:uid="{00000000-0005-0000-0000-00001C150000}"/>
    <cellStyle name="Navadno 10 47 25" xfId="12086" xr:uid="{00000000-0005-0000-0000-00001D150000}"/>
    <cellStyle name="Navadno 10 47 26" xfId="12474" xr:uid="{00000000-0005-0000-0000-00001E150000}"/>
    <cellStyle name="Navadno 10 47 27" xfId="10434" xr:uid="{00000000-0005-0000-0000-00001F150000}"/>
    <cellStyle name="Navadno 10 47 28" xfId="13657" xr:uid="{00000000-0005-0000-0000-000020150000}"/>
    <cellStyle name="Navadno 10 47 29" xfId="14109" xr:uid="{00000000-0005-0000-0000-000021150000}"/>
    <cellStyle name="Navadno 10 47 3" xfId="5470" xr:uid="{00000000-0005-0000-0000-000022150000}"/>
    <cellStyle name="Navadno 10 47 3 10" xfId="15272" xr:uid="{00000000-0005-0000-0000-000023150000}"/>
    <cellStyle name="Navadno 10 47 3 11" xfId="15682" xr:uid="{00000000-0005-0000-0000-000024150000}"/>
    <cellStyle name="Navadno 10 47 3 12" xfId="16068" xr:uid="{00000000-0005-0000-0000-000025150000}"/>
    <cellStyle name="Navadno 10 47 3 13" xfId="16451" xr:uid="{00000000-0005-0000-0000-000026150000}"/>
    <cellStyle name="Navadno 10 47 3 14" xfId="16815" xr:uid="{00000000-0005-0000-0000-000027150000}"/>
    <cellStyle name="Navadno 10 47 3 15" xfId="17183" xr:uid="{00000000-0005-0000-0000-000028150000}"/>
    <cellStyle name="Navadno 10 47 3 16" xfId="17523" xr:uid="{00000000-0005-0000-0000-000029150000}"/>
    <cellStyle name="Navadno 10 47 3 17" xfId="17858" xr:uid="{00000000-0005-0000-0000-00002A150000}"/>
    <cellStyle name="Navadno 10 47 3 18" xfId="18166" xr:uid="{00000000-0005-0000-0000-00002B150000}"/>
    <cellStyle name="Navadno 10 47 3 19" xfId="18472" xr:uid="{00000000-0005-0000-0000-00002C150000}"/>
    <cellStyle name="Navadno 10 47 3 2" xfId="10928" xr:uid="{00000000-0005-0000-0000-00002D150000}"/>
    <cellStyle name="Navadno 10 47 3 20" xfId="18740" xr:uid="{00000000-0005-0000-0000-00002E150000}"/>
    <cellStyle name="Navadno 10 47 3 21" xfId="18999" xr:uid="{00000000-0005-0000-0000-00002F150000}"/>
    <cellStyle name="Navadno 10 47 3 22" xfId="19223" xr:uid="{00000000-0005-0000-0000-000030150000}"/>
    <cellStyle name="Navadno 10 47 3 23" xfId="19378" xr:uid="{00000000-0005-0000-0000-000031150000}"/>
    <cellStyle name="Navadno 10 47 3 3" xfId="11877" xr:uid="{00000000-0005-0000-0000-000032150000}"/>
    <cellStyle name="Navadno 10 47 3 4" xfId="12329" xr:uid="{00000000-0005-0000-0000-000033150000}"/>
    <cellStyle name="Navadno 10 47 3 5" xfId="12745" xr:uid="{00000000-0005-0000-0000-000034150000}"/>
    <cellStyle name="Navadno 10 47 3 6" xfId="13014" xr:uid="{00000000-0005-0000-0000-000035150000}"/>
    <cellStyle name="Navadno 10 47 3 7" xfId="13918" xr:uid="{00000000-0005-0000-0000-000036150000}"/>
    <cellStyle name="Navadno 10 47 3 8" xfId="14389" xr:uid="{00000000-0005-0000-0000-000037150000}"/>
    <cellStyle name="Navadno 10 47 3 9" xfId="14861" xr:uid="{00000000-0005-0000-0000-000038150000}"/>
    <cellStyle name="Navadno 10 47 30" xfId="14596" xr:uid="{00000000-0005-0000-0000-000039150000}"/>
    <cellStyle name="Navadno 10 47 31" xfId="15018" xr:uid="{00000000-0005-0000-0000-00003A150000}"/>
    <cellStyle name="Navadno 10 47 32" xfId="15431" xr:uid="{00000000-0005-0000-0000-00003B150000}"/>
    <cellStyle name="Navadno 10 47 33" xfId="15831" xr:uid="{00000000-0005-0000-0000-00003C150000}"/>
    <cellStyle name="Navadno 10 47 34" xfId="16217" xr:uid="{00000000-0005-0000-0000-00003D150000}"/>
    <cellStyle name="Navadno 10 47 35" xfId="16593" xr:uid="{00000000-0005-0000-0000-00003E150000}"/>
    <cellStyle name="Navadno 10 47 36" xfId="16961" xr:uid="{00000000-0005-0000-0000-00003F150000}"/>
    <cellStyle name="Navadno 10 47 37" xfId="17313" xr:uid="{00000000-0005-0000-0000-000040150000}"/>
    <cellStyle name="Navadno 10 47 38" xfId="17656" xr:uid="{00000000-0005-0000-0000-000041150000}"/>
    <cellStyle name="Navadno 10 47 39" xfId="17977" xr:uid="{00000000-0005-0000-0000-000042150000}"/>
    <cellStyle name="Navadno 10 47 4" xfId="5471" xr:uid="{00000000-0005-0000-0000-000043150000}"/>
    <cellStyle name="Navadno 10 47 40" xfId="18289" xr:uid="{00000000-0005-0000-0000-000044150000}"/>
    <cellStyle name="Navadno 10 47 41" xfId="18577" xr:uid="{00000000-0005-0000-0000-000045150000}"/>
    <cellStyle name="Navadno 10 47 42" xfId="18848" xr:uid="{00000000-0005-0000-0000-000046150000}"/>
    <cellStyle name="Navadno 10 47 43" xfId="19086" xr:uid="{00000000-0005-0000-0000-000047150000}"/>
    <cellStyle name="Navadno 10 47 5" xfId="5472" xr:uid="{00000000-0005-0000-0000-000048150000}"/>
    <cellStyle name="Navadno 10 47 6" xfId="5473" xr:uid="{00000000-0005-0000-0000-000049150000}"/>
    <cellStyle name="Navadno 10 47 7" xfId="5474" xr:uid="{00000000-0005-0000-0000-00004A150000}"/>
    <cellStyle name="Navadno 10 47 8" xfId="5475" xr:uid="{00000000-0005-0000-0000-00004B150000}"/>
    <cellStyle name="Navadno 10 47 9" xfId="5476" xr:uid="{00000000-0005-0000-0000-00004C150000}"/>
    <cellStyle name="Navadno 10 48" xfId="60" xr:uid="{00000000-0005-0000-0000-00004D150000}"/>
    <cellStyle name="Navadno 10 48 10" xfId="5478" xr:uid="{00000000-0005-0000-0000-00004E150000}"/>
    <cellStyle name="Navadno 10 48 11" xfId="5479" xr:uid="{00000000-0005-0000-0000-00004F150000}"/>
    <cellStyle name="Navadno 10 48 12" xfId="5480" xr:uid="{00000000-0005-0000-0000-000050150000}"/>
    <cellStyle name="Navadno 10 48 13" xfId="5481" xr:uid="{00000000-0005-0000-0000-000051150000}"/>
    <cellStyle name="Navadno 10 48 14" xfId="5482" xr:uid="{00000000-0005-0000-0000-000052150000}"/>
    <cellStyle name="Navadno 10 48 15" xfId="5483" xr:uid="{00000000-0005-0000-0000-000053150000}"/>
    <cellStyle name="Navadno 10 48 16" xfId="5484" xr:uid="{00000000-0005-0000-0000-000054150000}"/>
    <cellStyle name="Navadno 10 48 17" xfId="5485" xr:uid="{00000000-0005-0000-0000-000055150000}"/>
    <cellStyle name="Navadno 10 48 18" xfId="5486" xr:uid="{00000000-0005-0000-0000-000056150000}"/>
    <cellStyle name="Navadno 10 48 19" xfId="5487" xr:uid="{00000000-0005-0000-0000-000057150000}"/>
    <cellStyle name="Navadno 10 48 2" xfId="3638" xr:uid="{00000000-0005-0000-0000-000058150000}"/>
    <cellStyle name="Navadno 10 48 2 10" xfId="13739" xr:uid="{00000000-0005-0000-0000-000059150000}"/>
    <cellStyle name="Navadno 10 48 2 11" xfId="14253" xr:uid="{00000000-0005-0000-0000-00005A150000}"/>
    <cellStyle name="Navadno 10 48 2 12" xfId="14764" xr:uid="{00000000-0005-0000-0000-00005B150000}"/>
    <cellStyle name="Navadno 10 48 2 13" xfId="15215" xr:uid="{00000000-0005-0000-0000-00005C150000}"/>
    <cellStyle name="Navadno 10 48 2 14" xfId="15761" xr:uid="{00000000-0005-0000-0000-00005D150000}"/>
    <cellStyle name="Navadno 10 48 2 15" xfId="16144" xr:uid="{00000000-0005-0000-0000-00005E150000}"/>
    <cellStyle name="Navadno 10 48 2 16" xfId="16395" xr:uid="{00000000-0005-0000-0000-00005F150000}"/>
    <cellStyle name="Navadno 10 48 2 17" xfId="16732" xr:uid="{00000000-0005-0000-0000-000060150000}"/>
    <cellStyle name="Navadno 10 48 2 18" xfId="17128" xr:uid="{00000000-0005-0000-0000-000061150000}"/>
    <cellStyle name="Navadno 10 48 2 19" xfId="17471" xr:uid="{00000000-0005-0000-0000-000062150000}"/>
    <cellStyle name="Navadno 10 48 2 2" xfId="9341" xr:uid="{00000000-0005-0000-0000-000063150000}"/>
    <cellStyle name="Navadno 10 48 2 20" xfId="17926" xr:uid="{00000000-0005-0000-0000-000064150000}"/>
    <cellStyle name="Navadno 10 48 2 21" xfId="14745" xr:uid="{00000000-0005-0000-0000-000065150000}"/>
    <cellStyle name="Navadno 10 48 2 22" xfId="18534" xr:uid="{00000000-0005-0000-0000-000066150000}"/>
    <cellStyle name="Navadno 10 48 2 23" xfId="18679" xr:uid="{00000000-0005-0000-0000-000067150000}"/>
    <cellStyle name="Navadno 10 48 2 24" xfId="5488" xr:uid="{00000000-0005-0000-0000-000068150000}"/>
    <cellStyle name="Navadno 10 48 2 3" xfId="7178" xr:uid="{00000000-0005-0000-0000-000069150000}"/>
    <cellStyle name="Navadno 10 48 2 4" xfId="9380" xr:uid="{00000000-0005-0000-0000-00006A150000}"/>
    <cellStyle name="Navadno 10 48 2 5" xfId="11679" xr:uid="{00000000-0005-0000-0000-00006B150000}"/>
    <cellStyle name="Navadno 10 48 2 6" xfId="7514" xr:uid="{00000000-0005-0000-0000-00006C150000}"/>
    <cellStyle name="Navadno 10 48 2 7" xfId="12174" xr:uid="{00000000-0005-0000-0000-00006D150000}"/>
    <cellStyle name="Navadno 10 48 2 8" xfId="10570" xr:uid="{00000000-0005-0000-0000-00006E150000}"/>
    <cellStyle name="Navadno 10 48 2 9" xfId="9958" xr:uid="{00000000-0005-0000-0000-00006F150000}"/>
    <cellStyle name="Navadno 10 48 20" xfId="5489" xr:uid="{00000000-0005-0000-0000-000070150000}"/>
    <cellStyle name="Navadno 10 48 21" xfId="5490" xr:uid="{00000000-0005-0000-0000-000071150000}"/>
    <cellStyle name="Navadno 10 48 22" xfId="7691" xr:uid="{00000000-0005-0000-0000-000072150000}"/>
    <cellStyle name="Navadno 10 48 23" xfId="9862" xr:uid="{00000000-0005-0000-0000-000073150000}"/>
    <cellStyle name="Navadno 10 48 24" xfId="11586" xr:uid="{00000000-0005-0000-0000-000074150000}"/>
    <cellStyle name="Navadno 10 48 25" xfId="12085" xr:uid="{00000000-0005-0000-0000-000075150000}"/>
    <cellStyle name="Navadno 10 48 26" xfId="12473" xr:uid="{00000000-0005-0000-0000-000076150000}"/>
    <cellStyle name="Navadno 10 48 27" xfId="11235" xr:uid="{00000000-0005-0000-0000-000077150000}"/>
    <cellStyle name="Navadno 10 48 28" xfId="13656" xr:uid="{00000000-0005-0000-0000-000078150000}"/>
    <cellStyle name="Navadno 10 48 29" xfId="14108" xr:uid="{00000000-0005-0000-0000-000079150000}"/>
    <cellStyle name="Navadno 10 48 3" xfId="5491" xr:uid="{00000000-0005-0000-0000-00007A150000}"/>
    <cellStyle name="Navadno 10 48 3 10" xfId="15273" xr:uid="{00000000-0005-0000-0000-00007B150000}"/>
    <cellStyle name="Navadno 10 48 3 11" xfId="15683" xr:uid="{00000000-0005-0000-0000-00007C150000}"/>
    <cellStyle name="Navadno 10 48 3 12" xfId="16069" xr:uid="{00000000-0005-0000-0000-00007D150000}"/>
    <cellStyle name="Navadno 10 48 3 13" xfId="16452" xr:uid="{00000000-0005-0000-0000-00007E150000}"/>
    <cellStyle name="Navadno 10 48 3 14" xfId="16816" xr:uid="{00000000-0005-0000-0000-00007F150000}"/>
    <cellStyle name="Navadno 10 48 3 15" xfId="17184" xr:uid="{00000000-0005-0000-0000-000080150000}"/>
    <cellStyle name="Navadno 10 48 3 16" xfId="17524" xr:uid="{00000000-0005-0000-0000-000081150000}"/>
    <cellStyle name="Navadno 10 48 3 17" xfId="17859" xr:uid="{00000000-0005-0000-0000-000082150000}"/>
    <cellStyle name="Navadno 10 48 3 18" xfId="18167" xr:uid="{00000000-0005-0000-0000-000083150000}"/>
    <cellStyle name="Navadno 10 48 3 19" xfId="18473" xr:uid="{00000000-0005-0000-0000-000084150000}"/>
    <cellStyle name="Navadno 10 48 3 2" xfId="10929" xr:uid="{00000000-0005-0000-0000-000085150000}"/>
    <cellStyle name="Navadno 10 48 3 20" xfId="18741" xr:uid="{00000000-0005-0000-0000-000086150000}"/>
    <cellStyle name="Navadno 10 48 3 21" xfId="19000" xr:uid="{00000000-0005-0000-0000-000087150000}"/>
    <cellStyle name="Navadno 10 48 3 22" xfId="19224" xr:uid="{00000000-0005-0000-0000-000088150000}"/>
    <cellStyle name="Navadno 10 48 3 23" xfId="19379" xr:uid="{00000000-0005-0000-0000-000089150000}"/>
    <cellStyle name="Navadno 10 48 3 3" xfId="11878" xr:uid="{00000000-0005-0000-0000-00008A150000}"/>
    <cellStyle name="Navadno 10 48 3 4" xfId="12330" xr:uid="{00000000-0005-0000-0000-00008B150000}"/>
    <cellStyle name="Navadno 10 48 3 5" xfId="12746" xr:uid="{00000000-0005-0000-0000-00008C150000}"/>
    <cellStyle name="Navadno 10 48 3 6" xfId="13015" xr:uid="{00000000-0005-0000-0000-00008D150000}"/>
    <cellStyle name="Navadno 10 48 3 7" xfId="13919" xr:uid="{00000000-0005-0000-0000-00008E150000}"/>
    <cellStyle name="Navadno 10 48 3 8" xfId="14390" xr:uid="{00000000-0005-0000-0000-00008F150000}"/>
    <cellStyle name="Navadno 10 48 3 9" xfId="14862" xr:uid="{00000000-0005-0000-0000-000090150000}"/>
    <cellStyle name="Navadno 10 48 30" xfId="14595" xr:uid="{00000000-0005-0000-0000-000091150000}"/>
    <cellStyle name="Navadno 10 48 31" xfId="15017" xr:uid="{00000000-0005-0000-0000-000092150000}"/>
    <cellStyle name="Navadno 10 48 32" xfId="15430" xr:uid="{00000000-0005-0000-0000-000093150000}"/>
    <cellStyle name="Navadno 10 48 33" xfId="15830" xr:uid="{00000000-0005-0000-0000-000094150000}"/>
    <cellStyle name="Navadno 10 48 34" xfId="16216" xr:uid="{00000000-0005-0000-0000-000095150000}"/>
    <cellStyle name="Navadno 10 48 35" xfId="16592" xr:uid="{00000000-0005-0000-0000-000096150000}"/>
    <cellStyle name="Navadno 10 48 36" xfId="16960" xr:uid="{00000000-0005-0000-0000-000097150000}"/>
    <cellStyle name="Navadno 10 48 37" xfId="17312" xr:uid="{00000000-0005-0000-0000-000098150000}"/>
    <cellStyle name="Navadno 10 48 38" xfId="17655" xr:uid="{00000000-0005-0000-0000-000099150000}"/>
    <cellStyle name="Navadno 10 48 39" xfId="17976" xr:uid="{00000000-0005-0000-0000-00009A150000}"/>
    <cellStyle name="Navadno 10 48 4" xfId="5492" xr:uid="{00000000-0005-0000-0000-00009B150000}"/>
    <cellStyle name="Navadno 10 48 40" xfId="18288" xr:uid="{00000000-0005-0000-0000-00009C150000}"/>
    <cellStyle name="Navadno 10 48 41" xfId="18576" xr:uid="{00000000-0005-0000-0000-00009D150000}"/>
    <cellStyle name="Navadno 10 48 42" xfId="18847" xr:uid="{00000000-0005-0000-0000-00009E150000}"/>
    <cellStyle name="Navadno 10 48 43" xfId="19085" xr:uid="{00000000-0005-0000-0000-00009F150000}"/>
    <cellStyle name="Navadno 10 48 5" xfId="5493" xr:uid="{00000000-0005-0000-0000-0000A0150000}"/>
    <cellStyle name="Navadno 10 48 6" xfId="5494" xr:uid="{00000000-0005-0000-0000-0000A1150000}"/>
    <cellStyle name="Navadno 10 48 7" xfId="5495" xr:uid="{00000000-0005-0000-0000-0000A2150000}"/>
    <cellStyle name="Navadno 10 48 8" xfId="5496" xr:uid="{00000000-0005-0000-0000-0000A3150000}"/>
    <cellStyle name="Navadno 10 48 9" xfId="5497" xr:uid="{00000000-0005-0000-0000-0000A4150000}"/>
    <cellStyle name="Navadno 10 49" xfId="61" xr:uid="{00000000-0005-0000-0000-0000A5150000}"/>
    <cellStyle name="Navadno 10 49 10" xfId="5499" xr:uid="{00000000-0005-0000-0000-0000A6150000}"/>
    <cellStyle name="Navadno 10 49 11" xfId="5500" xr:uid="{00000000-0005-0000-0000-0000A7150000}"/>
    <cellStyle name="Navadno 10 49 12" xfId="5501" xr:uid="{00000000-0005-0000-0000-0000A8150000}"/>
    <cellStyle name="Navadno 10 49 13" xfId="5502" xr:uid="{00000000-0005-0000-0000-0000A9150000}"/>
    <cellStyle name="Navadno 10 49 14" xfId="5503" xr:uid="{00000000-0005-0000-0000-0000AA150000}"/>
    <cellStyle name="Navadno 10 49 15" xfId="5504" xr:uid="{00000000-0005-0000-0000-0000AB150000}"/>
    <cellStyle name="Navadno 10 49 16" xfId="5505" xr:uid="{00000000-0005-0000-0000-0000AC150000}"/>
    <cellStyle name="Navadno 10 49 17" xfId="5506" xr:uid="{00000000-0005-0000-0000-0000AD150000}"/>
    <cellStyle name="Navadno 10 49 18" xfId="5507" xr:uid="{00000000-0005-0000-0000-0000AE150000}"/>
    <cellStyle name="Navadno 10 49 19" xfId="5508" xr:uid="{00000000-0005-0000-0000-0000AF150000}"/>
    <cellStyle name="Navadno 10 49 2" xfId="3639" xr:uid="{00000000-0005-0000-0000-0000B0150000}"/>
    <cellStyle name="Navadno 10 49 2 10" xfId="13491" xr:uid="{00000000-0005-0000-0000-0000B1150000}"/>
    <cellStyle name="Navadno 10 49 2 11" xfId="14251" xr:uid="{00000000-0005-0000-0000-0000B2150000}"/>
    <cellStyle name="Navadno 10 49 2 12" xfId="11045" xr:uid="{00000000-0005-0000-0000-0000B3150000}"/>
    <cellStyle name="Navadno 10 49 2 13" xfId="15356" xr:uid="{00000000-0005-0000-0000-0000B4150000}"/>
    <cellStyle name="Navadno 10 49 2 14" xfId="15594" xr:uid="{00000000-0005-0000-0000-0000B5150000}"/>
    <cellStyle name="Navadno 10 49 2 15" xfId="15985" xr:uid="{00000000-0005-0000-0000-0000B6150000}"/>
    <cellStyle name="Navadno 10 49 2 16" xfId="16528" xr:uid="{00000000-0005-0000-0000-0000B7150000}"/>
    <cellStyle name="Navadno 10 49 2 17" xfId="12828" xr:uid="{00000000-0005-0000-0000-0000B8150000}"/>
    <cellStyle name="Navadno 10 49 2 18" xfId="17249" xr:uid="{00000000-0005-0000-0000-0000B9150000}"/>
    <cellStyle name="Navadno 10 49 2 19" xfId="17598" xr:uid="{00000000-0005-0000-0000-0000BA150000}"/>
    <cellStyle name="Navadno 10 49 2 2" xfId="9342" xr:uid="{00000000-0005-0000-0000-0000BB150000}"/>
    <cellStyle name="Navadno 10 49 2 20" xfId="17784" xr:uid="{00000000-0005-0000-0000-0000BC150000}"/>
    <cellStyle name="Navadno 10 49 2 21" xfId="14754" xr:uid="{00000000-0005-0000-0000-0000BD150000}"/>
    <cellStyle name="Navadno 10 49 2 22" xfId="11383" xr:uid="{00000000-0005-0000-0000-0000BE150000}"/>
    <cellStyle name="Navadno 10 49 2 23" xfId="18805" xr:uid="{00000000-0005-0000-0000-0000BF150000}"/>
    <cellStyle name="Navadno 10 49 2 24" xfId="5509" xr:uid="{00000000-0005-0000-0000-0000C0150000}"/>
    <cellStyle name="Navadno 10 49 2 3" xfId="7179" xr:uid="{00000000-0005-0000-0000-0000C1150000}"/>
    <cellStyle name="Navadno 10 49 2 4" xfId="9381" xr:uid="{00000000-0005-0000-0000-0000C2150000}"/>
    <cellStyle name="Navadno 10 49 2 5" xfId="6872" xr:uid="{00000000-0005-0000-0000-0000C3150000}"/>
    <cellStyle name="Navadno 10 49 2 6" xfId="9730" xr:uid="{00000000-0005-0000-0000-0000C4150000}"/>
    <cellStyle name="Navadno 10 49 2 7" xfId="10542" xr:uid="{00000000-0005-0000-0000-0000C5150000}"/>
    <cellStyle name="Navadno 10 49 2 8" xfId="9728" xr:uid="{00000000-0005-0000-0000-0000C6150000}"/>
    <cellStyle name="Navadno 10 49 2 9" xfId="9959" xr:uid="{00000000-0005-0000-0000-0000C7150000}"/>
    <cellStyle name="Navadno 10 49 20" xfId="5510" xr:uid="{00000000-0005-0000-0000-0000C8150000}"/>
    <cellStyle name="Navadno 10 49 21" xfId="5511" xr:uid="{00000000-0005-0000-0000-0000C9150000}"/>
    <cellStyle name="Navadno 10 49 22" xfId="7690" xr:uid="{00000000-0005-0000-0000-0000CA150000}"/>
    <cellStyle name="Navadno 10 49 23" xfId="6986" xr:uid="{00000000-0005-0000-0000-0000CB150000}"/>
    <cellStyle name="Navadno 10 49 24" xfId="11585" xr:uid="{00000000-0005-0000-0000-0000CC150000}"/>
    <cellStyle name="Navadno 10 49 25" xfId="12084" xr:uid="{00000000-0005-0000-0000-0000CD150000}"/>
    <cellStyle name="Navadno 10 49 26" xfId="12472" xr:uid="{00000000-0005-0000-0000-0000CE150000}"/>
    <cellStyle name="Navadno 10 49 27" xfId="8949" xr:uid="{00000000-0005-0000-0000-0000CF150000}"/>
    <cellStyle name="Navadno 10 49 28" xfId="13655" xr:uid="{00000000-0005-0000-0000-0000D0150000}"/>
    <cellStyle name="Navadno 10 49 29" xfId="14107" xr:uid="{00000000-0005-0000-0000-0000D1150000}"/>
    <cellStyle name="Navadno 10 49 3" xfId="5512" xr:uid="{00000000-0005-0000-0000-0000D2150000}"/>
    <cellStyle name="Navadno 10 49 3 10" xfId="15274" xr:uid="{00000000-0005-0000-0000-0000D3150000}"/>
    <cellStyle name="Navadno 10 49 3 11" xfId="15684" xr:uid="{00000000-0005-0000-0000-0000D4150000}"/>
    <cellStyle name="Navadno 10 49 3 12" xfId="16070" xr:uid="{00000000-0005-0000-0000-0000D5150000}"/>
    <cellStyle name="Navadno 10 49 3 13" xfId="16453" xr:uid="{00000000-0005-0000-0000-0000D6150000}"/>
    <cellStyle name="Navadno 10 49 3 14" xfId="16817" xr:uid="{00000000-0005-0000-0000-0000D7150000}"/>
    <cellStyle name="Navadno 10 49 3 15" xfId="17185" xr:uid="{00000000-0005-0000-0000-0000D8150000}"/>
    <cellStyle name="Navadno 10 49 3 16" xfId="17525" xr:uid="{00000000-0005-0000-0000-0000D9150000}"/>
    <cellStyle name="Navadno 10 49 3 17" xfId="17860" xr:uid="{00000000-0005-0000-0000-0000DA150000}"/>
    <cellStyle name="Navadno 10 49 3 18" xfId="18168" xr:uid="{00000000-0005-0000-0000-0000DB150000}"/>
    <cellStyle name="Navadno 10 49 3 19" xfId="18474" xr:uid="{00000000-0005-0000-0000-0000DC150000}"/>
    <cellStyle name="Navadno 10 49 3 2" xfId="10930" xr:uid="{00000000-0005-0000-0000-0000DD150000}"/>
    <cellStyle name="Navadno 10 49 3 20" xfId="18742" xr:uid="{00000000-0005-0000-0000-0000DE150000}"/>
    <cellStyle name="Navadno 10 49 3 21" xfId="19001" xr:uid="{00000000-0005-0000-0000-0000DF150000}"/>
    <cellStyle name="Navadno 10 49 3 22" xfId="19225" xr:uid="{00000000-0005-0000-0000-0000E0150000}"/>
    <cellStyle name="Navadno 10 49 3 23" xfId="19380" xr:uid="{00000000-0005-0000-0000-0000E1150000}"/>
    <cellStyle name="Navadno 10 49 3 3" xfId="11879" xr:uid="{00000000-0005-0000-0000-0000E2150000}"/>
    <cellStyle name="Navadno 10 49 3 4" xfId="12331" xr:uid="{00000000-0005-0000-0000-0000E3150000}"/>
    <cellStyle name="Navadno 10 49 3 5" xfId="12747" xr:uid="{00000000-0005-0000-0000-0000E4150000}"/>
    <cellStyle name="Navadno 10 49 3 6" xfId="13016" xr:uid="{00000000-0005-0000-0000-0000E5150000}"/>
    <cellStyle name="Navadno 10 49 3 7" xfId="13920" xr:uid="{00000000-0005-0000-0000-0000E6150000}"/>
    <cellStyle name="Navadno 10 49 3 8" xfId="14391" xr:uid="{00000000-0005-0000-0000-0000E7150000}"/>
    <cellStyle name="Navadno 10 49 3 9" xfId="14863" xr:uid="{00000000-0005-0000-0000-0000E8150000}"/>
    <cellStyle name="Navadno 10 49 30" xfId="14594" xr:uid="{00000000-0005-0000-0000-0000E9150000}"/>
    <cellStyle name="Navadno 10 49 31" xfId="15016" xr:uid="{00000000-0005-0000-0000-0000EA150000}"/>
    <cellStyle name="Navadno 10 49 32" xfId="15429" xr:uid="{00000000-0005-0000-0000-0000EB150000}"/>
    <cellStyle name="Navadno 10 49 33" xfId="15829" xr:uid="{00000000-0005-0000-0000-0000EC150000}"/>
    <cellStyle name="Navadno 10 49 34" xfId="16215" xr:uid="{00000000-0005-0000-0000-0000ED150000}"/>
    <cellStyle name="Navadno 10 49 35" xfId="16591" xr:uid="{00000000-0005-0000-0000-0000EE150000}"/>
    <cellStyle name="Navadno 10 49 36" xfId="16959" xr:uid="{00000000-0005-0000-0000-0000EF150000}"/>
    <cellStyle name="Navadno 10 49 37" xfId="17311" xr:uid="{00000000-0005-0000-0000-0000F0150000}"/>
    <cellStyle name="Navadno 10 49 38" xfId="17654" xr:uid="{00000000-0005-0000-0000-0000F1150000}"/>
    <cellStyle name="Navadno 10 49 39" xfId="17975" xr:uid="{00000000-0005-0000-0000-0000F2150000}"/>
    <cellStyle name="Navadno 10 49 4" xfId="5513" xr:uid="{00000000-0005-0000-0000-0000F3150000}"/>
    <cellStyle name="Navadno 10 49 40" xfId="18287" xr:uid="{00000000-0005-0000-0000-0000F4150000}"/>
    <cellStyle name="Navadno 10 49 41" xfId="18575" xr:uid="{00000000-0005-0000-0000-0000F5150000}"/>
    <cellStyle name="Navadno 10 49 42" xfId="18846" xr:uid="{00000000-0005-0000-0000-0000F6150000}"/>
    <cellStyle name="Navadno 10 49 43" xfId="19084" xr:uid="{00000000-0005-0000-0000-0000F7150000}"/>
    <cellStyle name="Navadno 10 49 5" xfId="5514" xr:uid="{00000000-0005-0000-0000-0000F8150000}"/>
    <cellStyle name="Navadno 10 49 6" xfId="5515" xr:uid="{00000000-0005-0000-0000-0000F9150000}"/>
    <cellStyle name="Navadno 10 49 7" xfId="5516" xr:uid="{00000000-0005-0000-0000-0000FA150000}"/>
    <cellStyle name="Navadno 10 49 8" xfId="5517" xr:uid="{00000000-0005-0000-0000-0000FB150000}"/>
    <cellStyle name="Navadno 10 49 9" xfId="5518" xr:uid="{00000000-0005-0000-0000-0000FC150000}"/>
    <cellStyle name="Navadno 10 5" xfId="62" xr:uid="{00000000-0005-0000-0000-0000FD150000}"/>
    <cellStyle name="Navadno 10 5 10" xfId="5520" xr:uid="{00000000-0005-0000-0000-0000FE150000}"/>
    <cellStyle name="Navadno 10 5 11" xfId="5521" xr:uid="{00000000-0005-0000-0000-0000FF150000}"/>
    <cellStyle name="Navadno 10 5 12" xfId="5522" xr:uid="{00000000-0005-0000-0000-000000160000}"/>
    <cellStyle name="Navadno 10 5 13" xfId="5523" xr:uid="{00000000-0005-0000-0000-000001160000}"/>
    <cellStyle name="Navadno 10 5 14" xfId="5524" xr:uid="{00000000-0005-0000-0000-000002160000}"/>
    <cellStyle name="Navadno 10 5 15" xfId="5525" xr:uid="{00000000-0005-0000-0000-000003160000}"/>
    <cellStyle name="Navadno 10 5 16" xfId="5526" xr:uid="{00000000-0005-0000-0000-000004160000}"/>
    <cellStyle name="Navadno 10 5 17" xfId="5527" xr:uid="{00000000-0005-0000-0000-000005160000}"/>
    <cellStyle name="Navadno 10 5 18" xfId="5528" xr:uid="{00000000-0005-0000-0000-000006160000}"/>
    <cellStyle name="Navadno 10 5 19" xfId="5529" xr:uid="{00000000-0005-0000-0000-000007160000}"/>
    <cellStyle name="Navadno 10 5 2" xfId="2186" xr:uid="{00000000-0005-0000-0000-000008160000}"/>
    <cellStyle name="Navadno 10 5 2 2" xfId="5530" xr:uid="{00000000-0005-0000-0000-000009160000}"/>
    <cellStyle name="Navadno 10 5 2 3" xfId="4017" xr:uid="{00000000-0005-0000-0000-00000A160000}"/>
    <cellStyle name="Navadno 10 5 20" xfId="5531" xr:uid="{00000000-0005-0000-0000-00000B160000}"/>
    <cellStyle name="Navadno 10 5 21" xfId="5532" xr:uid="{00000000-0005-0000-0000-00000C160000}"/>
    <cellStyle name="Navadno 10 5 22" xfId="7687" xr:uid="{00000000-0005-0000-0000-00000D160000}"/>
    <cellStyle name="Navadno 10 5 23" xfId="9863" xr:uid="{00000000-0005-0000-0000-00000E160000}"/>
    <cellStyle name="Navadno 10 5 24" xfId="11584" xr:uid="{00000000-0005-0000-0000-00000F160000}"/>
    <cellStyle name="Navadno 10 5 25" xfId="12083" xr:uid="{00000000-0005-0000-0000-000010160000}"/>
    <cellStyle name="Navadno 10 5 26" xfId="12471" xr:uid="{00000000-0005-0000-0000-000011160000}"/>
    <cellStyle name="Navadno 10 5 27" xfId="7105" xr:uid="{00000000-0005-0000-0000-000012160000}"/>
    <cellStyle name="Navadno 10 5 28" xfId="13654" xr:uid="{00000000-0005-0000-0000-000013160000}"/>
    <cellStyle name="Navadno 10 5 29" xfId="14106" xr:uid="{00000000-0005-0000-0000-000014160000}"/>
    <cellStyle name="Navadno 10 5 3" xfId="2187" xr:uid="{00000000-0005-0000-0000-000015160000}"/>
    <cellStyle name="Navadno 10 5 3 2" xfId="5533" xr:uid="{00000000-0005-0000-0000-000016160000}"/>
    <cellStyle name="Navadno 10 5 3 3" xfId="4018" xr:uid="{00000000-0005-0000-0000-000017160000}"/>
    <cellStyle name="Navadno 10 5 30" xfId="14593" xr:uid="{00000000-0005-0000-0000-000018160000}"/>
    <cellStyle name="Navadno 10 5 31" xfId="15015" xr:uid="{00000000-0005-0000-0000-000019160000}"/>
    <cellStyle name="Navadno 10 5 32" xfId="15428" xr:uid="{00000000-0005-0000-0000-00001A160000}"/>
    <cellStyle name="Navadno 10 5 33" xfId="15828" xr:uid="{00000000-0005-0000-0000-00001B160000}"/>
    <cellStyle name="Navadno 10 5 34" xfId="16214" xr:uid="{00000000-0005-0000-0000-00001C160000}"/>
    <cellStyle name="Navadno 10 5 35" xfId="16590" xr:uid="{00000000-0005-0000-0000-00001D160000}"/>
    <cellStyle name="Navadno 10 5 36" xfId="16958" xr:uid="{00000000-0005-0000-0000-00001E160000}"/>
    <cellStyle name="Navadno 10 5 37" xfId="17310" xr:uid="{00000000-0005-0000-0000-00001F160000}"/>
    <cellStyle name="Navadno 10 5 38" xfId="17653" xr:uid="{00000000-0005-0000-0000-000020160000}"/>
    <cellStyle name="Navadno 10 5 39" xfId="17974" xr:uid="{00000000-0005-0000-0000-000021160000}"/>
    <cellStyle name="Navadno 10 5 4" xfId="3640" xr:uid="{00000000-0005-0000-0000-000022160000}"/>
    <cellStyle name="Navadno 10 5 4 10" xfId="15275" xr:uid="{00000000-0005-0000-0000-000023160000}"/>
    <cellStyle name="Navadno 10 5 4 11" xfId="15685" xr:uid="{00000000-0005-0000-0000-000024160000}"/>
    <cellStyle name="Navadno 10 5 4 12" xfId="16071" xr:uid="{00000000-0005-0000-0000-000025160000}"/>
    <cellStyle name="Navadno 10 5 4 13" xfId="16454" xr:uid="{00000000-0005-0000-0000-000026160000}"/>
    <cellStyle name="Navadno 10 5 4 14" xfId="16818" xr:uid="{00000000-0005-0000-0000-000027160000}"/>
    <cellStyle name="Navadno 10 5 4 15" xfId="17186" xr:uid="{00000000-0005-0000-0000-000028160000}"/>
    <cellStyle name="Navadno 10 5 4 16" xfId="17526" xr:uid="{00000000-0005-0000-0000-000029160000}"/>
    <cellStyle name="Navadno 10 5 4 17" xfId="17861" xr:uid="{00000000-0005-0000-0000-00002A160000}"/>
    <cellStyle name="Navadno 10 5 4 18" xfId="18169" xr:uid="{00000000-0005-0000-0000-00002B160000}"/>
    <cellStyle name="Navadno 10 5 4 19" xfId="18475" xr:uid="{00000000-0005-0000-0000-00002C160000}"/>
    <cellStyle name="Navadno 10 5 4 2" xfId="10931" xr:uid="{00000000-0005-0000-0000-00002D160000}"/>
    <cellStyle name="Navadno 10 5 4 20" xfId="18743" xr:uid="{00000000-0005-0000-0000-00002E160000}"/>
    <cellStyle name="Navadno 10 5 4 21" xfId="19002" xr:uid="{00000000-0005-0000-0000-00002F160000}"/>
    <cellStyle name="Navadno 10 5 4 22" xfId="19226" xr:uid="{00000000-0005-0000-0000-000030160000}"/>
    <cellStyle name="Navadno 10 5 4 23" xfId="19381" xr:uid="{00000000-0005-0000-0000-000031160000}"/>
    <cellStyle name="Navadno 10 5 4 24" xfId="5534" xr:uid="{00000000-0005-0000-0000-000032160000}"/>
    <cellStyle name="Navadno 10 5 4 3" xfId="11880" xr:uid="{00000000-0005-0000-0000-000033160000}"/>
    <cellStyle name="Navadno 10 5 4 4" xfId="12332" xr:uid="{00000000-0005-0000-0000-000034160000}"/>
    <cellStyle name="Navadno 10 5 4 5" xfId="12748" xr:uid="{00000000-0005-0000-0000-000035160000}"/>
    <cellStyle name="Navadno 10 5 4 6" xfId="13017" xr:uid="{00000000-0005-0000-0000-000036160000}"/>
    <cellStyle name="Navadno 10 5 4 7" xfId="13921" xr:uid="{00000000-0005-0000-0000-000037160000}"/>
    <cellStyle name="Navadno 10 5 4 8" xfId="14392" xr:uid="{00000000-0005-0000-0000-000038160000}"/>
    <cellStyle name="Navadno 10 5 4 9" xfId="14864" xr:uid="{00000000-0005-0000-0000-000039160000}"/>
    <cellStyle name="Navadno 10 5 40" xfId="18286" xr:uid="{00000000-0005-0000-0000-00003A160000}"/>
    <cellStyle name="Navadno 10 5 41" xfId="18574" xr:uid="{00000000-0005-0000-0000-00003B160000}"/>
    <cellStyle name="Navadno 10 5 42" xfId="18845" xr:uid="{00000000-0005-0000-0000-00003C160000}"/>
    <cellStyle name="Navadno 10 5 43" xfId="19083" xr:uid="{00000000-0005-0000-0000-00003D160000}"/>
    <cellStyle name="Navadno 10 5 5" xfId="5535" xr:uid="{00000000-0005-0000-0000-00003E160000}"/>
    <cellStyle name="Navadno 10 5 6" xfId="5536" xr:uid="{00000000-0005-0000-0000-00003F160000}"/>
    <cellStyle name="Navadno 10 5 7" xfId="5537" xr:uid="{00000000-0005-0000-0000-000040160000}"/>
    <cellStyle name="Navadno 10 5 8" xfId="5538" xr:uid="{00000000-0005-0000-0000-000041160000}"/>
    <cellStyle name="Navadno 10 5 9" xfId="5539" xr:uid="{00000000-0005-0000-0000-000042160000}"/>
    <cellStyle name="Navadno 10 5_2008-145 BRINJE- POPIS VODA" xfId="2188" xr:uid="{00000000-0005-0000-0000-000043160000}"/>
    <cellStyle name="Navadno 10 50" xfId="63" xr:uid="{00000000-0005-0000-0000-000044160000}"/>
    <cellStyle name="Navadno 10 50 10" xfId="5541" xr:uid="{00000000-0005-0000-0000-000045160000}"/>
    <cellStyle name="Navadno 10 50 11" xfId="5542" xr:uid="{00000000-0005-0000-0000-000046160000}"/>
    <cellStyle name="Navadno 10 50 12" xfId="5543" xr:uid="{00000000-0005-0000-0000-000047160000}"/>
    <cellStyle name="Navadno 10 50 13" xfId="5544" xr:uid="{00000000-0005-0000-0000-000048160000}"/>
    <cellStyle name="Navadno 10 50 14" xfId="5545" xr:uid="{00000000-0005-0000-0000-000049160000}"/>
    <cellStyle name="Navadno 10 50 15" xfId="5546" xr:uid="{00000000-0005-0000-0000-00004A160000}"/>
    <cellStyle name="Navadno 10 50 16" xfId="5547" xr:uid="{00000000-0005-0000-0000-00004B160000}"/>
    <cellStyle name="Navadno 10 50 17" xfId="5548" xr:uid="{00000000-0005-0000-0000-00004C160000}"/>
    <cellStyle name="Navadno 10 50 18" xfId="5549" xr:uid="{00000000-0005-0000-0000-00004D160000}"/>
    <cellStyle name="Navadno 10 50 19" xfId="5550" xr:uid="{00000000-0005-0000-0000-00004E160000}"/>
    <cellStyle name="Navadno 10 50 2" xfId="3641" xr:uid="{00000000-0005-0000-0000-00004F160000}"/>
    <cellStyle name="Navadno 10 50 2 10" xfId="12950" xr:uid="{00000000-0005-0000-0000-000050160000}"/>
    <cellStyle name="Navadno 10 50 2 11" xfId="9639" xr:uid="{00000000-0005-0000-0000-000051160000}"/>
    <cellStyle name="Navadno 10 50 2 12" xfId="11396" xr:uid="{00000000-0005-0000-0000-000052160000}"/>
    <cellStyle name="Navadno 10 50 2 13" xfId="10517" xr:uid="{00000000-0005-0000-0000-000053160000}"/>
    <cellStyle name="Navadno 10 50 2 14" xfId="9597" xr:uid="{00000000-0005-0000-0000-000054160000}"/>
    <cellStyle name="Navadno 10 50 2 15" xfId="11257" xr:uid="{00000000-0005-0000-0000-000055160000}"/>
    <cellStyle name="Navadno 10 50 2 16" xfId="9521" xr:uid="{00000000-0005-0000-0000-000056160000}"/>
    <cellStyle name="Navadno 10 50 2 17" xfId="14753" xr:uid="{00000000-0005-0000-0000-000057160000}"/>
    <cellStyle name="Navadno 10 50 2 18" xfId="11194" xr:uid="{00000000-0005-0000-0000-000058160000}"/>
    <cellStyle name="Navadno 10 50 2 19" xfId="13736" xr:uid="{00000000-0005-0000-0000-000059160000}"/>
    <cellStyle name="Navadno 10 50 2 2" xfId="9345" xr:uid="{00000000-0005-0000-0000-00005A160000}"/>
    <cellStyle name="Navadno 10 50 2 20" xfId="15973" xr:uid="{00000000-0005-0000-0000-00005B160000}"/>
    <cellStyle name="Navadno 10 50 2 21" xfId="18231" xr:uid="{00000000-0005-0000-0000-00005C160000}"/>
    <cellStyle name="Navadno 10 50 2 22" xfId="15183" xr:uid="{00000000-0005-0000-0000-00005D160000}"/>
    <cellStyle name="Navadno 10 50 2 23" xfId="17103" xr:uid="{00000000-0005-0000-0000-00005E160000}"/>
    <cellStyle name="Navadno 10 50 2 24" xfId="5551" xr:uid="{00000000-0005-0000-0000-00005F160000}"/>
    <cellStyle name="Navadno 10 50 2 3" xfId="7180" xr:uid="{00000000-0005-0000-0000-000060160000}"/>
    <cellStyle name="Navadno 10 50 2 4" xfId="9385" xr:uid="{00000000-0005-0000-0000-000061160000}"/>
    <cellStyle name="Navadno 10 50 2 5" xfId="6870" xr:uid="{00000000-0005-0000-0000-000062160000}"/>
    <cellStyle name="Navadno 10 50 2 6" xfId="9732" xr:uid="{00000000-0005-0000-0000-000063160000}"/>
    <cellStyle name="Navadno 10 50 2 7" xfId="12702" xr:uid="{00000000-0005-0000-0000-000064160000}"/>
    <cellStyle name="Navadno 10 50 2 8" xfId="6729" xr:uid="{00000000-0005-0000-0000-000065160000}"/>
    <cellStyle name="Navadno 10 50 2 9" xfId="9961" xr:uid="{00000000-0005-0000-0000-000066160000}"/>
    <cellStyle name="Navadno 10 50 20" xfId="5552" xr:uid="{00000000-0005-0000-0000-000067160000}"/>
    <cellStyle name="Navadno 10 50 21" xfId="5553" xr:uid="{00000000-0005-0000-0000-000068160000}"/>
    <cellStyle name="Navadno 10 50 22" xfId="7684" xr:uid="{00000000-0005-0000-0000-000069160000}"/>
    <cellStyle name="Navadno 10 50 23" xfId="9864" xr:uid="{00000000-0005-0000-0000-00006A160000}"/>
    <cellStyle name="Navadno 10 50 24" xfId="11583" xr:uid="{00000000-0005-0000-0000-00006B160000}"/>
    <cellStyle name="Navadno 10 50 25" xfId="12082" xr:uid="{00000000-0005-0000-0000-00006C160000}"/>
    <cellStyle name="Navadno 10 50 26" xfId="12470" xr:uid="{00000000-0005-0000-0000-00006D160000}"/>
    <cellStyle name="Navadno 10 50 27" xfId="11236" xr:uid="{00000000-0005-0000-0000-00006E160000}"/>
    <cellStyle name="Navadno 10 50 28" xfId="13653" xr:uid="{00000000-0005-0000-0000-00006F160000}"/>
    <cellStyle name="Navadno 10 50 29" xfId="14105" xr:uid="{00000000-0005-0000-0000-000070160000}"/>
    <cellStyle name="Navadno 10 50 3" xfId="5554" xr:uid="{00000000-0005-0000-0000-000071160000}"/>
    <cellStyle name="Navadno 10 50 3 10" xfId="15276" xr:uid="{00000000-0005-0000-0000-000072160000}"/>
    <cellStyle name="Navadno 10 50 3 11" xfId="15686" xr:uid="{00000000-0005-0000-0000-000073160000}"/>
    <cellStyle name="Navadno 10 50 3 12" xfId="16072" xr:uid="{00000000-0005-0000-0000-000074160000}"/>
    <cellStyle name="Navadno 10 50 3 13" xfId="16455" xr:uid="{00000000-0005-0000-0000-000075160000}"/>
    <cellStyle name="Navadno 10 50 3 14" xfId="16819" xr:uid="{00000000-0005-0000-0000-000076160000}"/>
    <cellStyle name="Navadno 10 50 3 15" xfId="17187" xr:uid="{00000000-0005-0000-0000-000077160000}"/>
    <cellStyle name="Navadno 10 50 3 16" xfId="17527" xr:uid="{00000000-0005-0000-0000-000078160000}"/>
    <cellStyle name="Navadno 10 50 3 17" xfId="17862" xr:uid="{00000000-0005-0000-0000-000079160000}"/>
    <cellStyle name="Navadno 10 50 3 18" xfId="18170" xr:uid="{00000000-0005-0000-0000-00007A160000}"/>
    <cellStyle name="Navadno 10 50 3 19" xfId="18476" xr:uid="{00000000-0005-0000-0000-00007B160000}"/>
    <cellStyle name="Navadno 10 50 3 2" xfId="10932" xr:uid="{00000000-0005-0000-0000-00007C160000}"/>
    <cellStyle name="Navadno 10 50 3 20" xfId="18744" xr:uid="{00000000-0005-0000-0000-00007D160000}"/>
    <cellStyle name="Navadno 10 50 3 21" xfId="19003" xr:uid="{00000000-0005-0000-0000-00007E160000}"/>
    <cellStyle name="Navadno 10 50 3 22" xfId="19227" xr:uid="{00000000-0005-0000-0000-00007F160000}"/>
    <cellStyle name="Navadno 10 50 3 23" xfId="19382" xr:uid="{00000000-0005-0000-0000-000080160000}"/>
    <cellStyle name="Navadno 10 50 3 3" xfId="11881" xr:uid="{00000000-0005-0000-0000-000081160000}"/>
    <cellStyle name="Navadno 10 50 3 4" xfId="12333" xr:uid="{00000000-0005-0000-0000-000082160000}"/>
    <cellStyle name="Navadno 10 50 3 5" xfId="12749" xr:uid="{00000000-0005-0000-0000-000083160000}"/>
    <cellStyle name="Navadno 10 50 3 6" xfId="13018" xr:uid="{00000000-0005-0000-0000-000084160000}"/>
    <cellStyle name="Navadno 10 50 3 7" xfId="13922" xr:uid="{00000000-0005-0000-0000-000085160000}"/>
    <cellStyle name="Navadno 10 50 3 8" xfId="14393" xr:uid="{00000000-0005-0000-0000-000086160000}"/>
    <cellStyle name="Navadno 10 50 3 9" xfId="14865" xr:uid="{00000000-0005-0000-0000-000087160000}"/>
    <cellStyle name="Navadno 10 50 30" xfId="14592" xr:uid="{00000000-0005-0000-0000-000088160000}"/>
    <cellStyle name="Navadno 10 50 31" xfId="15014" xr:uid="{00000000-0005-0000-0000-000089160000}"/>
    <cellStyle name="Navadno 10 50 32" xfId="15427" xr:uid="{00000000-0005-0000-0000-00008A160000}"/>
    <cellStyle name="Navadno 10 50 33" xfId="15827" xr:uid="{00000000-0005-0000-0000-00008B160000}"/>
    <cellStyle name="Navadno 10 50 34" xfId="16213" xr:uid="{00000000-0005-0000-0000-00008C160000}"/>
    <cellStyle name="Navadno 10 50 35" xfId="16589" xr:uid="{00000000-0005-0000-0000-00008D160000}"/>
    <cellStyle name="Navadno 10 50 36" xfId="16957" xr:uid="{00000000-0005-0000-0000-00008E160000}"/>
    <cellStyle name="Navadno 10 50 37" xfId="17309" xr:uid="{00000000-0005-0000-0000-00008F160000}"/>
    <cellStyle name="Navadno 10 50 38" xfId="17652" xr:uid="{00000000-0005-0000-0000-000090160000}"/>
    <cellStyle name="Navadno 10 50 39" xfId="17973" xr:uid="{00000000-0005-0000-0000-000091160000}"/>
    <cellStyle name="Navadno 10 50 4" xfId="5555" xr:uid="{00000000-0005-0000-0000-000092160000}"/>
    <cellStyle name="Navadno 10 50 40" xfId="18285" xr:uid="{00000000-0005-0000-0000-000093160000}"/>
    <cellStyle name="Navadno 10 50 41" xfId="18573" xr:uid="{00000000-0005-0000-0000-000094160000}"/>
    <cellStyle name="Navadno 10 50 42" xfId="18844" xr:uid="{00000000-0005-0000-0000-000095160000}"/>
    <cellStyle name="Navadno 10 50 43" xfId="19082" xr:uid="{00000000-0005-0000-0000-000096160000}"/>
    <cellStyle name="Navadno 10 50 5" xfId="5556" xr:uid="{00000000-0005-0000-0000-000097160000}"/>
    <cellStyle name="Navadno 10 50 6" xfId="5557" xr:uid="{00000000-0005-0000-0000-000098160000}"/>
    <cellStyle name="Navadno 10 50 7" xfId="5558" xr:uid="{00000000-0005-0000-0000-000099160000}"/>
    <cellStyle name="Navadno 10 50 8" xfId="5559" xr:uid="{00000000-0005-0000-0000-00009A160000}"/>
    <cellStyle name="Navadno 10 50 9" xfId="5560" xr:uid="{00000000-0005-0000-0000-00009B160000}"/>
    <cellStyle name="Navadno 10 51" xfId="64" xr:uid="{00000000-0005-0000-0000-00009C160000}"/>
    <cellStyle name="Navadno 10 51 10" xfId="5562" xr:uid="{00000000-0005-0000-0000-00009D160000}"/>
    <cellStyle name="Navadno 10 51 11" xfId="5563" xr:uid="{00000000-0005-0000-0000-00009E160000}"/>
    <cellStyle name="Navadno 10 51 12" xfId="5564" xr:uid="{00000000-0005-0000-0000-00009F160000}"/>
    <cellStyle name="Navadno 10 51 13" xfId="5565" xr:uid="{00000000-0005-0000-0000-0000A0160000}"/>
    <cellStyle name="Navadno 10 51 14" xfId="5566" xr:uid="{00000000-0005-0000-0000-0000A1160000}"/>
    <cellStyle name="Navadno 10 51 15" xfId="5567" xr:uid="{00000000-0005-0000-0000-0000A2160000}"/>
    <cellStyle name="Navadno 10 51 16" xfId="5568" xr:uid="{00000000-0005-0000-0000-0000A3160000}"/>
    <cellStyle name="Navadno 10 51 17" xfId="5569" xr:uid="{00000000-0005-0000-0000-0000A4160000}"/>
    <cellStyle name="Navadno 10 51 18" xfId="5570" xr:uid="{00000000-0005-0000-0000-0000A5160000}"/>
    <cellStyle name="Navadno 10 51 19" xfId="5571" xr:uid="{00000000-0005-0000-0000-0000A6160000}"/>
    <cellStyle name="Navadno 10 51 2" xfId="3642" xr:uid="{00000000-0005-0000-0000-0000A7160000}"/>
    <cellStyle name="Navadno 10 51 2 10" xfId="12958" xr:uid="{00000000-0005-0000-0000-0000A8160000}"/>
    <cellStyle name="Navadno 10 51 2 11" xfId="8991" xr:uid="{00000000-0005-0000-0000-0000A9160000}"/>
    <cellStyle name="Navadno 10 51 2 12" xfId="13331" xr:uid="{00000000-0005-0000-0000-0000AA160000}"/>
    <cellStyle name="Navadno 10 51 2 13" xfId="13991" xr:uid="{00000000-0005-0000-0000-0000AB160000}"/>
    <cellStyle name="Navadno 10 51 2 14" xfId="13467" xr:uid="{00000000-0005-0000-0000-0000AC160000}"/>
    <cellStyle name="Navadno 10 51 2 15" xfId="9099" xr:uid="{00000000-0005-0000-0000-0000AD160000}"/>
    <cellStyle name="Navadno 10 51 2 16" xfId="8895" xr:uid="{00000000-0005-0000-0000-0000AE160000}"/>
    <cellStyle name="Navadno 10 51 2 17" xfId="10130" xr:uid="{00000000-0005-0000-0000-0000AF160000}"/>
    <cellStyle name="Navadno 10 51 2 18" xfId="14728" xr:uid="{00000000-0005-0000-0000-0000B0160000}"/>
    <cellStyle name="Navadno 10 51 2 19" xfId="9990" xr:uid="{00000000-0005-0000-0000-0000B1160000}"/>
    <cellStyle name="Navadno 10 51 2 2" xfId="9346" xr:uid="{00000000-0005-0000-0000-0000B2160000}"/>
    <cellStyle name="Navadno 10 51 2 20" xfId="16004" xr:uid="{00000000-0005-0000-0000-0000B3160000}"/>
    <cellStyle name="Navadno 10 51 2 21" xfId="18102" xr:uid="{00000000-0005-0000-0000-0000B4160000}"/>
    <cellStyle name="Navadno 10 51 2 22" xfId="16751" xr:uid="{00000000-0005-0000-0000-0000B5160000}"/>
    <cellStyle name="Navadno 10 51 2 23" xfId="9463" xr:uid="{00000000-0005-0000-0000-0000B6160000}"/>
    <cellStyle name="Navadno 10 51 2 24" xfId="5572" xr:uid="{00000000-0005-0000-0000-0000B7160000}"/>
    <cellStyle name="Navadno 10 51 2 3" xfId="7181" xr:uid="{00000000-0005-0000-0000-0000B8160000}"/>
    <cellStyle name="Navadno 10 51 2 4" xfId="6586" xr:uid="{00000000-0005-0000-0000-0000B9160000}"/>
    <cellStyle name="Navadno 10 51 2 5" xfId="11702" xr:uid="{00000000-0005-0000-0000-0000BA160000}"/>
    <cellStyle name="Navadno 10 51 2 6" xfId="7512" xr:uid="{00000000-0005-0000-0000-0000BB160000}"/>
    <cellStyle name="Navadno 10 51 2 7" xfId="12586" xr:uid="{00000000-0005-0000-0000-0000BC160000}"/>
    <cellStyle name="Navadno 10 51 2 8" xfId="11296" xr:uid="{00000000-0005-0000-0000-0000BD160000}"/>
    <cellStyle name="Navadno 10 51 2 9" xfId="13363" xr:uid="{00000000-0005-0000-0000-0000BE160000}"/>
    <cellStyle name="Navadno 10 51 20" xfId="5573" xr:uid="{00000000-0005-0000-0000-0000BF160000}"/>
    <cellStyle name="Navadno 10 51 21" xfId="5574" xr:uid="{00000000-0005-0000-0000-0000C0160000}"/>
    <cellStyle name="Navadno 10 51 22" xfId="7683" xr:uid="{00000000-0005-0000-0000-0000C1160000}"/>
    <cellStyle name="Navadno 10 51 23" xfId="9865" xr:uid="{00000000-0005-0000-0000-0000C2160000}"/>
    <cellStyle name="Navadno 10 51 24" xfId="11582" xr:uid="{00000000-0005-0000-0000-0000C3160000}"/>
    <cellStyle name="Navadno 10 51 25" xfId="12081" xr:uid="{00000000-0005-0000-0000-0000C4160000}"/>
    <cellStyle name="Navadno 10 51 26" xfId="12469" xr:uid="{00000000-0005-0000-0000-0000C5160000}"/>
    <cellStyle name="Navadno 10 51 27" xfId="10626" xr:uid="{00000000-0005-0000-0000-0000C6160000}"/>
    <cellStyle name="Navadno 10 51 28" xfId="13652" xr:uid="{00000000-0005-0000-0000-0000C7160000}"/>
    <cellStyle name="Navadno 10 51 29" xfId="14104" xr:uid="{00000000-0005-0000-0000-0000C8160000}"/>
    <cellStyle name="Navadno 10 51 3" xfId="5575" xr:uid="{00000000-0005-0000-0000-0000C9160000}"/>
    <cellStyle name="Navadno 10 51 3 10" xfId="15277" xr:uid="{00000000-0005-0000-0000-0000CA160000}"/>
    <cellStyle name="Navadno 10 51 3 11" xfId="15687" xr:uid="{00000000-0005-0000-0000-0000CB160000}"/>
    <cellStyle name="Navadno 10 51 3 12" xfId="16073" xr:uid="{00000000-0005-0000-0000-0000CC160000}"/>
    <cellStyle name="Navadno 10 51 3 13" xfId="16456" xr:uid="{00000000-0005-0000-0000-0000CD160000}"/>
    <cellStyle name="Navadno 10 51 3 14" xfId="16820" xr:uid="{00000000-0005-0000-0000-0000CE160000}"/>
    <cellStyle name="Navadno 10 51 3 15" xfId="17188" xr:uid="{00000000-0005-0000-0000-0000CF160000}"/>
    <cellStyle name="Navadno 10 51 3 16" xfId="17528" xr:uid="{00000000-0005-0000-0000-0000D0160000}"/>
    <cellStyle name="Navadno 10 51 3 17" xfId="17863" xr:uid="{00000000-0005-0000-0000-0000D1160000}"/>
    <cellStyle name="Navadno 10 51 3 18" xfId="18171" xr:uid="{00000000-0005-0000-0000-0000D2160000}"/>
    <cellStyle name="Navadno 10 51 3 19" xfId="18477" xr:uid="{00000000-0005-0000-0000-0000D3160000}"/>
    <cellStyle name="Navadno 10 51 3 2" xfId="10933" xr:uid="{00000000-0005-0000-0000-0000D4160000}"/>
    <cellStyle name="Navadno 10 51 3 20" xfId="18745" xr:uid="{00000000-0005-0000-0000-0000D5160000}"/>
    <cellStyle name="Navadno 10 51 3 21" xfId="19004" xr:uid="{00000000-0005-0000-0000-0000D6160000}"/>
    <cellStyle name="Navadno 10 51 3 22" xfId="19228" xr:uid="{00000000-0005-0000-0000-0000D7160000}"/>
    <cellStyle name="Navadno 10 51 3 23" xfId="19383" xr:uid="{00000000-0005-0000-0000-0000D8160000}"/>
    <cellStyle name="Navadno 10 51 3 3" xfId="11882" xr:uid="{00000000-0005-0000-0000-0000D9160000}"/>
    <cellStyle name="Navadno 10 51 3 4" xfId="12334" xr:uid="{00000000-0005-0000-0000-0000DA160000}"/>
    <cellStyle name="Navadno 10 51 3 5" xfId="12750" xr:uid="{00000000-0005-0000-0000-0000DB160000}"/>
    <cellStyle name="Navadno 10 51 3 6" xfId="13019" xr:uid="{00000000-0005-0000-0000-0000DC160000}"/>
    <cellStyle name="Navadno 10 51 3 7" xfId="13923" xr:uid="{00000000-0005-0000-0000-0000DD160000}"/>
    <cellStyle name="Navadno 10 51 3 8" xfId="14394" xr:uid="{00000000-0005-0000-0000-0000DE160000}"/>
    <cellStyle name="Navadno 10 51 3 9" xfId="14866" xr:uid="{00000000-0005-0000-0000-0000DF160000}"/>
    <cellStyle name="Navadno 10 51 30" xfId="14591" xr:uid="{00000000-0005-0000-0000-0000E0160000}"/>
    <cellStyle name="Navadno 10 51 31" xfId="15013" xr:uid="{00000000-0005-0000-0000-0000E1160000}"/>
    <cellStyle name="Navadno 10 51 32" xfId="15426" xr:uid="{00000000-0005-0000-0000-0000E2160000}"/>
    <cellStyle name="Navadno 10 51 33" xfId="15826" xr:uid="{00000000-0005-0000-0000-0000E3160000}"/>
    <cellStyle name="Navadno 10 51 34" xfId="16212" xr:uid="{00000000-0005-0000-0000-0000E4160000}"/>
    <cellStyle name="Navadno 10 51 35" xfId="16588" xr:uid="{00000000-0005-0000-0000-0000E5160000}"/>
    <cellStyle name="Navadno 10 51 36" xfId="16956" xr:uid="{00000000-0005-0000-0000-0000E6160000}"/>
    <cellStyle name="Navadno 10 51 37" xfId="17308" xr:uid="{00000000-0005-0000-0000-0000E7160000}"/>
    <cellStyle name="Navadno 10 51 38" xfId="17651" xr:uid="{00000000-0005-0000-0000-0000E8160000}"/>
    <cellStyle name="Navadno 10 51 39" xfId="17972" xr:uid="{00000000-0005-0000-0000-0000E9160000}"/>
    <cellStyle name="Navadno 10 51 4" xfId="5576" xr:uid="{00000000-0005-0000-0000-0000EA160000}"/>
    <cellStyle name="Navadno 10 51 40" xfId="18284" xr:uid="{00000000-0005-0000-0000-0000EB160000}"/>
    <cellStyle name="Navadno 10 51 41" xfId="18572" xr:uid="{00000000-0005-0000-0000-0000EC160000}"/>
    <cellStyle name="Navadno 10 51 42" xfId="18843" xr:uid="{00000000-0005-0000-0000-0000ED160000}"/>
    <cellStyle name="Navadno 10 51 43" xfId="19081" xr:uid="{00000000-0005-0000-0000-0000EE160000}"/>
    <cellStyle name="Navadno 10 51 5" xfId="5577" xr:uid="{00000000-0005-0000-0000-0000EF160000}"/>
    <cellStyle name="Navadno 10 51 6" xfId="5578" xr:uid="{00000000-0005-0000-0000-0000F0160000}"/>
    <cellStyle name="Navadno 10 51 7" xfId="5579" xr:uid="{00000000-0005-0000-0000-0000F1160000}"/>
    <cellStyle name="Navadno 10 51 8" xfId="5580" xr:uid="{00000000-0005-0000-0000-0000F2160000}"/>
    <cellStyle name="Navadno 10 51 9" xfId="5581" xr:uid="{00000000-0005-0000-0000-0000F3160000}"/>
    <cellStyle name="Navadno 10 52" xfId="65" xr:uid="{00000000-0005-0000-0000-0000F4160000}"/>
    <cellStyle name="Navadno 10 52 10" xfId="5583" xr:uid="{00000000-0005-0000-0000-0000F5160000}"/>
    <cellStyle name="Navadno 10 52 11" xfId="5584" xr:uid="{00000000-0005-0000-0000-0000F6160000}"/>
    <cellStyle name="Navadno 10 52 12" xfId="5585" xr:uid="{00000000-0005-0000-0000-0000F7160000}"/>
    <cellStyle name="Navadno 10 52 13" xfId="5586" xr:uid="{00000000-0005-0000-0000-0000F8160000}"/>
    <cellStyle name="Navadno 10 52 14" xfId="5587" xr:uid="{00000000-0005-0000-0000-0000F9160000}"/>
    <cellStyle name="Navadno 10 52 15" xfId="5588" xr:uid="{00000000-0005-0000-0000-0000FA160000}"/>
    <cellStyle name="Navadno 10 52 16" xfId="5589" xr:uid="{00000000-0005-0000-0000-0000FB160000}"/>
    <cellStyle name="Navadno 10 52 17" xfId="5590" xr:uid="{00000000-0005-0000-0000-0000FC160000}"/>
    <cellStyle name="Navadno 10 52 18" xfId="5591" xr:uid="{00000000-0005-0000-0000-0000FD160000}"/>
    <cellStyle name="Navadno 10 52 19" xfId="5597" xr:uid="{00000000-0005-0000-0000-0000FE160000}"/>
    <cellStyle name="Navadno 10 52 2" xfId="3643" xr:uid="{00000000-0005-0000-0000-0000FF160000}"/>
    <cellStyle name="Navadno 10 52 2 10" xfId="12578" xr:uid="{00000000-0005-0000-0000-000000170000}"/>
    <cellStyle name="Navadno 10 52 2 11" xfId="9199" xr:uid="{00000000-0005-0000-0000-000001170000}"/>
    <cellStyle name="Navadno 10 52 2 12" xfId="14938" xr:uid="{00000000-0005-0000-0000-000002170000}"/>
    <cellStyle name="Navadno 10 52 2 13" xfId="10530" xr:uid="{00000000-0005-0000-0000-000003170000}"/>
    <cellStyle name="Navadno 10 52 2 14" xfId="13435" xr:uid="{00000000-0005-0000-0000-000004170000}"/>
    <cellStyle name="Navadno 10 52 2 15" xfId="11953" xr:uid="{00000000-0005-0000-0000-000005170000}"/>
    <cellStyle name="Navadno 10 52 2 16" xfId="10525" xr:uid="{00000000-0005-0000-0000-000006170000}"/>
    <cellStyle name="Navadno 10 52 2 17" xfId="16887" xr:uid="{00000000-0005-0000-0000-000007170000}"/>
    <cellStyle name="Navadno 10 52 2 18" xfId="15184" xr:uid="{00000000-0005-0000-0000-000008170000}"/>
    <cellStyle name="Navadno 10 52 2 19" xfId="15164" xr:uid="{00000000-0005-0000-0000-000009170000}"/>
    <cellStyle name="Navadno 10 52 2 2" xfId="9347" xr:uid="{00000000-0005-0000-0000-00000A170000}"/>
    <cellStyle name="Navadno 10 52 2 20" xfId="12694" xr:uid="{00000000-0005-0000-0000-00000B170000}"/>
    <cellStyle name="Navadno 10 52 2 21" xfId="18230" xr:uid="{00000000-0005-0000-0000-00000C170000}"/>
    <cellStyle name="Navadno 10 52 2 22" xfId="18406" xr:uid="{00000000-0005-0000-0000-00000D170000}"/>
    <cellStyle name="Navadno 10 52 2 23" xfId="16875" xr:uid="{00000000-0005-0000-0000-00000E170000}"/>
    <cellStyle name="Navadno 10 52 2 24" xfId="5598" xr:uid="{00000000-0005-0000-0000-00000F170000}"/>
    <cellStyle name="Navadno 10 52 2 3" xfId="7182" xr:uid="{00000000-0005-0000-0000-000010170000}"/>
    <cellStyle name="Navadno 10 52 2 4" xfId="9386" xr:uid="{00000000-0005-0000-0000-000011170000}"/>
    <cellStyle name="Navadno 10 52 2 5" xfId="6869" xr:uid="{00000000-0005-0000-0000-000012170000}"/>
    <cellStyle name="Navadno 10 52 2 6" xfId="9733" xr:uid="{00000000-0005-0000-0000-000013170000}"/>
    <cellStyle name="Navadno 10 52 2 7" xfId="12589" xr:uid="{00000000-0005-0000-0000-000014170000}"/>
    <cellStyle name="Navadno 10 52 2 8" xfId="7058" xr:uid="{00000000-0005-0000-0000-000015170000}"/>
    <cellStyle name="Navadno 10 52 2 9" xfId="12564" xr:uid="{00000000-0005-0000-0000-000016170000}"/>
    <cellStyle name="Navadno 10 52 20" xfId="5599" xr:uid="{00000000-0005-0000-0000-000017170000}"/>
    <cellStyle name="Navadno 10 52 21" xfId="5600" xr:uid="{00000000-0005-0000-0000-000018170000}"/>
    <cellStyle name="Navadno 10 52 22" xfId="7681" xr:uid="{00000000-0005-0000-0000-000019170000}"/>
    <cellStyle name="Navadno 10 52 23" xfId="9866" xr:uid="{00000000-0005-0000-0000-00001A170000}"/>
    <cellStyle name="Navadno 10 52 24" xfId="11581" xr:uid="{00000000-0005-0000-0000-00001B170000}"/>
    <cellStyle name="Navadno 10 52 25" xfId="12080" xr:uid="{00000000-0005-0000-0000-00001C170000}"/>
    <cellStyle name="Navadno 10 52 26" xfId="12468" xr:uid="{00000000-0005-0000-0000-00001D170000}"/>
    <cellStyle name="Navadno 10 52 27" xfId="11237" xr:uid="{00000000-0005-0000-0000-00001E170000}"/>
    <cellStyle name="Navadno 10 52 28" xfId="13651" xr:uid="{00000000-0005-0000-0000-00001F170000}"/>
    <cellStyle name="Navadno 10 52 29" xfId="14103" xr:uid="{00000000-0005-0000-0000-000020170000}"/>
    <cellStyle name="Navadno 10 52 3" xfId="5601" xr:uid="{00000000-0005-0000-0000-000021170000}"/>
    <cellStyle name="Navadno 10 52 3 10" xfId="15278" xr:uid="{00000000-0005-0000-0000-000022170000}"/>
    <cellStyle name="Navadno 10 52 3 11" xfId="15688" xr:uid="{00000000-0005-0000-0000-000023170000}"/>
    <cellStyle name="Navadno 10 52 3 12" xfId="16074" xr:uid="{00000000-0005-0000-0000-000024170000}"/>
    <cellStyle name="Navadno 10 52 3 13" xfId="16457" xr:uid="{00000000-0005-0000-0000-000025170000}"/>
    <cellStyle name="Navadno 10 52 3 14" xfId="16821" xr:uid="{00000000-0005-0000-0000-000026170000}"/>
    <cellStyle name="Navadno 10 52 3 15" xfId="17189" xr:uid="{00000000-0005-0000-0000-000027170000}"/>
    <cellStyle name="Navadno 10 52 3 16" xfId="17529" xr:uid="{00000000-0005-0000-0000-000028170000}"/>
    <cellStyle name="Navadno 10 52 3 17" xfId="17864" xr:uid="{00000000-0005-0000-0000-000029170000}"/>
    <cellStyle name="Navadno 10 52 3 18" xfId="18172" xr:uid="{00000000-0005-0000-0000-00002A170000}"/>
    <cellStyle name="Navadno 10 52 3 19" xfId="18478" xr:uid="{00000000-0005-0000-0000-00002B170000}"/>
    <cellStyle name="Navadno 10 52 3 2" xfId="10934" xr:uid="{00000000-0005-0000-0000-00002C170000}"/>
    <cellStyle name="Navadno 10 52 3 20" xfId="18746" xr:uid="{00000000-0005-0000-0000-00002D170000}"/>
    <cellStyle name="Navadno 10 52 3 21" xfId="19005" xr:uid="{00000000-0005-0000-0000-00002E170000}"/>
    <cellStyle name="Navadno 10 52 3 22" xfId="19229" xr:uid="{00000000-0005-0000-0000-00002F170000}"/>
    <cellStyle name="Navadno 10 52 3 23" xfId="19384" xr:uid="{00000000-0005-0000-0000-000030170000}"/>
    <cellStyle name="Navadno 10 52 3 3" xfId="11883" xr:uid="{00000000-0005-0000-0000-000031170000}"/>
    <cellStyle name="Navadno 10 52 3 4" xfId="12335" xr:uid="{00000000-0005-0000-0000-000032170000}"/>
    <cellStyle name="Navadno 10 52 3 5" xfId="12751" xr:uid="{00000000-0005-0000-0000-000033170000}"/>
    <cellStyle name="Navadno 10 52 3 6" xfId="13020" xr:uid="{00000000-0005-0000-0000-000034170000}"/>
    <cellStyle name="Navadno 10 52 3 7" xfId="13924" xr:uid="{00000000-0005-0000-0000-000035170000}"/>
    <cellStyle name="Navadno 10 52 3 8" xfId="14395" xr:uid="{00000000-0005-0000-0000-000036170000}"/>
    <cellStyle name="Navadno 10 52 3 9" xfId="14867" xr:uid="{00000000-0005-0000-0000-000037170000}"/>
    <cellStyle name="Navadno 10 52 30" xfId="14590" xr:uid="{00000000-0005-0000-0000-000038170000}"/>
    <cellStyle name="Navadno 10 52 31" xfId="15012" xr:uid="{00000000-0005-0000-0000-000039170000}"/>
    <cellStyle name="Navadno 10 52 32" xfId="15425" xr:uid="{00000000-0005-0000-0000-00003A170000}"/>
    <cellStyle name="Navadno 10 52 33" xfId="15825" xr:uid="{00000000-0005-0000-0000-00003B170000}"/>
    <cellStyle name="Navadno 10 52 34" xfId="16211" xr:uid="{00000000-0005-0000-0000-00003C170000}"/>
    <cellStyle name="Navadno 10 52 35" xfId="16587" xr:uid="{00000000-0005-0000-0000-00003D170000}"/>
    <cellStyle name="Navadno 10 52 36" xfId="16955" xr:uid="{00000000-0005-0000-0000-00003E170000}"/>
    <cellStyle name="Navadno 10 52 37" xfId="17307" xr:uid="{00000000-0005-0000-0000-00003F170000}"/>
    <cellStyle name="Navadno 10 52 38" xfId="17650" xr:uid="{00000000-0005-0000-0000-000040170000}"/>
    <cellStyle name="Navadno 10 52 39" xfId="17971" xr:uid="{00000000-0005-0000-0000-000041170000}"/>
    <cellStyle name="Navadno 10 52 4" xfId="5602" xr:uid="{00000000-0005-0000-0000-000042170000}"/>
    <cellStyle name="Navadno 10 52 40" xfId="18283" xr:uid="{00000000-0005-0000-0000-000043170000}"/>
    <cellStyle name="Navadno 10 52 41" xfId="18571" xr:uid="{00000000-0005-0000-0000-000044170000}"/>
    <cellStyle name="Navadno 10 52 42" xfId="18842" xr:uid="{00000000-0005-0000-0000-000045170000}"/>
    <cellStyle name="Navadno 10 52 43" xfId="19080" xr:uid="{00000000-0005-0000-0000-000046170000}"/>
    <cellStyle name="Navadno 10 52 5" xfId="5609" xr:uid="{00000000-0005-0000-0000-000047170000}"/>
    <cellStyle name="Navadno 10 52 6" xfId="5610" xr:uid="{00000000-0005-0000-0000-000048170000}"/>
    <cellStyle name="Navadno 10 52 7" xfId="5611" xr:uid="{00000000-0005-0000-0000-000049170000}"/>
    <cellStyle name="Navadno 10 52 8" xfId="5612" xr:uid="{00000000-0005-0000-0000-00004A170000}"/>
    <cellStyle name="Navadno 10 52 9" xfId="5613" xr:uid="{00000000-0005-0000-0000-00004B170000}"/>
    <cellStyle name="Navadno 10 53" xfId="66" xr:uid="{00000000-0005-0000-0000-00004C170000}"/>
    <cellStyle name="Navadno 10 53 10" xfId="5615" xr:uid="{00000000-0005-0000-0000-00004D170000}"/>
    <cellStyle name="Navadno 10 53 11" xfId="5616" xr:uid="{00000000-0005-0000-0000-00004E170000}"/>
    <cellStyle name="Navadno 10 53 12" xfId="5617" xr:uid="{00000000-0005-0000-0000-00004F170000}"/>
    <cellStyle name="Navadno 10 53 13" xfId="5618" xr:uid="{00000000-0005-0000-0000-000050170000}"/>
    <cellStyle name="Navadno 10 53 14" xfId="5619" xr:uid="{00000000-0005-0000-0000-000051170000}"/>
    <cellStyle name="Navadno 10 53 15" xfId="5620" xr:uid="{00000000-0005-0000-0000-000052170000}"/>
    <cellStyle name="Navadno 10 53 16" xfId="5621" xr:uid="{00000000-0005-0000-0000-000053170000}"/>
    <cellStyle name="Navadno 10 53 17" xfId="5622" xr:uid="{00000000-0005-0000-0000-000054170000}"/>
    <cellStyle name="Navadno 10 53 18" xfId="5623" xr:uid="{00000000-0005-0000-0000-000055170000}"/>
    <cellStyle name="Navadno 10 53 19" xfId="5624" xr:uid="{00000000-0005-0000-0000-000056170000}"/>
    <cellStyle name="Navadno 10 53 2" xfId="3644" xr:uid="{00000000-0005-0000-0000-000057170000}"/>
    <cellStyle name="Navadno 10 53 2 10" xfId="11698" xr:uid="{00000000-0005-0000-0000-000058170000}"/>
    <cellStyle name="Navadno 10 53 2 11" xfId="9638" xr:uid="{00000000-0005-0000-0000-000059170000}"/>
    <cellStyle name="Navadno 10 53 2 12" xfId="14738" xr:uid="{00000000-0005-0000-0000-00005A170000}"/>
    <cellStyle name="Navadno 10 53 2 13" xfId="15176" xr:uid="{00000000-0005-0000-0000-00005B170000}"/>
    <cellStyle name="Navadno 10 53 2 14" xfId="15760" xr:uid="{00000000-0005-0000-0000-00005C170000}"/>
    <cellStyle name="Navadno 10 53 2 15" xfId="16143" xr:uid="{00000000-0005-0000-0000-00005D170000}"/>
    <cellStyle name="Navadno 10 53 2 16" xfId="13515" xr:uid="{00000000-0005-0000-0000-00005E170000}"/>
    <cellStyle name="Navadno 10 53 2 17" xfId="16730" xr:uid="{00000000-0005-0000-0000-00005F170000}"/>
    <cellStyle name="Navadno 10 53 2 18" xfId="17098" xr:uid="{00000000-0005-0000-0000-000060170000}"/>
    <cellStyle name="Navadno 10 53 2 19" xfId="13287" xr:uid="{00000000-0005-0000-0000-000061170000}"/>
    <cellStyle name="Navadno 10 53 2 2" xfId="9348" xr:uid="{00000000-0005-0000-0000-000062170000}"/>
    <cellStyle name="Navadno 10 53 2 20" xfId="17925" xr:uid="{00000000-0005-0000-0000-000063170000}"/>
    <cellStyle name="Navadno 10 53 2 21" xfId="18087" xr:uid="{00000000-0005-0000-0000-000064170000}"/>
    <cellStyle name="Navadno 10 53 2 22" xfId="18533" xr:uid="{00000000-0005-0000-0000-000065170000}"/>
    <cellStyle name="Navadno 10 53 2 23" xfId="10078" xr:uid="{00000000-0005-0000-0000-000066170000}"/>
    <cellStyle name="Navadno 10 53 2 24" xfId="5625" xr:uid="{00000000-0005-0000-0000-000067170000}"/>
    <cellStyle name="Navadno 10 53 2 3" xfId="7183" xr:uid="{00000000-0005-0000-0000-000068170000}"/>
    <cellStyle name="Navadno 10 53 2 4" xfId="9387" xr:uid="{00000000-0005-0000-0000-000069170000}"/>
    <cellStyle name="Navadno 10 53 2 5" xfId="11726" xr:uid="{00000000-0005-0000-0000-00006A170000}"/>
    <cellStyle name="Navadno 10 53 2 6" xfId="7511" xr:uid="{00000000-0005-0000-0000-00006B170000}"/>
    <cellStyle name="Navadno 10 53 2 7" xfId="12616" xr:uid="{00000000-0005-0000-0000-00006C170000}"/>
    <cellStyle name="Navadno 10 53 2 8" xfId="11295" xr:uid="{00000000-0005-0000-0000-00006D170000}"/>
    <cellStyle name="Navadno 10 53 2 9" xfId="13364" xr:uid="{00000000-0005-0000-0000-00006E170000}"/>
    <cellStyle name="Navadno 10 53 20" xfId="5626" xr:uid="{00000000-0005-0000-0000-00006F170000}"/>
    <cellStyle name="Navadno 10 53 21" xfId="5627" xr:uid="{00000000-0005-0000-0000-000070170000}"/>
    <cellStyle name="Navadno 10 53 22" xfId="7680" xr:uid="{00000000-0005-0000-0000-000071170000}"/>
    <cellStyle name="Navadno 10 53 23" xfId="9867" xr:uid="{00000000-0005-0000-0000-000072170000}"/>
    <cellStyle name="Navadno 10 53 24" xfId="11580" xr:uid="{00000000-0005-0000-0000-000073170000}"/>
    <cellStyle name="Navadno 10 53 25" xfId="12079" xr:uid="{00000000-0005-0000-0000-000074170000}"/>
    <cellStyle name="Navadno 10 53 26" xfId="12467" xr:uid="{00000000-0005-0000-0000-000075170000}"/>
    <cellStyle name="Navadno 10 53 27" xfId="12546" xr:uid="{00000000-0005-0000-0000-000076170000}"/>
    <cellStyle name="Navadno 10 53 28" xfId="13650" xr:uid="{00000000-0005-0000-0000-000077170000}"/>
    <cellStyle name="Navadno 10 53 29" xfId="14102" xr:uid="{00000000-0005-0000-0000-000078170000}"/>
    <cellStyle name="Navadno 10 53 3" xfId="5628" xr:uid="{00000000-0005-0000-0000-000079170000}"/>
    <cellStyle name="Navadno 10 53 3 10" xfId="15279" xr:uid="{00000000-0005-0000-0000-00007A170000}"/>
    <cellStyle name="Navadno 10 53 3 11" xfId="15689" xr:uid="{00000000-0005-0000-0000-00007B170000}"/>
    <cellStyle name="Navadno 10 53 3 12" xfId="16075" xr:uid="{00000000-0005-0000-0000-00007C170000}"/>
    <cellStyle name="Navadno 10 53 3 13" xfId="16458" xr:uid="{00000000-0005-0000-0000-00007D170000}"/>
    <cellStyle name="Navadno 10 53 3 14" xfId="16822" xr:uid="{00000000-0005-0000-0000-00007E170000}"/>
    <cellStyle name="Navadno 10 53 3 15" xfId="17190" xr:uid="{00000000-0005-0000-0000-00007F170000}"/>
    <cellStyle name="Navadno 10 53 3 16" xfId="17530" xr:uid="{00000000-0005-0000-0000-000080170000}"/>
    <cellStyle name="Navadno 10 53 3 17" xfId="17865" xr:uid="{00000000-0005-0000-0000-000081170000}"/>
    <cellStyle name="Navadno 10 53 3 18" xfId="18173" xr:uid="{00000000-0005-0000-0000-000082170000}"/>
    <cellStyle name="Navadno 10 53 3 19" xfId="18479" xr:uid="{00000000-0005-0000-0000-000083170000}"/>
    <cellStyle name="Navadno 10 53 3 2" xfId="10935" xr:uid="{00000000-0005-0000-0000-000084170000}"/>
    <cellStyle name="Navadno 10 53 3 20" xfId="18747" xr:uid="{00000000-0005-0000-0000-000085170000}"/>
    <cellStyle name="Navadno 10 53 3 21" xfId="19006" xr:uid="{00000000-0005-0000-0000-000086170000}"/>
    <cellStyle name="Navadno 10 53 3 22" xfId="19230" xr:uid="{00000000-0005-0000-0000-000087170000}"/>
    <cellStyle name="Navadno 10 53 3 23" xfId="19385" xr:uid="{00000000-0005-0000-0000-000088170000}"/>
    <cellStyle name="Navadno 10 53 3 3" xfId="11884" xr:uid="{00000000-0005-0000-0000-000089170000}"/>
    <cellStyle name="Navadno 10 53 3 4" xfId="12336" xr:uid="{00000000-0005-0000-0000-00008A170000}"/>
    <cellStyle name="Navadno 10 53 3 5" xfId="12752" xr:uid="{00000000-0005-0000-0000-00008B170000}"/>
    <cellStyle name="Navadno 10 53 3 6" xfId="13021" xr:uid="{00000000-0005-0000-0000-00008C170000}"/>
    <cellStyle name="Navadno 10 53 3 7" xfId="13925" xr:uid="{00000000-0005-0000-0000-00008D170000}"/>
    <cellStyle name="Navadno 10 53 3 8" xfId="14396" xr:uid="{00000000-0005-0000-0000-00008E170000}"/>
    <cellStyle name="Navadno 10 53 3 9" xfId="14868" xr:uid="{00000000-0005-0000-0000-00008F170000}"/>
    <cellStyle name="Navadno 10 53 30" xfId="14589" xr:uid="{00000000-0005-0000-0000-000090170000}"/>
    <cellStyle name="Navadno 10 53 31" xfId="15011" xr:uid="{00000000-0005-0000-0000-000091170000}"/>
    <cellStyle name="Navadno 10 53 32" xfId="15424" xr:uid="{00000000-0005-0000-0000-000092170000}"/>
    <cellStyle name="Navadno 10 53 33" xfId="15824" xr:uid="{00000000-0005-0000-0000-000093170000}"/>
    <cellStyle name="Navadno 10 53 34" xfId="16210" xr:uid="{00000000-0005-0000-0000-000094170000}"/>
    <cellStyle name="Navadno 10 53 35" xfId="16586" xr:uid="{00000000-0005-0000-0000-000095170000}"/>
    <cellStyle name="Navadno 10 53 36" xfId="16954" xr:uid="{00000000-0005-0000-0000-000096170000}"/>
    <cellStyle name="Navadno 10 53 37" xfId="17306" xr:uid="{00000000-0005-0000-0000-000097170000}"/>
    <cellStyle name="Navadno 10 53 38" xfId="17649" xr:uid="{00000000-0005-0000-0000-000098170000}"/>
    <cellStyle name="Navadno 10 53 39" xfId="17970" xr:uid="{00000000-0005-0000-0000-000099170000}"/>
    <cellStyle name="Navadno 10 53 4" xfId="5629" xr:uid="{00000000-0005-0000-0000-00009A170000}"/>
    <cellStyle name="Navadno 10 53 40" xfId="18282" xr:uid="{00000000-0005-0000-0000-00009B170000}"/>
    <cellStyle name="Navadno 10 53 41" xfId="18570" xr:uid="{00000000-0005-0000-0000-00009C170000}"/>
    <cellStyle name="Navadno 10 53 42" xfId="18841" xr:uid="{00000000-0005-0000-0000-00009D170000}"/>
    <cellStyle name="Navadno 10 53 43" xfId="19079" xr:uid="{00000000-0005-0000-0000-00009E170000}"/>
    <cellStyle name="Navadno 10 53 5" xfId="5630" xr:uid="{00000000-0005-0000-0000-00009F170000}"/>
    <cellStyle name="Navadno 10 53 6" xfId="5631" xr:uid="{00000000-0005-0000-0000-0000A0170000}"/>
    <cellStyle name="Navadno 10 53 7" xfId="5632" xr:uid="{00000000-0005-0000-0000-0000A1170000}"/>
    <cellStyle name="Navadno 10 53 8" xfId="5633" xr:uid="{00000000-0005-0000-0000-0000A2170000}"/>
    <cellStyle name="Navadno 10 53 9" xfId="5634" xr:uid="{00000000-0005-0000-0000-0000A3170000}"/>
    <cellStyle name="Navadno 10 54" xfId="67" xr:uid="{00000000-0005-0000-0000-0000A4170000}"/>
    <cellStyle name="Navadno 10 54 10" xfId="5636" xr:uid="{00000000-0005-0000-0000-0000A5170000}"/>
    <cellStyle name="Navadno 10 54 11" xfId="5637" xr:uid="{00000000-0005-0000-0000-0000A6170000}"/>
    <cellStyle name="Navadno 10 54 12" xfId="5638" xr:uid="{00000000-0005-0000-0000-0000A7170000}"/>
    <cellStyle name="Navadno 10 54 13" xfId="5639" xr:uid="{00000000-0005-0000-0000-0000A8170000}"/>
    <cellStyle name="Navadno 10 54 14" xfId="5640" xr:uid="{00000000-0005-0000-0000-0000A9170000}"/>
    <cellStyle name="Navadno 10 54 15" xfId="5641" xr:uid="{00000000-0005-0000-0000-0000AA170000}"/>
    <cellStyle name="Navadno 10 54 16" xfId="5642" xr:uid="{00000000-0005-0000-0000-0000AB170000}"/>
    <cellStyle name="Navadno 10 54 17" xfId="5643" xr:uid="{00000000-0005-0000-0000-0000AC170000}"/>
    <cellStyle name="Navadno 10 54 18" xfId="5644" xr:uid="{00000000-0005-0000-0000-0000AD170000}"/>
    <cellStyle name="Navadno 10 54 19" xfId="5645" xr:uid="{00000000-0005-0000-0000-0000AE170000}"/>
    <cellStyle name="Navadno 10 54 2" xfId="3645" xr:uid="{00000000-0005-0000-0000-0000AF170000}"/>
    <cellStyle name="Navadno 10 54 2 10" xfId="13747" xr:uid="{00000000-0005-0000-0000-0000B0170000}"/>
    <cellStyle name="Navadno 10 54 2 11" xfId="13412" xr:uid="{00000000-0005-0000-0000-0000B1170000}"/>
    <cellStyle name="Navadno 10 54 2 12" xfId="14937" xr:uid="{00000000-0005-0000-0000-0000B2170000}"/>
    <cellStyle name="Navadno 10 54 2 13" xfId="15355" xr:uid="{00000000-0005-0000-0000-0000B3170000}"/>
    <cellStyle name="Navadno 10 54 2 14" xfId="15591" xr:uid="{00000000-0005-0000-0000-0000B4170000}"/>
    <cellStyle name="Navadno 10 54 2 15" xfId="15983" xr:uid="{00000000-0005-0000-0000-0000B5170000}"/>
    <cellStyle name="Navadno 10 54 2 16" xfId="16527" xr:uid="{00000000-0005-0000-0000-0000B6170000}"/>
    <cellStyle name="Navadno 10 54 2 17" xfId="16886" xr:uid="{00000000-0005-0000-0000-0000B7170000}"/>
    <cellStyle name="Navadno 10 54 2 18" xfId="17248" xr:uid="{00000000-0005-0000-0000-0000B8170000}"/>
    <cellStyle name="Navadno 10 54 2 19" xfId="17596" xr:uid="{00000000-0005-0000-0000-0000B9170000}"/>
    <cellStyle name="Navadno 10 54 2 2" xfId="9349" xr:uid="{00000000-0005-0000-0000-0000BA170000}"/>
    <cellStyle name="Navadno 10 54 2 20" xfId="17781" xr:uid="{00000000-0005-0000-0000-0000BB170000}"/>
    <cellStyle name="Navadno 10 54 2 21" xfId="18229" xr:uid="{00000000-0005-0000-0000-0000BC170000}"/>
    <cellStyle name="Navadno 10 54 2 22" xfId="18405" xr:uid="{00000000-0005-0000-0000-0000BD170000}"/>
    <cellStyle name="Navadno 10 54 2 23" xfId="11963" xr:uid="{00000000-0005-0000-0000-0000BE170000}"/>
    <cellStyle name="Navadno 10 54 2 24" xfId="5646" xr:uid="{00000000-0005-0000-0000-0000BF170000}"/>
    <cellStyle name="Navadno 10 54 2 3" xfId="7184" xr:uid="{00000000-0005-0000-0000-0000C0170000}"/>
    <cellStyle name="Navadno 10 54 2 4" xfId="9388" xr:uid="{00000000-0005-0000-0000-0000C1170000}"/>
    <cellStyle name="Navadno 10 54 2 5" xfId="7349" xr:uid="{00000000-0005-0000-0000-0000C2170000}"/>
    <cellStyle name="Navadno 10 54 2 6" xfId="7062" xr:uid="{00000000-0005-0000-0000-0000C3170000}"/>
    <cellStyle name="Navadno 10 54 2 7" xfId="12619" xr:uid="{00000000-0005-0000-0000-0000C4170000}"/>
    <cellStyle name="Navadno 10 54 2 8" xfId="11426" xr:uid="{00000000-0005-0000-0000-0000C5170000}"/>
    <cellStyle name="Navadno 10 54 2 9" xfId="7281" xr:uid="{00000000-0005-0000-0000-0000C6170000}"/>
    <cellStyle name="Navadno 10 54 20" xfId="5647" xr:uid="{00000000-0005-0000-0000-0000C7170000}"/>
    <cellStyle name="Navadno 10 54 21" xfId="5648" xr:uid="{00000000-0005-0000-0000-0000C8170000}"/>
    <cellStyle name="Navadno 10 54 22" xfId="7679" xr:uid="{00000000-0005-0000-0000-0000C9170000}"/>
    <cellStyle name="Navadno 10 54 23" xfId="9868" xr:uid="{00000000-0005-0000-0000-0000CA170000}"/>
    <cellStyle name="Navadno 10 54 24" xfId="11579" xr:uid="{00000000-0005-0000-0000-0000CB170000}"/>
    <cellStyle name="Navadno 10 54 25" xfId="12078" xr:uid="{00000000-0005-0000-0000-0000CC170000}"/>
    <cellStyle name="Navadno 10 54 26" xfId="12466" xr:uid="{00000000-0005-0000-0000-0000CD170000}"/>
    <cellStyle name="Navadno 10 54 27" xfId="11239" xr:uid="{00000000-0005-0000-0000-0000CE170000}"/>
    <cellStyle name="Navadno 10 54 28" xfId="13649" xr:uid="{00000000-0005-0000-0000-0000CF170000}"/>
    <cellStyle name="Navadno 10 54 29" xfId="14101" xr:uid="{00000000-0005-0000-0000-0000D0170000}"/>
    <cellStyle name="Navadno 10 54 3" xfId="5649" xr:uid="{00000000-0005-0000-0000-0000D1170000}"/>
    <cellStyle name="Navadno 10 54 3 10" xfId="15280" xr:uid="{00000000-0005-0000-0000-0000D2170000}"/>
    <cellStyle name="Navadno 10 54 3 11" xfId="15690" xr:uid="{00000000-0005-0000-0000-0000D3170000}"/>
    <cellStyle name="Navadno 10 54 3 12" xfId="16076" xr:uid="{00000000-0005-0000-0000-0000D4170000}"/>
    <cellStyle name="Navadno 10 54 3 13" xfId="16459" xr:uid="{00000000-0005-0000-0000-0000D5170000}"/>
    <cellStyle name="Navadno 10 54 3 14" xfId="16823" xr:uid="{00000000-0005-0000-0000-0000D6170000}"/>
    <cellStyle name="Navadno 10 54 3 15" xfId="17191" xr:uid="{00000000-0005-0000-0000-0000D7170000}"/>
    <cellStyle name="Navadno 10 54 3 16" xfId="17531" xr:uid="{00000000-0005-0000-0000-0000D8170000}"/>
    <cellStyle name="Navadno 10 54 3 17" xfId="17866" xr:uid="{00000000-0005-0000-0000-0000D9170000}"/>
    <cellStyle name="Navadno 10 54 3 18" xfId="18174" xr:uid="{00000000-0005-0000-0000-0000DA170000}"/>
    <cellStyle name="Navadno 10 54 3 19" xfId="18480" xr:uid="{00000000-0005-0000-0000-0000DB170000}"/>
    <cellStyle name="Navadno 10 54 3 2" xfId="10936" xr:uid="{00000000-0005-0000-0000-0000DC170000}"/>
    <cellStyle name="Navadno 10 54 3 20" xfId="18748" xr:uid="{00000000-0005-0000-0000-0000DD170000}"/>
    <cellStyle name="Navadno 10 54 3 21" xfId="19007" xr:uid="{00000000-0005-0000-0000-0000DE170000}"/>
    <cellStyle name="Navadno 10 54 3 22" xfId="19231" xr:uid="{00000000-0005-0000-0000-0000DF170000}"/>
    <cellStyle name="Navadno 10 54 3 23" xfId="19386" xr:uid="{00000000-0005-0000-0000-0000E0170000}"/>
    <cellStyle name="Navadno 10 54 3 3" xfId="11885" xr:uid="{00000000-0005-0000-0000-0000E1170000}"/>
    <cellStyle name="Navadno 10 54 3 4" xfId="12337" xr:uid="{00000000-0005-0000-0000-0000E2170000}"/>
    <cellStyle name="Navadno 10 54 3 5" xfId="12753" xr:uid="{00000000-0005-0000-0000-0000E3170000}"/>
    <cellStyle name="Navadno 10 54 3 6" xfId="13022" xr:uid="{00000000-0005-0000-0000-0000E4170000}"/>
    <cellStyle name="Navadno 10 54 3 7" xfId="13926" xr:uid="{00000000-0005-0000-0000-0000E5170000}"/>
    <cellStyle name="Navadno 10 54 3 8" xfId="14397" xr:uid="{00000000-0005-0000-0000-0000E6170000}"/>
    <cellStyle name="Navadno 10 54 3 9" xfId="14869" xr:uid="{00000000-0005-0000-0000-0000E7170000}"/>
    <cellStyle name="Navadno 10 54 30" xfId="14588" xr:uid="{00000000-0005-0000-0000-0000E8170000}"/>
    <cellStyle name="Navadno 10 54 31" xfId="15010" xr:uid="{00000000-0005-0000-0000-0000E9170000}"/>
    <cellStyle name="Navadno 10 54 32" xfId="15423" xr:uid="{00000000-0005-0000-0000-0000EA170000}"/>
    <cellStyle name="Navadno 10 54 33" xfId="15823" xr:uid="{00000000-0005-0000-0000-0000EB170000}"/>
    <cellStyle name="Navadno 10 54 34" xfId="16209" xr:uid="{00000000-0005-0000-0000-0000EC170000}"/>
    <cellStyle name="Navadno 10 54 35" xfId="16585" xr:uid="{00000000-0005-0000-0000-0000ED170000}"/>
    <cellStyle name="Navadno 10 54 36" xfId="16953" xr:uid="{00000000-0005-0000-0000-0000EE170000}"/>
    <cellStyle name="Navadno 10 54 37" xfId="17305" xr:uid="{00000000-0005-0000-0000-0000EF170000}"/>
    <cellStyle name="Navadno 10 54 38" xfId="17648" xr:uid="{00000000-0005-0000-0000-0000F0170000}"/>
    <cellStyle name="Navadno 10 54 39" xfId="17969" xr:uid="{00000000-0005-0000-0000-0000F1170000}"/>
    <cellStyle name="Navadno 10 54 4" xfId="5650" xr:uid="{00000000-0005-0000-0000-0000F2170000}"/>
    <cellStyle name="Navadno 10 54 40" xfId="18281" xr:uid="{00000000-0005-0000-0000-0000F3170000}"/>
    <cellStyle name="Navadno 10 54 41" xfId="18569" xr:uid="{00000000-0005-0000-0000-0000F4170000}"/>
    <cellStyle name="Navadno 10 54 42" xfId="18840" xr:uid="{00000000-0005-0000-0000-0000F5170000}"/>
    <cellStyle name="Navadno 10 54 43" xfId="19078" xr:uid="{00000000-0005-0000-0000-0000F6170000}"/>
    <cellStyle name="Navadno 10 54 5" xfId="5651" xr:uid="{00000000-0005-0000-0000-0000F7170000}"/>
    <cellStyle name="Navadno 10 54 6" xfId="5652" xr:uid="{00000000-0005-0000-0000-0000F8170000}"/>
    <cellStyle name="Navadno 10 54 7" xfId="5653" xr:uid="{00000000-0005-0000-0000-0000F9170000}"/>
    <cellStyle name="Navadno 10 54 8" xfId="5654" xr:uid="{00000000-0005-0000-0000-0000FA170000}"/>
    <cellStyle name="Navadno 10 54 9" xfId="5655" xr:uid="{00000000-0005-0000-0000-0000FB170000}"/>
    <cellStyle name="Navadno 10 55" xfId="68" xr:uid="{00000000-0005-0000-0000-0000FC170000}"/>
    <cellStyle name="Navadno 10 55 10" xfId="5657" xr:uid="{00000000-0005-0000-0000-0000FD170000}"/>
    <cellStyle name="Navadno 10 55 11" xfId="5658" xr:uid="{00000000-0005-0000-0000-0000FE170000}"/>
    <cellStyle name="Navadno 10 55 12" xfId="5659" xr:uid="{00000000-0005-0000-0000-0000FF170000}"/>
    <cellStyle name="Navadno 10 55 13" xfId="5660" xr:uid="{00000000-0005-0000-0000-000000180000}"/>
    <cellStyle name="Navadno 10 55 14" xfId="5661" xr:uid="{00000000-0005-0000-0000-000001180000}"/>
    <cellStyle name="Navadno 10 55 15" xfId="5662" xr:uid="{00000000-0005-0000-0000-000002180000}"/>
    <cellStyle name="Navadno 10 55 16" xfId="5663" xr:uid="{00000000-0005-0000-0000-000003180000}"/>
    <cellStyle name="Navadno 10 55 17" xfId="5664" xr:uid="{00000000-0005-0000-0000-000004180000}"/>
    <cellStyle name="Navadno 10 55 18" xfId="5665" xr:uid="{00000000-0005-0000-0000-000005180000}"/>
    <cellStyle name="Navadno 10 55 19" xfId="5666" xr:uid="{00000000-0005-0000-0000-000006180000}"/>
    <cellStyle name="Navadno 10 55 2" xfId="3646" xr:uid="{00000000-0005-0000-0000-000007180000}"/>
    <cellStyle name="Navadno 10 55 2 10" xfId="13436" xr:uid="{00000000-0005-0000-0000-000008180000}"/>
    <cellStyle name="Navadno 10 55 2 11" xfId="9809" xr:uid="{00000000-0005-0000-0000-000009180000}"/>
    <cellStyle name="Navadno 10 55 2 12" xfId="14735" xr:uid="{00000000-0005-0000-0000-00000A180000}"/>
    <cellStyle name="Navadno 10 55 2 13" xfId="15173" xr:uid="{00000000-0005-0000-0000-00000B180000}"/>
    <cellStyle name="Navadno 10 55 2 14" xfId="15758" xr:uid="{00000000-0005-0000-0000-00000C180000}"/>
    <cellStyle name="Navadno 10 55 2 15" xfId="16141" xr:uid="{00000000-0005-0000-0000-00000D180000}"/>
    <cellStyle name="Navadno 10 55 2 16" xfId="16364" xr:uid="{00000000-0005-0000-0000-00000E180000}"/>
    <cellStyle name="Navadno 10 55 2 17" xfId="16711" xr:uid="{00000000-0005-0000-0000-00000F180000}"/>
    <cellStyle name="Navadno 10 55 2 18" xfId="17095" xr:uid="{00000000-0005-0000-0000-000010180000}"/>
    <cellStyle name="Navadno 10 55 2 19" xfId="17448" xr:uid="{00000000-0005-0000-0000-000011180000}"/>
    <cellStyle name="Navadno 10 55 2 2" xfId="9350" xr:uid="{00000000-0005-0000-0000-000012180000}"/>
    <cellStyle name="Navadno 10 55 2 20" xfId="17923" xr:uid="{00000000-0005-0000-0000-000013180000}"/>
    <cellStyle name="Navadno 10 55 2 21" xfId="18086" xr:uid="{00000000-0005-0000-0000-000014180000}"/>
    <cellStyle name="Navadno 10 55 2 22" xfId="16372" xr:uid="{00000000-0005-0000-0000-000015180000}"/>
    <cellStyle name="Navadno 10 55 2 23" xfId="18672" xr:uid="{00000000-0005-0000-0000-000016180000}"/>
    <cellStyle name="Navadno 10 55 2 24" xfId="5667" xr:uid="{00000000-0005-0000-0000-000017180000}"/>
    <cellStyle name="Navadno 10 55 2 3" xfId="7185" xr:uid="{00000000-0005-0000-0000-000018180000}"/>
    <cellStyle name="Navadno 10 55 2 4" xfId="9389" xr:uid="{00000000-0005-0000-0000-000019180000}"/>
    <cellStyle name="Navadno 10 55 2 5" xfId="11724" xr:uid="{00000000-0005-0000-0000-00001A180000}"/>
    <cellStyle name="Navadno 10 55 2 6" xfId="10566" xr:uid="{00000000-0005-0000-0000-00001B180000}"/>
    <cellStyle name="Navadno 10 55 2 7" xfId="12622" xr:uid="{00000000-0005-0000-0000-00001C180000}"/>
    <cellStyle name="Navadno 10 55 2 8" xfId="11294" xr:uid="{00000000-0005-0000-0000-00001D180000}"/>
    <cellStyle name="Navadno 10 55 2 9" xfId="13365" xr:uid="{00000000-0005-0000-0000-00001E180000}"/>
    <cellStyle name="Navadno 10 55 20" xfId="5668" xr:uid="{00000000-0005-0000-0000-00001F180000}"/>
    <cellStyle name="Navadno 10 55 21" xfId="5669" xr:uid="{00000000-0005-0000-0000-000020180000}"/>
    <cellStyle name="Navadno 10 55 22" xfId="7678" xr:uid="{00000000-0005-0000-0000-000021180000}"/>
    <cellStyle name="Navadno 10 55 23" xfId="9869" xr:uid="{00000000-0005-0000-0000-000022180000}"/>
    <cellStyle name="Navadno 10 55 24" xfId="11578" xr:uid="{00000000-0005-0000-0000-000023180000}"/>
    <cellStyle name="Navadno 10 55 25" xfId="12077" xr:uid="{00000000-0005-0000-0000-000024180000}"/>
    <cellStyle name="Navadno 10 55 26" xfId="12465" xr:uid="{00000000-0005-0000-0000-000025180000}"/>
    <cellStyle name="Navadno 10 55 27" xfId="10627" xr:uid="{00000000-0005-0000-0000-000026180000}"/>
    <cellStyle name="Navadno 10 55 28" xfId="13648" xr:uid="{00000000-0005-0000-0000-000027180000}"/>
    <cellStyle name="Navadno 10 55 29" xfId="14100" xr:uid="{00000000-0005-0000-0000-000028180000}"/>
    <cellStyle name="Navadno 10 55 3" xfId="5670" xr:uid="{00000000-0005-0000-0000-000029180000}"/>
    <cellStyle name="Navadno 10 55 3 10" xfId="15281" xr:uid="{00000000-0005-0000-0000-00002A180000}"/>
    <cellStyle name="Navadno 10 55 3 11" xfId="15691" xr:uid="{00000000-0005-0000-0000-00002B180000}"/>
    <cellStyle name="Navadno 10 55 3 12" xfId="16077" xr:uid="{00000000-0005-0000-0000-00002C180000}"/>
    <cellStyle name="Navadno 10 55 3 13" xfId="16460" xr:uid="{00000000-0005-0000-0000-00002D180000}"/>
    <cellStyle name="Navadno 10 55 3 14" xfId="16824" xr:uid="{00000000-0005-0000-0000-00002E180000}"/>
    <cellStyle name="Navadno 10 55 3 15" xfId="17192" xr:uid="{00000000-0005-0000-0000-00002F180000}"/>
    <cellStyle name="Navadno 10 55 3 16" xfId="17532" xr:uid="{00000000-0005-0000-0000-000030180000}"/>
    <cellStyle name="Navadno 10 55 3 17" xfId="17867" xr:uid="{00000000-0005-0000-0000-000031180000}"/>
    <cellStyle name="Navadno 10 55 3 18" xfId="18175" xr:uid="{00000000-0005-0000-0000-000032180000}"/>
    <cellStyle name="Navadno 10 55 3 19" xfId="18481" xr:uid="{00000000-0005-0000-0000-000033180000}"/>
    <cellStyle name="Navadno 10 55 3 2" xfId="10937" xr:uid="{00000000-0005-0000-0000-000034180000}"/>
    <cellStyle name="Navadno 10 55 3 20" xfId="18749" xr:uid="{00000000-0005-0000-0000-000035180000}"/>
    <cellStyle name="Navadno 10 55 3 21" xfId="19008" xr:uid="{00000000-0005-0000-0000-000036180000}"/>
    <cellStyle name="Navadno 10 55 3 22" xfId="19232" xr:uid="{00000000-0005-0000-0000-000037180000}"/>
    <cellStyle name="Navadno 10 55 3 23" xfId="19387" xr:uid="{00000000-0005-0000-0000-000038180000}"/>
    <cellStyle name="Navadno 10 55 3 3" xfId="11886" xr:uid="{00000000-0005-0000-0000-000039180000}"/>
    <cellStyle name="Navadno 10 55 3 4" xfId="12338" xr:uid="{00000000-0005-0000-0000-00003A180000}"/>
    <cellStyle name="Navadno 10 55 3 5" xfId="12754" xr:uid="{00000000-0005-0000-0000-00003B180000}"/>
    <cellStyle name="Navadno 10 55 3 6" xfId="13023" xr:uid="{00000000-0005-0000-0000-00003C180000}"/>
    <cellStyle name="Navadno 10 55 3 7" xfId="13927" xr:uid="{00000000-0005-0000-0000-00003D180000}"/>
    <cellStyle name="Navadno 10 55 3 8" xfId="14398" xr:uid="{00000000-0005-0000-0000-00003E180000}"/>
    <cellStyle name="Navadno 10 55 3 9" xfId="14870" xr:uid="{00000000-0005-0000-0000-00003F180000}"/>
    <cellStyle name="Navadno 10 55 30" xfId="14587" xr:uid="{00000000-0005-0000-0000-000040180000}"/>
    <cellStyle name="Navadno 10 55 31" xfId="15009" xr:uid="{00000000-0005-0000-0000-000041180000}"/>
    <cellStyle name="Navadno 10 55 32" xfId="15422" xr:uid="{00000000-0005-0000-0000-000042180000}"/>
    <cellStyle name="Navadno 10 55 33" xfId="15822" xr:uid="{00000000-0005-0000-0000-000043180000}"/>
    <cellStyle name="Navadno 10 55 34" xfId="16208" xr:uid="{00000000-0005-0000-0000-000044180000}"/>
    <cellStyle name="Navadno 10 55 35" xfId="16584" xr:uid="{00000000-0005-0000-0000-000045180000}"/>
    <cellStyle name="Navadno 10 55 36" xfId="16952" xr:uid="{00000000-0005-0000-0000-000046180000}"/>
    <cellStyle name="Navadno 10 55 37" xfId="17304" xr:uid="{00000000-0005-0000-0000-000047180000}"/>
    <cellStyle name="Navadno 10 55 38" xfId="17647" xr:uid="{00000000-0005-0000-0000-000048180000}"/>
    <cellStyle name="Navadno 10 55 39" xfId="17968" xr:uid="{00000000-0005-0000-0000-000049180000}"/>
    <cellStyle name="Navadno 10 55 4" xfId="5671" xr:uid="{00000000-0005-0000-0000-00004A180000}"/>
    <cellStyle name="Navadno 10 55 40" xfId="18280" xr:uid="{00000000-0005-0000-0000-00004B180000}"/>
    <cellStyle name="Navadno 10 55 41" xfId="18568" xr:uid="{00000000-0005-0000-0000-00004C180000}"/>
    <cellStyle name="Navadno 10 55 42" xfId="18839" xr:uid="{00000000-0005-0000-0000-00004D180000}"/>
    <cellStyle name="Navadno 10 55 43" xfId="19077" xr:uid="{00000000-0005-0000-0000-00004E180000}"/>
    <cellStyle name="Navadno 10 55 5" xfId="5672" xr:uid="{00000000-0005-0000-0000-00004F180000}"/>
    <cellStyle name="Navadno 10 55 6" xfId="5673" xr:uid="{00000000-0005-0000-0000-000050180000}"/>
    <cellStyle name="Navadno 10 55 7" xfId="5674" xr:uid="{00000000-0005-0000-0000-000051180000}"/>
    <cellStyle name="Navadno 10 55 8" xfId="5675" xr:uid="{00000000-0005-0000-0000-000052180000}"/>
    <cellStyle name="Navadno 10 55 9" xfId="5676" xr:uid="{00000000-0005-0000-0000-000053180000}"/>
    <cellStyle name="Navadno 10 56" xfId="69" xr:uid="{00000000-0005-0000-0000-000054180000}"/>
    <cellStyle name="Navadno 10 56 10" xfId="5678" xr:uid="{00000000-0005-0000-0000-000055180000}"/>
    <cellStyle name="Navadno 10 56 11" xfId="5679" xr:uid="{00000000-0005-0000-0000-000056180000}"/>
    <cellStyle name="Navadno 10 56 12" xfId="5680" xr:uid="{00000000-0005-0000-0000-000057180000}"/>
    <cellStyle name="Navadno 10 56 13" xfId="5681" xr:uid="{00000000-0005-0000-0000-000058180000}"/>
    <cellStyle name="Navadno 10 56 14" xfId="5682" xr:uid="{00000000-0005-0000-0000-000059180000}"/>
    <cellStyle name="Navadno 10 56 15" xfId="5683" xr:uid="{00000000-0005-0000-0000-00005A180000}"/>
    <cellStyle name="Navadno 10 56 16" xfId="5684" xr:uid="{00000000-0005-0000-0000-00005B180000}"/>
    <cellStyle name="Navadno 10 56 17" xfId="5685" xr:uid="{00000000-0005-0000-0000-00005C180000}"/>
    <cellStyle name="Navadno 10 56 18" xfId="5686" xr:uid="{00000000-0005-0000-0000-00005D180000}"/>
    <cellStyle name="Navadno 10 56 19" xfId="5687" xr:uid="{00000000-0005-0000-0000-00005E180000}"/>
    <cellStyle name="Navadno 10 56 2" xfId="3647" xr:uid="{00000000-0005-0000-0000-00005F180000}"/>
    <cellStyle name="Navadno 10 56 2 10" xfId="13490" xr:uid="{00000000-0005-0000-0000-000060180000}"/>
    <cellStyle name="Navadno 10 56 2 11" xfId="6803" xr:uid="{00000000-0005-0000-0000-000061180000}"/>
    <cellStyle name="Navadno 10 56 2 12" xfId="14931" xr:uid="{00000000-0005-0000-0000-000062180000}"/>
    <cellStyle name="Navadno 10 56 2 13" xfId="15352" xr:uid="{00000000-0005-0000-0000-000063180000}"/>
    <cellStyle name="Navadno 10 56 2 14" xfId="15563" xr:uid="{00000000-0005-0000-0000-000064180000}"/>
    <cellStyle name="Navadno 10 56 2 15" xfId="15954" xr:uid="{00000000-0005-0000-0000-000065180000}"/>
    <cellStyle name="Navadno 10 56 2 16" xfId="16525" xr:uid="{00000000-0005-0000-0000-000066180000}"/>
    <cellStyle name="Navadno 10 56 2 17" xfId="16884" xr:uid="{00000000-0005-0000-0000-000067180000}"/>
    <cellStyle name="Navadno 10 56 2 18" xfId="17247" xr:uid="{00000000-0005-0000-0000-000068180000}"/>
    <cellStyle name="Navadno 10 56 2 19" xfId="17593" xr:uid="{00000000-0005-0000-0000-000069180000}"/>
    <cellStyle name="Navadno 10 56 2 2" xfId="9351" xr:uid="{00000000-0005-0000-0000-00006A180000}"/>
    <cellStyle name="Navadno 10 56 2 20" xfId="17766" xr:uid="{00000000-0005-0000-0000-00006B180000}"/>
    <cellStyle name="Navadno 10 56 2 21" xfId="12424" xr:uid="{00000000-0005-0000-0000-00006C180000}"/>
    <cellStyle name="Navadno 10 56 2 22" xfId="18532" xr:uid="{00000000-0005-0000-0000-00006D180000}"/>
    <cellStyle name="Navadno 10 56 2 23" xfId="18804" xr:uid="{00000000-0005-0000-0000-00006E180000}"/>
    <cellStyle name="Navadno 10 56 2 24" xfId="5688" xr:uid="{00000000-0005-0000-0000-00006F180000}"/>
    <cellStyle name="Navadno 10 56 2 3" xfId="9615" xr:uid="{00000000-0005-0000-0000-000070180000}"/>
    <cellStyle name="Navadno 10 56 2 4" xfId="9390" xr:uid="{00000000-0005-0000-0000-000071180000}"/>
    <cellStyle name="Navadno 10 56 2 5" xfId="7350" xr:uid="{00000000-0005-0000-0000-000072180000}"/>
    <cellStyle name="Navadno 10 56 2 6" xfId="7061" xr:uid="{00000000-0005-0000-0000-000073180000}"/>
    <cellStyle name="Navadno 10 56 2 7" xfId="12649" xr:uid="{00000000-0005-0000-0000-000074180000}"/>
    <cellStyle name="Navadno 10 56 2 8" xfId="7057" xr:uid="{00000000-0005-0000-0000-000075180000}"/>
    <cellStyle name="Navadno 10 56 2 9" xfId="9168" xr:uid="{00000000-0005-0000-0000-000076180000}"/>
    <cellStyle name="Navadno 10 56 20" xfId="5689" xr:uid="{00000000-0005-0000-0000-000077180000}"/>
    <cellStyle name="Navadno 10 56 21" xfId="5690" xr:uid="{00000000-0005-0000-0000-000078180000}"/>
    <cellStyle name="Navadno 10 56 22" xfId="7677" xr:uid="{00000000-0005-0000-0000-000079180000}"/>
    <cellStyle name="Navadno 10 56 23" xfId="9870" xr:uid="{00000000-0005-0000-0000-00007A180000}"/>
    <cellStyle name="Navadno 10 56 24" xfId="11577" xr:uid="{00000000-0005-0000-0000-00007B180000}"/>
    <cellStyle name="Navadno 10 56 25" xfId="12076" xr:uid="{00000000-0005-0000-0000-00007C180000}"/>
    <cellStyle name="Navadno 10 56 26" xfId="12464" xr:uid="{00000000-0005-0000-0000-00007D180000}"/>
    <cellStyle name="Navadno 10 56 27" xfId="11240" xr:uid="{00000000-0005-0000-0000-00007E180000}"/>
    <cellStyle name="Navadno 10 56 28" xfId="13647" xr:uid="{00000000-0005-0000-0000-00007F180000}"/>
    <cellStyle name="Navadno 10 56 29" xfId="14099" xr:uid="{00000000-0005-0000-0000-000080180000}"/>
    <cellStyle name="Navadno 10 56 3" xfId="5691" xr:uid="{00000000-0005-0000-0000-000081180000}"/>
    <cellStyle name="Navadno 10 56 3 10" xfId="15282" xr:uid="{00000000-0005-0000-0000-000082180000}"/>
    <cellStyle name="Navadno 10 56 3 11" xfId="15692" xr:uid="{00000000-0005-0000-0000-000083180000}"/>
    <cellStyle name="Navadno 10 56 3 12" xfId="16078" xr:uid="{00000000-0005-0000-0000-000084180000}"/>
    <cellStyle name="Navadno 10 56 3 13" xfId="16461" xr:uid="{00000000-0005-0000-0000-000085180000}"/>
    <cellStyle name="Navadno 10 56 3 14" xfId="16825" xr:uid="{00000000-0005-0000-0000-000086180000}"/>
    <cellStyle name="Navadno 10 56 3 15" xfId="17193" xr:uid="{00000000-0005-0000-0000-000087180000}"/>
    <cellStyle name="Navadno 10 56 3 16" xfId="17533" xr:uid="{00000000-0005-0000-0000-000088180000}"/>
    <cellStyle name="Navadno 10 56 3 17" xfId="17868" xr:uid="{00000000-0005-0000-0000-000089180000}"/>
    <cellStyle name="Navadno 10 56 3 18" xfId="18176" xr:uid="{00000000-0005-0000-0000-00008A180000}"/>
    <cellStyle name="Navadno 10 56 3 19" xfId="18482" xr:uid="{00000000-0005-0000-0000-00008B180000}"/>
    <cellStyle name="Navadno 10 56 3 2" xfId="10938" xr:uid="{00000000-0005-0000-0000-00008C180000}"/>
    <cellStyle name="Navadno 10 56 3 20" xfId="18750" xr:uid="{00000000-0005-0000-0000-00008D180000}"/>
    <cellStyle name="Navadno 10 56 3 21" xfId="19009" xr:uid="{00000000-0005-0000-0000-00008E180000}"/>
    <cellStyle name="Navadno 10 56 3 22" xfId="19233" xr:uid="{00000000-0005-0000-0000-00008F180000}"/>
    <cellStyle name="Navadno 10 56 3 23" xfId="19388" xr:uid="{00000000-0005-0000-0000-000090180000}"/>
    <cellStyle name="Navadno 10 56 3 3" xfId="11887" xr:uid="{00000000-0005-0000-0000-000091180000}"/>
    <cellStyle name="Navadno 10 56 3 4" xfId="12339" xr:uid="{00000000-0005-0000-0000-000092180000}"/>
    <cellStyle name="Navadno 10 56 3 5" xfId="12755" xr:uid="{00000000-0005-0000-0000-000093180000}"/>
    <cellStyle name="Navadno 10 56 3 6" xfId="13024" xr:uid="{00000000-0005-0000-0000-000094180000}"/>
    <cellStyle name="Navadno 10 56 3 7" xfId="13928" xr:uid="{00000000-0005-0000-0000-000095180000}"/>
    <cellStyle name="Navadno 10 56 3 8" xfId="14399" xr:uid="{00000000-0005-0000-0000-000096180000}"/>
    <cellStyle name="Navadno 10 56 3 9" xfId="14871" xr:uid="{00000000-0005-0000-0000-000097180000}"/>
    <cellStyle name="Navadno 10 56 30" xfId="14586" xr:uid="{00000000-0005-0000-0000-000098180000}"/>
    <cellStyle name="Navadno 10 56 31" xfId="15008" xr:uid="{00000000-0005-0000-0000-000099180000}"/>
    <cellStyle name="Navadno 10 56 32" xfId="15421" xr:uid="{00000000-0005-0000-0000-00009A180000}"/>
    <cellStyle name="Navadno 10 56 33" xfId="15821" xr:uid="{00000000-0005-0000-0000-00009B180000}"/>
    <cellStyle name="Navadno 10 56 34" xfId="16207" xr:uid="{00000000-0005-0000-0000-00009C180000}"/>
    <cellStyle name="Navadno 10 56 35" xfId="16583" xr:uid="{00000000-0005-0000-0000-00009D180000}"/>
    <cellStyle name="Navadno 10 56 36" xfId="16951" xr:uid="{00000000-0005-0000-0000-00009E180000}"/>
    <cellStyle name="Navadno 10 56 37" xfId="17303" xr:uid="{00000000-0005-0000-0000-00009F180000}"/>
    <cellStyle name="Navadno 10 56 38" xfId="17646" xr:uid="{00000000-0005-0000-0000-0000A0180000}"/>
    <cellStyle name="Navadno 10 56 39" xfId="17967" xr:uid="{00000000-0005-0000-0000-0000A1180000}"/>
    <cellStyle name="Navadno 10 56 4" xfId="5692" xr:uid="{00000000-0005-0000-0000-0000A2180000}"/>
    <cellStyle name="Navadno 10 56 40" xfId="18279" xr:uid="{00000000-0005-0000-0000-0000A3180000}"/>
    <cellStyle name="Navadno 10 56 41" xfId="18567" xr:uid="{00000000-0005-0000-0000-0000A4180000}"/>
    <cellStyle name="Navadno 10 56 42" xfId="18838" xr:uid="{00000000-0005-0000-0000-0000A5180000}"/>
    <cellStyle name="Navadno 10 56 43" xfId="19076" xr:uid="{00000000-0005-0000-0000-0000A6180000}"/>
    <cellStyle name="Navadno 10 56 5" xfId="5693" xr:uid="{00000000-0005-0000-0000-0000A7180000}"/>
    <cellStyle name="Navadno 10 56 6" xfId="5694" xr:uid="{00000000-0005-0000-0000-0000A8180000}"/>
    <cellStyle name="Navadno 10 56 7" xfId="5695" xr:uid="{00000000-0005-0000-0000-0000A9180000}"/>
    <cellStyle name="Navadno 10 56 8" xfId="5696" xr:uid="{00000000-0005-0000-0000-0000AA180000}"/>
    <cellStyle name="Navadno 10 56 9" xfId="5697" xr:uid="{00000000-0005-0000-0000-0000AB180000}"/>
    <cellStyle name="Navadno 10 57" xfId="70" xr:uid="{00000000-0005-0000-0000-0000AC180000}"/>
    <cellStyle name="Navadno 10 57 10" xfId="5699" xr:uid="{00000000-0005-0000-0000-0000AD180000}"/>
    <cellStyle name="Navadno 10 57 11" xfId="5700" xr:uid="{00000000-0005-0000-0000-0000AE180000}"/>
    <cellStyle name="Navadno 10 57 12" xfId="5701" xr:uid="{00000000-0005-0000-0000-0000AF180000}"/>
    <cellStyle name="Navadno 10 57 13" xfId="5702" xr:uid="{00000000-0005-0000-0000-0000B0180000}"/>
    <cellStyle name="Navadno 10 57 14" xfId="5703" xr:uid="{00000000-0005-0000-0000-0000B1180000}"/>
    <cellStyle name="Navadno 10 57 15" xfId="5704" xr:uid="{00000000-0005-0000-0000-0000B2180000}"/>
    <cellStyle name="Navadno 10 57 16" xfId="5705" xr:uid="{00000000-0005-0000-0000-0000B3180000}"/>
    <cellStyle name="Navadno 10 57 17" xfId="5706" xr:uid="{00000000-0005-0000-0000-0000B4180000}"/>
    <cellStyle name="Navadno 10 57 18" xfId="5707" xr:uid="{00000000-0005-0000-0000-0000B5180000}"/>
    <cellStyle name="Navadno 10 57 19" xfId="5708" xr:uid="{00000000-0005-0000-0000-0000B6180000}"/>
    <cellStyle name="Navadno 10 57 2" xfId="3648" xr:uid="{00000000-0005-0000-0000-0000B7180000}"/>
    <cellStyle name="Navadno 10 57 2 10" xfId="6794" xr:uid="{00000000-0005-0000-0000-0000B8180000}"/>
    <cellStyle name="Navadno 10 57 2 11" xfId="9686" xr:uid="{00000000-0005-0000-0000-0000B9180000}"/>
    <cellStyle name="Navadno 10 57 2 12" xfId="14732" xr:uid="{00000000-0005-0000-0000-0000BA180000}"/>
    <cellStyle name="Navadno 10 57 2 13" xfId="15147" xr:uid="{00000000-0005-0000-0000-0000BB180000}"/>
    <cellStyle name="Navadno 10 57 2 14" xfId="15756" xr:uid="{00000000-0005-0000-0000-0000BC180000}"/>
    <cellStyle name="Navadno 10 57 2 15" xfId="16140" xr:uid="{00000000-0005-0000-0000-0000BD180000}"/>
    <cellStyle name="Navadno 10 57 2 16" xfId="16343" xr:uid="{00000000-0005-0000-0000-0000BE180000}"/>
    <cellStyle name="Navadno 10 57 2 17" xfId="16708" xr:uid="{00000000-0005-0000-0000-0000BF180000}"/>
    <cellStyle name="Navadno 10 57 2 18" xfId="17078" xr:uid="{00000000-0005-0000-0000-0000C0180000}"/>
    <cellStyle name="Navadno 10 57 2 19" xfId="17428" xr:uid="{00000000-0005-0000-0000-0000C1180000}"/>
    <cellStyle name="Navadno 10 57 2 2" xfId="9352" xr:uid="{00000000-0005-0000-0000-0000C2180000}"/>
    <cellStyle name="Navadno 10 57 2 20" xfId="17921" xr:uid="{00000000-0005-0000-0000-0000C3180000}"/>
    <cellStyle name="Navadno 10 57 2 21" xfId="18226" xr:uid="{00000000-0005-0000-0000-0000C4180000}"/>
    <cellStyle name="Navadno 10 57 2 22" xfId="13495" xr:uid="{00000000-0005-0000-0000-0000C5180000}"/>
    <cellStyle name="Navadno 10 57 2 23" xfId="14067" xr:uid="{00000000-0005-0000-0000-0000C6180000}"/>
    <cellStyle name="Navadno 10 57 2 24" xfId="5709" xr:uid="{00000000-0005-0000-0000-0000C7180000}"/>
    <cellStyle name="Navadno 10 57 2 3" xfId="9614" xr:uid="{00000000-0005-0000-0000-0000C8180000}"/>
    <cellStyle name="Navadno 10 57 2 4" xfId="9391" xr:uid="{00000000-0005-0000-0000-0000C9180000}"/>
    <cellStyle name="Navadno 10 57 2 5" xfId="11757" xr:uid="{00000000-0005-0000-0000-0000CA180000}"/>
    <cellStyle name="Navadno 10 57 2 6" xfId="11427" xr:uid="{00000000-0005-0000-0000-0000CB180000}"/>
    <cellStyle name="Navadno 10 57 2 7" xfId="12652" xr:uid="{00000000-0005-0000-0000-0000CC180000}"/>
    <cellStyle name="Navadno 10 57 2 8" xfId="9626" xr:uid="{00000000-0005-0000-0000-0000CD180000}"/>
    <cellStyle name="Navadno 10 57 2 9" xfId="13366" xr:uid="{00000000-0005-0000-0000-0000CE180000}"/>
    <cellStyle name="Navadno 10 57 20" xfId="5710" xr:uid="{00000000-0005-0000-0000-0000CF180000}"/>
    <cellStyle name="Navadno 10 57 21" xfId="5711" xr:uid="{00000000-0005-0000-0000-0000D0180000}"/>
    <cellStyle name="Navadno 10 57 22" xfId="7676" xr:uid="{00000000-0005-0000-0000-0000D1180000}"/>
    <cellStyle name="Navadno 10 57 23" xfId="9871" xr:uid="{00000000-0005-0000-0000-0000D2180000}"/>
    <cellStyle name="Navadno 10 57 24" xfId="11576" xr:uid="{00000000-0005-0000-0000-0000D3180000}"/>
    <cellStyle name="Navadno 10 57 25" xfId="12075" xr:uid="{00000000-0005-0000-0000-0000D4180000}"/>
    <cellStyle name="Navadno 10 57 26" xfId="12463" xr:uid="{00000000-0005-0000-0000-0000D5180000}"/>
    <cellStyle name="Navadno 10 57 27" xfId="11494" xr:uid="{00000000-0005-0000-0000-0000D6180000}"/>
    <cellStyle name="Navadno 10 57 28" xfId="13646" xr:uid="{00000000-0005-0000-0000-0000D7180000}"/>
    <cellStyle name="Navadno 10 57 29" xfId="14098" xr:uid="{00000000-0005-0000-0000-0000D8180000}"/>
    <cellStyle name="Navadno 10 57 3" xfId="5712" xr:uid="{00000000-0005-0000-0000-0000D9180000}"/>
    <cellStyle name="Navadno 10 57 3 10" xfId="15283" xr:uid="{00000000-0005-0000-0000-0000DA180000}"/>
    <cellStyle name="Navadno 10 57 3 11" xfId="15693" xr:uid="{00000000-0005-0000-0000-0000DB180000}"/>
    <cellStyle name="Navadno 10 57 3 12" xfId="16079" xr:uid="{00000000-0005-0000-0000-0000DC180000}"/>
    <cellStyle name="Navadno 10 57 3 13" xfId="16462" xr:uid="{00000000-0005-0000-0000-0000DD180000}"/>
    <cellStyle name="Navadno 10 57 3 14" xfId="16826" xr:uid="{00000000-0005-0000-0000-0000DE180000}"/>
    <cellStyle name="Navadno 10 57 3 15" xfId="17194" xr:uid="{00000000-0005-0000-0000-0000DF180000}"/>
    <cellStyle name="Navadno 10 57 3 16" xfId="17534" xr:uid="{00000000-0005-0000-0000-0000E0180000}"/>
    <cellStyle name="Navadno 10 57 3 17" xfId="17869" xr:uid="{00000000-0005-0000-0000-0000E1180000}"/>
    <cellStyle name="Navadno 10 57 3 18" xfId="18177" xr:uid="{00000000-0005-0000-0000-0000E2180000}"/>
    <cellStyle name="Navadno 10 57 3 19" xfId="18483" xr:uid="{00000000-0005-0000-0000-0000E3180000}"/>
    <cellStyle name="Navadno 10 57 3 2" xfId="10939" xr:uid="{00000000-0005-0000-0000-0000E4180000}"/>
    <cellStyle name="Navadno 10 57 3 20" xfId="18751" xr:uid="{00000000-0005-0000-0000-0000E5180000}"/>
    <cellStyle name="Navadno 10 57 3 21" xfId="19010" xr:uid="{00000000-0005-0000-0000-0000E6180000}"/>
    <cellStyle name="Navadno 10 57 3 22" xfId="19234" xr:uid="{00000000-0005-0000-0000-0000E7180000}"/>
    <cellStyle name="Navadno 10 57 3 23" xfId="19389" xr:uid="{00000000-0005-0000-0000-0000E8180000}"/>
    <cellStyle name="Navadno 10 57 3 3" xfId="11888" xr:uid="{00000000-0005-0000-0000-0000E9180000}"/>
    <cellStyle name="Navadno 10 57 3 4" xfId="12340" xr:uid="{00000000-0005-0000-0000-0000EA180000}"/>
    <cellStyle name="Navadno 10 57 3 5" xfId="12756" xr:uid="{00000000-0005-0000-0000-0000EB180000}"/>
    <cellStyle name="Navadno 10 57 3 6" xfId="13025" xr:uid="{00000000-0005-0000-0000-0000EC180000}"/>
    <cellStyle name="Navadno 10 57 3 7" xfId="13929" xr:uid="{00000000-0005-0000-0000-0000ED180000}"/>
    <cellStyle name="Navadno 10 57 3 8" xfId="14400" xr:uid="{00000000-0005-0000-0000-0000EE180000}"/>
    <cellStyle name="Navadno 10 57 3 9" xfId="14872" xr:uid="{00000000-0005-0000-0000-0000EF180000}"/>
    <cellStyle name="Navadno 10 57 30" xfId="14585" xr:uid="{00000000-0005-0000-0000-0000F0180000}"/>
    <cellStyle name="Navadno 10 57 31" xfId="15007" xr:uid="{00000000-0005-0000-0000-0000F1180000}"/>
    <cellStyle name="Navadno 10 57 32" xfId="15420" xr:uid="{00000000-0005-0000-0000-0000F2180000}"/>
    <cellStyle name="Navadno 10 57 33" xfId="15820" xr:uid="{00000000-0005-0000-0000-0000F3180000}"/>
    <cellStyle name="Navadno 10 57 34" xfId="16206" xr:uid="{00000000-0005-0000-0000-0000F4180000}"/>
    <cellStyle name="Navadno 10 57 35" xfId="16582" xr:uid="{00000000-0005-0000-0000-0000F5180000}"/>
    <cellStyle name="Navadno 10 57 36" xfId="16950" xr:uid="{00000000-0005-0000-0000-0000F6180000}"/>
    <cellStyle name="Navadno 10 57 37" xfId="17302" xr:uid="{00000000-0005-0000-0000-0000F7180000}"/>
    <cellStyle name="Navadno 10 57 38" xfId="17645" xr:uid="{00000000-0005-0000-0000-0000F8180000}"/>
    <cellStyle name="Navadno 10 57 39" xfId="17966" xr:uid="{00000000-0005-0000-0000-0000F9180000}"/>
    <cellStyle name="Navadno 10 57 4" xfId="5713" xr:uid="{00000000-0005-0000-0000-0000FA180000}"/>
    <cellStyle name="Navadno 10 57 40" xfId="18278" xr:uid="{00000000-0005-0000-0000-0000FB180000}"/>
    <cellStyle name="Navadno 10 57 41" xfId="18566" xr:uid="{00000000-0005-0000-0000-0000FC180000}"/>
    <cellStyle name="Navadno 10 57 42" xfId="18837" xr:uid="{00000000-0005-0000-0000-0000FD180000}"/>
    <cellStyle name="Navadno 10 57 43" xfId="19075" xr:uid="{00000000-0005-0000-0000-0000FE180000}"/>
    <cellStyle name="Navadno 10 57 5" xfId="5714" xr:uid="{00000000-0005-0000-0000-0000FF180000}"/>
    <cellStyle name="Navadno 10 57 6" xfId="5715" xr:uid="{00000000-0005-0000-0000-000000190000}"/>
    <cellStyle name="Navadno 10 57 7" xfId="5716" xr:uid="{00000000-0005-0000-0000-000001190000}"/>
    <cellStyle name="Navadno 10 57 8" xfId="5717" xr:uid="{00000000-0005-0000-0000-000002190000}"/>
    <cellStyle name="Navadno 10 57 9" xfId="5718" xr:uid="{00000000-0005-0000-0000-000003190000}"/>
    <cellStyle name="Navadno 10 58" xfId="71" xr:uid="{00000000-0005-0000-0000-000004190000}"/>
    <cellStyle name="Navadno 10 58 10" xfId="5720" xr:uid="{00000000-0005-0000-0000-000005190000}"/>
    <cellStyle name="Navadno 10 58 11" xfId="5721" xr:uid="{00000000-0005-0000-0000-000006190000}"/>
    <cellStyle name="Navadno 10 58 12" xfId="5722" xr:uid="{00000000-0005-0000-0000-000007190000}"/>
    <cellStyle name="Navadno 10 58 13" xfId="5723" xr:uid="{00000000-0005-0000-0000-000008190000}"/>
    <cellStyle name="Navadno 10 58 14" xfId="5724" xr:uid="{00000000-0005-0000-0000-000009190000}"/>
    <cellStyle name="Navadno 10 58 15" xfId="5725" xr:uid="{00000000-0005-0000-0000-00000A190000}"/>
    <cellStyle name="Navadno 10 58 16" xfId="5726" xr:uid="{00000000-0005-0000-0000-00000B190000}"/>
    <cellStyle name="Navadno 10 58 17" xfId="5727" xr:uid="{00000000-0005-0000-0000-00000C190000}"/>
    <cellStyle name="Navadno 10 58 18" xfId="5728" xr:uid="{00000000-0005-0000-0000-00000D190000}"/>
    <cellStyle name="Navadno 10 58 19" xfId="5729" xr:uid="{00000000-0005-0000-0000-00000E190000}"/>
    <cellStyle name="Navadno 10 58 2" xfId="3649" xr:uid="{00000000-0005-0000-0000-00000F190000}"/>
    <cellStyle name="Navadno 10 58 2 10" xfId="13489" xr:uid="{00000000-0005-0000-0000-000010190000}"/>
    <cellStyle name="Navadno 10 58 2 11" xfId="14448" xr:uid="{00000000-0005-0000-0000-000011190000}"/>
    <cellStyle name="Navadno 10 58 2 12" xfId="14927" xr:uid="{00000000-0005-0000-0000-000012190000}"/>
    <cellStyle name="Navadno 10 58 2 13" xfId="15350" xr:uid="{00000000-0005-0000-0000-000013190000}"/>
    <cellStyle name="Navadno 10 58 2 14" xfId="15560" xr:uid="{00000000-0005-0000-0000-000014190000}"/>
    <cellStyle name="Navadno 10 58 2 15" xfId="15951" xr:uid="{00000000-0005-0000-0000-000015190000}"/>
    <cellStyle name="Navadno 10 58 2 16" xfId="16523" xr:uid="{00000000-0005-0000-0000-000016190000}"/>
    <cellStyle name="Navadno 10 58 2 17" xfId="16880" xr:uid="{00000000-0005-0000-0000-000017190000}"/>
    <cellStyle name="Navadno 10 58 2 18" xfId="17246" xr:uid="{00000000-0005-0000-0000-000018190000}"/>
    <cellStyle name="Navadno 10 58 2 19" xfId="17591" xr:uid="{00000000-0005-0000-0000-000019190000}"/>
    <cellStyle name="Navadno 10 58 2 2" xfId="9353" xr:uid="{00000000-0005-0000-0000-00001A190000}"/>
    <cellStyle name="Navadno 10 58 2 20" xfId="17763" xr:uid="{00000000-0005-0000-0000-00001B190000}"/>
    <cellStyle name="Navadno 10 58 2 21" xfId="9894" xr:uid="{00000000-0005-0000-0000-00001C190000}"/>
    <cellStyle name="Navadno 10 58 2 22" xfId="18396" xr:uid="{00000000-0005-0000-0000-00001D190000}"/>
    <cellStyle name="Navadno 10 58 2 23" xfId="18671" xr:uid="{00000000-0005-0000-0000-00001E190000}"/>
    <cellStyle name="Navadno 10 58 2 24" xfId="5730" xr:uid="{00000000-0005-0000-0000-00001F190000}"/>
    <cellStyle name="Navadno 10 58 2 3" xfId="9613" xr:uid="{00000000-0005-0000-0000-000020190000}"/>
    <cellStyle name="Navadno 10 58 2 4" xfId="9392" xr:uid="{00000000-0005-0000-0000-000021190000}"/>
    <cellStyle name="Navadno 10 58 2 5" xfId="7351" xr:uid="{00000000-0005-0000-0000-000022190000}"/>
    <cellStyle name="Navadno 10 58 2 6" xfId="7059" xr:uid="{00000000-0005-0000-0000-000023190000}"/>
    <cellStyle name="Navadno 10 58 2 7" xfId="11375" xr:uid="{00000000-0005-0000-0000-000024190000}"/>
    <cellStyle name="Navadno 10 58 2 8" xfId="9718" xr:uid="{00000000-0005-0000-0000-000025190000}"/>
    <cellStyle name="Navadno 10 58 2 9" xfId="12554" xr:uid="{00000000-0005-0000-0000-000026190000}"/>
    <cellStyle name="Navadno 10 58 20" xfId="5731" xr:uid="{00000000-0005-0000-0000-000027190000}"/>
    <cellStyle name="Navadno 10 58 21" xfId="5732" xr:uid="{00000000-0005-0000-0000-000028190000}"/>
    <cellStyle name="Navadno 10 58 22" xfId="7675" xr:uid="{00000000-0005-0000-0000-000029190000}"/>
    <cellStyle name="Navadno 10 58 23" xfId="9872" xr:uid="{00000000-0005-0000-0000-00002A190000}"/>
    <cellStyle name="Navadno 10 58 24" xfId="11575" xr:uid="{00000000-0005-0000-0000-00002B190000}"/>
    <cellStyle name="Navadno 10 58 25" xfId="12074" xr:uid="{00000000-0005-0000-0000-00002C190000}"/>
    <cellStyle name="Navadno 10 58 26" xfId="12462" xr:uid="{00000000-0005-0000-0000-00002D190000}"/>
    <cellStyle name="Navadno 10 58 27" xfId="10435" xr:uid="{00000000-0005-0000-0000-00002E190000}"/>
    <cellStyle name="Navadno 10 58 28" xfId="13645" xr:uid="{00000000-0005-0000-0000-00002F190000}"/>
    <cellStyle name="Navadno 10 58 29" xfId="14097" xr:uid="{00000000-0005-0000-0000-000030190000}"/>
    <cellStyle name="Navadno 10 58 3" xfId="5733" xr:uid="{00000000-0005-0000-0000-000031190000}"/>
    <cellStyle name="Navadno 10 58 3 10" xfId="15284" xr:uid="{00000000-0005-0000-0000-000032190000}"/>
    <cellStyle name="Navadno 10 58 3 11" xfId="15694" xr:uid="{00000000-0005-0000-0000-000033190000}"/>
    <cellStyle name="Navadno 10 58 3 12" xfId="16080" xr:uid="{00000000-0005-0000-0000-000034190000}"/>
    <cellStyle name="Navadno 10 58 3 13" xfId="16463" xr:uid="{00000000-0005-0000-0000-000035190000}"/>
    <cellStyle name="Navadno 10 58 3 14" xfId="16827" xr:uid="{00000000-0005-0000-0000-000036190000}"/>
    <cellStyle name="Navadno 10 58 3 15" xfId="17195" xr:uid="{00000000-0005-0000-0000-000037190000}"/>
    <cellStyle name="Navadno 10 58 3 16" xfId="17535" xr:uid="{00000000-0005-0000-0000-000038190000}"/>
    <cellStyle name="Navadno 10 58 3 17" xfId="17870" xr:uid="{00000000-0005-0000-0000-000039190000}"/>
    <cellStyle name="Navadno 10 58 3 18" xfId="18178" xr:uid="{00000000-0005-0000-0000-00003A190000}"/>
    <cellStyle name="Navadno 10 58 3 19" xfId="18484" xr:uid="{00000000-0005-0000-0000-00003B190000}"/>
    <cellStyle name="Navadno 10 58 3 2" xfId="10940" xr:uid="{00000000-0005-0000-0000-00003C190000}"/>
    <cellStyle name="Navadno 10 58 3 20" xfId="18752" xr:uid="{00000000-0005-0000-0000-00003D190000}"/>
    <cellStyle name="Navadno 10 58 3 21" xfId="19011" xr:uid="{00000000-0005-0000-0000-00003E190000}"/>
    <cellStyle name="Navadno 10 58 3 22" xfId="19235" xr:uid="{00000000-0005-0000-0000-00003F190000}"/>
    <cellStyle name="Navadno 10 58 3 23" xfId="19390" xr:uid="{00000000-0005-0000-0000-000040190000}"/>
    <cellStyle name="Navadno 10 58 3 3" xfId="11889" xr:uid="{00000000-0005-0000-0000-000041190000}"/>
    <cellStyle name="Navadno 10 58 3 4" xfId="12341" xr:uid="{00000000-0005-0000-0000-000042190000}"/>
    <cellStyle name="Navadno 10 58 3 5" xfId="12757" xr:uid="{00000000-0005-0000-0000-000043190000}"/>
    <cellStyle name="Navadno 10 58 3 6" xfId="13026" xr:uid="{00000000-0005-0000-0000-000044190000}"/>
    <cellStyle name="Navadno 10 58 3 7" xfId="13930" xr:uid="{00000000-0005-0000-0000-000045190000}"/>
    <cellStyle name="Navadno 10 58 3 8" xfId="14401" xr:uid="{00000000-0005-0000-0000-000046190000}"/>
    <cellStyle name="Navadno 10 58 3 9" xfId="14873" xr:uid="{00000000-0005-0000-0000-000047190000}"/>
    <cellStyle name="Navadno 10 58 30" xfId="14584" xr:uid="{00000000-0005-0000-0000-000048190000}"/>
    <cellStyle name="Navadno 10 58 31" xfId="15006" xr:uid="{00000000-0005-0000-0000-000049190000}"/>
    <cellStyle name="Navadno 10 58 32" xfId="15419" xr:uid="{00000000-0005-0000-0000-00004A190000}"/>
    <cellStyle name="Navadno 10 58 33" xfId="15819" xr:uid="{00000000-0005-0000-0000-00004B190000}"/>
    <cellStyle name="Navadno 10 58 34" xfId="16205" xr:uid="{00000000-0005-0000-0000-00004C190000}"/>
    <cellStyle name="Navadno 10 58 35" xfId="16581" xr:uid="{00000000-0005-0000-0000-00004D190000}"/>
    <cellStyle name="Navadno 10 58 36" xfId="16949" xr:uid="{00000000-0005-0000-0000-00004E190000}"/>
    <cellStyle name="Navadno 10 58 37" xfId="17301" xr:uid="{00000000-0005-0000-0000-00004F190000}"/>
    <cellStyle name="Navadno 10 58 38" xfId="17644" xr:uid="{00000000-0005-0000-0000-000050190000}"/>
    <cellStyle name="Navadno 10 58 39" xfId="17965" xr:uid="{00000000-0005-0000-0000-000051190000}"/>
    <cellStyle name="Navadno 10 58 4" xfId="5734" xr:uid="{00000000-0005-0000-0000-000052190000}"/>
    <cellStyle name="Navadno 10 58 40" xfId="18277" xr:uid="{00000000-0005-0000-0000-000053190000}"/>
    <cellStyle name="Navadno 10 58 41" xfId="18565" xr:uid="{00000000-0005-0000-0000-000054190000}"/>
    <cellStyle name="Navadno 10 58 42" xfId="18836" xr:uid="{00000000-0005-0000-0000-000055190000}"/>
    <cellStyle name="Navadno 10 58 43" xfId="19074" xr:uid="{00000000-0005-0000-0000-000056190000}"/>
    <cellStyle name="Navadno 10 58 5" xfId="5735" xr:uid="{00000000-0005-0000-0000-000057190000}"/>
    <cellStyle name="Navadno 10 58 6" xfId="5736" xr:uid="{00000000-0005-0000-0000-000058190000}"/>
    <cellStyle name="Navadno 10 58 7" xfId="5737" xr:uid="{00000000-0005-0000-0000-000059190000}"/>
    <cellStyle name="Navadno 10 58 8" xfId="5738" xr:uid="{00000000-0005-0000-0000-00005A190000}"/>
    <cellStyle name="Navadno 10 58 9" xfId="5739" xr:uid="{00000000-0005-0000-0000-00005B190000}"/>
    <cellStyle name="Navadno 10 59" xfId="72" xr:uid="{00000000-0005-0000-0000-00005C190000}"/>
    <cellStyle name="Navadno 10 59 10" xfId="5741" xr:uid="{00000000-0005-0000-0000-00005D190000}"/>
    <cellStyle name="Navadno 10 59 11" xfId="5742" xr:uid="{00000000-0005-0000-0000-00005E190000}"/>
    <cellStyle name="Navadno 10 59 12" xfId="5743" xr:uid="{00000000-0005-0000-0000-00005F190000}"/>
    <cellStyle name="Navadno 10 59 13" xfId="5744" xr:uid="{00000000-0005-0000-0000-000060190000}"/>
    <cellStyle name="Navadno 10 59 14" xfId="5745" xr:uid="{00000000-0005-0000-0000-000061190000}"/>
    <cellStyle name="Navadno 10 59 15" xfId="5746" xr:uid="{00000000-0005-0000-0000-000062190000}"/>
    <cellStyle name="Navadno 10 59 16" xfId="5747" xr:uid="{00000000-0005-0000-0000-000063190000}"/>
    <cellStyle name="Navadno 10 59 17" xfId="5748" xr:uid="{00000000-0005-0000-0000-000064190000}"/>
    <cellStyle name="Navadno 10 59 18" xfId="5749" xr:uid="{00000000-0005-0000-0000-000065190000}"/>
    <cellStyle name="Navadno 10 59 19" xfId="5750" xr:uid="{00000000-0005-0000-0000-000066190000}"/>
    <cellStyle name="Navadno 10 59 2" xfId="3650" xr:uid="{00000000-0005-0000-0000-000067190000}"/>
    <cellStyle name="Navadno 10 59 2 10" xfId="9253" xr:uid="{00000000-0005-0000-0000-000068190000}"/>
    <cellStyle name="Navadno 10 59 2 11" xfId="6802" xr:uid="{00000000-0005-0000-0000-000069190000}"/>
    <cellStyle name="Navadno 10 59 2 12" xfId="12263" xr:uid="{00000000-0005-0000-0000-00006A190000}"/>
    <cellStyle name="Navadno 10 59 2 13" xfId="6663" xr:uid="{00000000-0005-0000-0000-00006B190000}"/>
    <cellStyle name="Navadno 10 59 2 14" xfId="11444" xr:uid="{00000000-0005-0000-0000-00006C190000}"/>
    <cellStyle name="Navadno 10 59 2 15" xfId="13336" xr:uid="{00000000-0005-0000-0000-00006D190000}"/>
    <cellStyle name="Navadno 10 59 2 16" xfId="16340" xr:uid="{00000000-0005-0000-0000-00006E190000}"/>
    <cellStyle name="Navadno 10 59 2 17" xfId="6884" xr:uid="{00000000-0005-0000-0000-00006F190000}"/>
    <cellStyle name="Navadno 10 59 2 18" xfId="10524" xr:uid="{00000000-0005-0000-0000-000070190000}"/>
    <cellStyle name="Navadno 10 59 2 19" xfId="17425" xr:uid="{00000000-0005-0000-0000-000071190000}"/>
    <cellStyle name="Navadno 10 59 2 2" xfId="9354" xr:uid="{00000000-0005-0000-0000-000072190000}"/>
    <cellStyle name="Navadno 10 59 2 20" xfId="17918" xr:uid="{00000000-0005-0000-0000-000073190000}"/>
    <cellStyle name="Navadno 10 59 2 21" xfId="11386" xr:uid="{00000000-0005-0000-0000-000074190000}"/>
    <cellStyle name="Navadno 10 59 2 22" xfId="12954" xr:uid="{00000000-0005-0000-0000-000075190000}"/>
    <cellStyle name="Navadno 10 59 2 23" xfId="16319" xr:uid="{00000000-0005-0000-0000-000076190000}"/>
    <cellStyle name="Navadno 10 59 2 24" xfId="5751" xr:uid="{00000000-0005-0000-0000-000077190000}"/>
    <cellStyle name="Navadno 10 59 2 3" xfId="9612" xr:uid="{00000000-0005-0000-0000-000078190000}"/>
    <cellStyle name="Navadno 10 59 2 4" xfId="9393" xr:uid="{00000000-0005-0000-0000-000079190000}"/>
    <cellStyle name="Navadno 10 59 2 5" xfId="11763" xr:uid="{00000000-0005-0000-0000-00007A190000}"/>
    <cellStyle name="Navadno 10 59 2 6" xfId="10565" xr:uid="{00000000-0005-0000-0000-00007B190000}"/>
    <cellStyle name="Navadno 10 59 2 7" xfId="11673" xr:uid="{00000000-0005-0000-0000-00007C190000}"/>
    <cellStyle name="Navadno 10 59 2 8" xfId="9627" xr:uid="{00000000-0005-0000-0000-00007D190000}"/>
    <cellStyle name="Navadno 10 59 2 9" xfId="9509" xr:uid="{00000000-0005-0000-0000-00007E190000}"/>
    <cellStyle name="Navadno 10 59 20" xfId="5757" xr:uid="{00000000-0005-0000-0000-00007F190000}"/>
    <cellStyle name="Navadno 10 59 21" xfId="5758" xr:uid="{00000000-0005-0000-0000-000080190000}"/>
    <cellStyle name="Navadno 10 59 22" xfId="7674" xr:uid="{00000000-0005-0000-0000-000081190000}"/>
    <cellStyle name="Navadno 10 59 23" xfId="9873" xr:uid="{00000000-0005-0000-0000-000082190000}"/>
    <cellStyle name="Navadno 10 59 24" xfId="11574" xr:uid="{00000000-0005-0000-0000-000083190000}"/>
    <cellStyle name="Navadno 10 59 25" xfId="12073" xr:uid="{00000000-0005-0000-0000-000084190000}"/>
    <cellStyle name="Navadno 10 59 26" xfId="12461" xr:uid="{00000000-0005-0000-0000-000085190000}"/>
    <cellStyle name="Navadno 10 59 27" xfId="10628" xr:uid="{00000000-0005-0000-0000-000086190000}"/>
    <cellStyle name="Navadno 10 59 28" xfId="13644" xr:uid="{00000000-0005-0000-0000-000087190000}"/>
    <cellStyle name="Navadno 10 59 29" xfId="14096" xr:uid="{00000000-0005-0000-0000-000088190000}"/>
    <cellStyle name="Navadno 10 59 3" xfId="5759" xr:uid="{00000000-0005-0000-0000-000089190000}"/>
    <cellStyle name="Navadno 10 59 3 10" xfId="15285" xr:uid="{00000000-0005-0000-0000-00008A190000}"/>
    <cellStyle name="Navadno 10 59 3 11" xfId="15695" xr:uid="{00000000-0005-0000-0000-00008B190000}"/>
    <cellStyle name="Navadno 10 59 3 12" xfId="16081" xr:uid="{00000000-0005-0000-0000-00008C190000}"/>
    <cellStyle name="Navadno 10 59 3 13" xfId="16464" xr:uid="{00000000-0005-0000-0000-00008D190000}"/>
    <cellStyle name="Navadno 10 59 3 14" xfId="16828" xr:uid="{00000000-0005-0000-0000-00008E190000}"/>
    <cellStyle name="Navadno 10 59 3 15" xfId="17196" xr:uid="{00000000-0005-0000-0000-00008F190000}"/>
    <cellStyle name="Navadno 10 59 3 16" xfId="17536" xr:uid="{00000000-0005-0000-0000-000090190000}"/>
    <cellStyle name="Navadno 10 59 3 17" xfId="17871" xr:uid="{00000000-0005-0000-0000-000091190000}"/>
    <cellStyle name="Navadno 10 59 3 18" xfId="18179" xr:uid="{00000000-0005-0000-0000-000092190000}"/>
    <cellStyle name="Navadno 10 59 3 19" xfId="18485" xr:uid="{00000000-0005-0000-0000-000093190000}"/>
    <cellStyle name="Navadno 10 59 3 2" xfId="10941" xr:uid="{00000000-0005-0000-0000-000094190000}"/>
    <cellStyle name="Navadno 10 59 3 20" xfId="18753" xr:uid="{00000000-0005-0000-0000-000095190000}"/>
    <cellStyle name="Navadno 10 59 3 21" xfId="19012" xr:uid="{00000000-0005-0000-0000-000096190000}"/>
    <cellStyle name="Navadno 10 59 3 22" xfId="19236" xr:uid="{00000000-0005-0000-0000-000097190000}"/>
    <cellStyle name="Navadno 10 59 3 23" xfId="19391" xr:uid="{00000000-0005-0000-0000-000098190000}"/>
    <cellStyle name="Navadno 10 59 3 3" xfId="11890" xr:uid="{00000000-0005-0000-0000-000099190000}"/>
    <cellStyle name="Navadno 10 59 3 4" xfId="12342" xr:uid="{00000000-0005-0000-0000-00009A190000}"/>
    <cellStyle name="Navadno 10 59 3 5" xfId="12758" xr:uid="{00000000-0005-0000-0000-00009B190000}"/>
    <cellStyle name="Navadno 10 59 3 6" xfId="13027" xr:uid="{00000000-0005-0000-0000-00009C190000}"/>
    <cellStyle name="Navadno 10 59 3 7" xfId="13931" xr:uid="{00000000-0005-0000-0000-00009D190000}"/>
    <cellStyle name="Navadno 10 59 3 8" xfId="14402" xr:uid="{00000000-0005-0000-0000-00009E190000}"/>
    <cellStyle name="Navadno 10 59 3 9" xfId="14874" xr:uid="{00000000-0005-0000-0000-00009F190000}"/>
    <cellStyle name="Navadno 10 59 30" xfId="14583" xr:uid="{00000000-0005-0000-0000-0000A0190000}"/>
    <cellStyle name="Navadno 10 59 31" xfId="15005" xr:uid="{00000000-0005-0000-0000-0000A1190000}"/>
    <cellStyle name="Navadno 10 59 32" xfId="15418" xr:uid="{00000000-0005-0000-0000-0000A2190000}"/>
    <cellStyle name="Navadno 10 59 33" xfId="15818" xr:uid="{00000000-0005-0000-0000-0000A3190000}"/>
    <cellStyle name="Navadno 10 59 34" xfId="16204" xr:uid="{00000000-0005-0000-0000-0000A4190000}"/>
    <cellStyle name="Navadno 10 59 35" xfId="16580" xr:uid="{00000000-0005-0000-0000-0000A5190000}"/>
    <cellStyle name="Navadno 10 59 36" xfId="16948" xr:uid="{00000000-0005-0000-0000-0000A6190000}"/>
    <cellStyle name="Navadno 10 59 37" xfId="17300" xr:uid="{00000000-0005-0000-0000-0000A7190000}"/>
    <cellStyle name="Navadno 10 59 38" xfId="17643" xr:uid="{00000000-0005-0000-0000-0000A8190000}"/>
    <cellStyle name="Navadno 10 59 39" xfId="17964" xr:uid="{00000000-0005-0000-0000-0000A9190000}"/>
    <cellStyle name="Navadno 10 59 4" xfId="5760" xr:uid="{00000000-0005-0000-0000-0000AA190000}"/>
    <cellStyle name="Navadno 10 59 40" xfId="18276" xr:uid="{00000000-0005-0000-0000-0000AB190000}"/>
    <cellStyle name="Navadno 10 59 41" xfId="18564" xr:uid="{00000000-0005-0000-0000-0000AC190000}"/>
    <cellStyle name="Navadno 10 59 42" xfId="18835" xr:uid="{00000000-0005-0000-0000-0000AD190000}"/>
    <cellStyle name="Navadno 10 59 43" xfId="19073" xr:uid="{00000000-0005-0000-0000-0000AE190000}"/>
    <cellStyle name="Navadno 10 59 5" xfId="5761" xr:uid="{00000000-0005-0000-0000-0000AF190000}"/>
    <cellStyle name="Navadno 10 59 6" xfId="5762" xr:uid="{00000000-0005-0000-0000-0000B0190000}"/>
    <cellStyle name="Navadno 10 59 7" xfId="5769" xr:uid="{00000000-0005-0000-0000-0000B1190000}"/>
    <cellStyle name="Navadno 10 59 8" xfId="5770" xr:uid="{00000000-0005-0000-0000-0000B2190000}"/>
    <cellStyle name="Navadno 10 59 9" xfId="5771" xr:uid="{00000000-0005-0000-0000-0000B3190000}"/>
    <cellStyle name="Navadno 10 6" xfId="73" xr:uid="{00000000-0005-0000-0000-0000B4190000}"/>
    <cellStyle name="Navadno 10 6 10" xfId="5773" xr:uid="{00000000-0005-0000-0000-0000B5190000}"/>
    <cellStyle name="Navadno 10 6 11" xfId="5774" xr:uid="{00000000-0005-0000-0000-0000B6190000}"/>
    <cellStyle name="Navadno 10 6 12" xfId="5775" xr:uid="{00000000-0005-0000-0000-0000B7190000}"/>
    <cellStyle name="Navadno 10 6 13" xfId="5776" xr:uid="{00000000-0005-0000-0000-0000B8190000}"/>
    <cellStyle name="Navadno 10 6 14" xfId="5777" xr:uid="{00000000-0005-0000-0000-0000B9190000}"/>
    <cellStyle name="Navadno 10 6 15" xfId="5778" xr:uid="{00000000-0005-0000-0000-0000BA190000}"/>
    <cellStyle name="Navadno 10 6 16" xfId="5779" xr:uid="{00000000-0005-0000-0000-0000BB190000}"/>
    <cellStyle name="Navadno 10 6 17" xfId="5780" xr:uid="{00000000-0005-0000-0000-0000BC190000}"/>
    <cellStyle name="Navadno 10 6 18" xfId="5781" xr:uid="{00000000-0005-0000-0000-0000BD190000}"/>
    <cellStyle name="Navadno 10 6 19" xfId="5782" xr:uid="{00000000-0005-0000-0000-0000BE190000}"/>
    <cellStyle name="Navadno 10 6 2" xfId="2189" xr:uid="{00000000-0005-0000-0000-0000BF190000}"/>
    <cellStyle name="Navadno 10 6 2 2" xfId="5783" xr:uid="{00000000-0005-0000-0000-0000C0190000}"/>
    <cellStyle name="Navadno 10 6 2 3" xfId="4019" xr:uid="{00000000-0005-0000-0000-0000C1190000}"/>
    <cellStyle name="Navadno 10 6 20" xfId="5784" xr:uid="{00000000-0005-0000-0000-0000C2190000}"/>
    <cellStyle name="Navadno 10 6 21" xfId="5785" xr:uid="{00000000-0005-0000-0000-0000C3190000}"/>
    <cellStyle name="Navadno 10 6 22" xfId="7673" xr:uid="{00000000-0005-0000-0000-0000C4190000}"/>
    <cellStyle name="Navadno 10 6 23" xfId="9874" xr:uid="{00000000-0005-0000-0000-0000C5190000}"/>
    <cellStyle name="Navadno 10 6 24" xfId="11573" xr:uid="{00000000-0005-0000-0000-0000C6190000}"/>
    <cellStyle name="Navadno 10 6 25" xfId="12072" xr:uid="{00000000-0005-0000-0000-0000C7190000}"/>
    <cellStyle name="Navadno 10 6 26" xfId="12460" xr:uid="{00000000-0005-0000-0000-0000C8190000}"/>
    <cellStyle name="Navadno 10 6 27" xfId="11241" xr:uid="{00000000-0005-0000-0000-0000C9190000}"/>
    <cellStyle name="Navadno 10 6 28" xfId="13643" xr:uid="{00000000-0005-0000-0000-0000CA190000}"/>
    <cellStyle name="Navadno 10 6 29" xfId="14095" xr:uid="{00000000-0005-0000-0000-0000CB190000}"/>
    <cellStyle name="Navadno 10 6 3" xfId="2190" xr:uid="{00000000-0005-0000-0000-0000CC190000}"/>
    <cellStyle name="Navadno 10 6 3 2" xfId="5786" xr:uid="{00000000-0005-0000-0000-0000CD190000}"/>
    <cellStyle name="Navadno 10 6 3 3" xfId="4020" xr:uid="{00000000-0005-0000-0000-0000CE190000}"/>
    <cellStyle name="Navadno 10 6 30" xfId="14582" xr:uid="{00000000-0005-0000-0000-0000CF190000}"/>
    <cellStyle name="Navadno 10 6 31" xfId="15004" xr:uid="{00000000-0005-0000-0000-0000D0190000}"/>
    <cellStyle name="Navadno 10 6 32" xfId="15417" xr:uid="{00000000-0005-0000-0000-0000D1190000}"/>
    <cellStyle name="Navadno 10 6 33" xfId="15817" xr:uid="{00000000-0005-0000-0000-0000D2190000}"/>
    <cellStyle name="Navadno 10 6 34" xfId="16203" xr:uid="{00000000-0005-0000-0000-0000D3190000}"/>
    <cellStyle name="Navadno 10 6 35" xfId="16579" xr:uid="{00000000-0005-0000-0000-0000D4190000}"/>
    <cellStyle name="Navadno 10 6 36" xfId="16947" xr:uid="{00000000-0005-0000-0000-0000D5190000}"/>
    <cellStyle name="Navadno 10 6 37" xfId="17299" xr:uid="{00000000-0005-0000-0000-0000D6190000}"/>
    <cellStyle name="Navadno 10 6 38" xfId="17642" xr:uid="{00000000-0005-0000-0000-0000D7190000}"/>
    <cellStyle name="Navadno 10 6 39" xfId="17963" xr:uid="{00000000-0005-0000-0000-0000D8190000}"/>
    <cellStyle name="Navadno 10 6 4" xfId="3651" xr:uid="{00000000-0005-0000-0000-0000D9190000}"/>
    <cellStyle name="Navadno 10 6 4 10" xfId="15286" xr:uid="{00000000-0005-0000-0000-0000DA190000}"/>
    <cellStyle name="Navadno 10 6 4 11" xfId="15696" xr:uid="{00000000-0005-0000-0000-0000DB190000}"/>
    <cellStyle name="Navadno 10 6 4 12" xfId="16082" xr:uid="{00000000-0005-0000-0000-0000DC190000}"/>
    <cellStyle name="Navadno 10 6 4 13" xfId="16465" xr:uid="{00000000-0005-0000-0000-0000DD190000}"/>
    <cellStyle name="Navadno 10 6 4 14" xfId="16829" xr:uid="{00000000-0005-0000-0000-0000DE190000}"/>
    <cellStyle name="Navadno 10 6 4 15" xfId="17197" xr:uid="{00000000-0005-0000-0000-0000DF190000}"/>
    <cellStyle name="Navadno 10 6 4 16" xfId="17537" xr:uid="{00000000-0005-0000-0000-0000E0190000}"/>
    <cellStyle name="Navadno 10 6 4 17" xfId="17872" xr:uid="{00000000-0005-0000-0000-0000E1190000}"/>
    <cellStyle name="Navadno 10 6 4 18" xfId="18180" xr:uid="{00000000-0005-0000-0000-0000E2190000}"/>
    <cellStyle name="Navadno 10 6 4 19" xfId="18486" xr:uid="{00000000-0005-0000-0000-0000E3190000}"/>
    <cellStyle name="Navadno 10 6 4 2" xfId="10942" xr:uid="{00000000-0005-0000-0000-0000E4190000}"/>
    <cellStyle name="Navadno 10 6 4 20" xfId="18754" xr:uid="{00000000-0005-0000-0000-0000E5190000}"/>
    <cellStyle name="Navadno 10 6 4 21" xfId="19013" xr:uid="{00000000-0005-0000-0000-0000E6190000}"/>
    <cellStyle name="Navadno 10 6 4 22" xfId="19237" xr:uid="{00000000-0005-0000-0000-0000E7190000}"/>
    <cellStyle name="Navadno 10 6 4 23" xfId="19392" xr:uid="{00000000-0005-0000-0000-0000E8190000}"/>
    <cellStyle name="Navadno 10 6 4 24" xfId="5787" xr:uid="{00000000-0005-0000-0000-0000E9190000}"/>
    <cellStyle name="Navadno 10 6 4 3" xfId="11891" xr:uid="{00000000-0005-0000-0000-0000EA190000}"/>
    <cellStyle name="Navadno 10 6 4 4" xfId="12343" xr:uid="{00000000-0005-0000-0000-0000EB190000}"/>
    <cellStyle name="Navadno 10 6 4 5" xfId="12759" xr:uid="{00000000-0005-0000-0000-0000EC190000}"/>
    <cellStyle name="Navadno 10 6 4 6" xfId="13028" xr:uid="{00000000-0005-0000-0000-0000ED190000}"/>
    <cellStyle name="Navadno 10 6 4 7" xfId="13932" xr:uid="{00000000-0005-0000-0000-0000EE190000}"/>
    <cellStyle name="Navadno 10 6 4 8" xfId="14403" xr:uid="{00000000-0005-0000-0000-0000EF190000}"/>
    <cellStyle name="Navadno 10 6 4 9" xfId="14875" xr:uid="{00000000-0005-0000-0000-0000F0190000}"/>
    <cellStyle name="Navadno 10 6 40" xfId="18275" xr:uid="{00000000-0005-0000-0000-0000F1190000}"/>
    <cellStyle name="Navadno 10 6 41" xfId="18563" xr:uid="{00000000-0005-0000-0000-0000F2190000}"/>
    <cellStyle name="Navadno 10 6 42" xfId="18834" xr:uid="{00000000-0005-0000-0000-0000F3190000}"/>
    <cellStyle name="Navadno 10 6 43" xfId="19072" xr:uid="{00000000-0005-0000-0000-0000F4190000}"/>
    <cellStyle name="Navadno 10 6 5" xfId="5788" xr:uid="{00000000-0005-0000-0000-0000F5190000}"/>
    <cellStyle name="Navadno 10 6 6" xfId="5789" xr:uid="{00000000-0005-0000-0000-0000F6190000}"/>
    <cellStyle name="Navadno 10 6 7" xfId="5790" xr:uid="{00000000-0005-0000-0000-0000F7190000}"/>
    <cellStyle name="Navadno 10 6 8" xfId="5791" xr:uid="{00000000-0005-0000-0000-0000F8190000}"/>
    <cellStyle name="Navadno 10 6 9" xfId="5792" xr:uid="{00000000-0005-0000-0000-0000F9190000}"/>
    <cellStyle name="Navadno 10 6_2008-145 BRINJE- POPIS VODA" xfId="2191" xr:uid="{00000000-0005-0000-0000-0000FA190000}"/>
    <cellStyle name="Navadno 10 60" xfId="74" xr:uid="{00000000-0005-0000-0000-0000FB190000}"/>
    <cellStyle name="Navadno 10 60 10" xfId="5794" xr:uid="{00000000-0005-0000-0000-0000FC190000}"/>
    <cellStyle name="Navadno 10 60 11" xfId="5795" xr:uid="{00000000-0005-0000-0000-0000FD190000}"/>
    <cellStyle name="Navadno 10 60 12" xfId="5796" xr:uid="{00000000-0005-0000-0000-0000FE190000}"/>
    <cellStyle name="Navadno 10 60 13" xfId="5797" xr:uid="{00000000-0005-0000-0000-0000FF190000}"/>
    <cellStyle name="Navadno 10 60 14" xfId="5798" xr:uid="{00000000-0005-0000-0000-0000001A0000}"/>
    <cellStyle name="Navadno 10 60 15" xfId="5799" xr:uid="{00000000-0005-0000-0000-0000011A0000}"/>
    <cellStyle name="Navadno 10 60 16" xfId="5800" xr:uid="{00000000-0005-0000-0000-0000021A0000}"/>
    <cellStyle name="Navadno 10 60 17" xfId="5801" xr:uid="{00000000-0005-0000-0000-0000031A0000}"/>
    <cellStyle name="Navadno 10 60 18" xfId="5802" xr:uid="{00000000-0005-0000-0000-0000041A0000}"/>
    <cellStyle name="Navadno 10 60 19" xfId="5803" xr:uid="{00000000-0005-0000-0000-0000051A0000}"/>
    <cellStyle name="Navadno 10 60 2" xfId="3652" xr:uid="{00000000-0005-0000-0000-0000061A0000}"/>
    <cellStyle name="Navadno 10 60 2 10" xfId="10044" xr:uid="{00000000-0005-0000-0000-0000071A0000}"/>
    <cellStyle name="Navadno 10 60 2 11" xfId="14342" xr:uid="{00000000-0005-0000-0000-0000081A0000}"/>
    <cellStyle name="Navadno 10 60 2 12" xfId="9585" xr:uid="{00000000-0005-0000-0000-0000091A0000}"/>
    <cellStyle name="Navadno 10 60 2 13" xfId="14340" xr:uid="{00000000-0005-0000-0000-00000A1A0000}"/>
    <cellStyle name="Navadno 10 60 2 14" xfId="10589" xr:uid="{00000000-0005-0000-0000-00000B1A0000}"/>
    <cellStyle name="Navadno 10 60 2 15" xfId="11499" xr:uid="{00000000-0005-0000-0000-00000C1A0000}"/>
    <cellStyle name="Navadno 10 60 2 16" xfId="16337" xr:uid="{00000000-0005-0000-0000-00000D1A0000}"/>
    <cellStyle name="Navadno 10 60 2 17" xfId="7012" xr:uid="{00000000-0005-0000-0000-00000E1A0000}"/>
    <cellStyle name="Navadno 10 60 2 18" xfId="12211" xr:uid="{00000000-0005-0000-0000-00000F1A0000}"/>
    <cellStyle name="Navadno 10 60 2 19" xfId="17422" xr:uid="{00000000-0005-0000-0000-0000101A0000}"/>
    <cellStyle name="Navadno 10 60 2 2" xfId="9358" xr:uid="{00000000-0005-0000-0000-0000111A0000}"/>
    <cellStyle name="Navadno 10 60 2 20" xfId="13529" xr:uid="{00000000-0005-0000-0000-0000121A0000}"/>
    <cellStyle name="Navadno 10 60 2 21" xfId="18085" xr:uid="{00000000-0005-0000-0000-0000131A0000}"/>
    <cellStyle name="Navadno 10 60 2 22" xfId="16357" xr:uid="{00000000-0005-0000-0000-0000141A0000}"/>
    <cellStyle name="Navadno 10 60 2 23" xfId="17133" xr:uid="{00000000-0005-0000-0000-0000151A0000}"/>
    <cellStyle name="Navadno 10 60 2 24" xfId="5804" xr:uid="{00000000-0005-0000-0000-0000161A0000}"/>
    <cellStyle name="Navadno 10 60 2 3" xfId="9609" xr:uid="{00000000-0005-0000-0000-0000171A0000}"/>
    <cellStyle name="Navadno 10 60 2 4" xfId="9397" xr:uid="{00000000-0005-0000-0000-0000181A0000}"/>
    <cellStyle name="Navadno 10 60 2 5" xfId="11782" xr:uid="{00000000-0005-0000-0000-0000191A0000}"/>
    <cellStyle name="Navadno 10 60 2 6" xfId="10564" xr:uid="{00000000-0005-0000-0000-00001A1A0000}"/>
    <cellStyle name="Navadno 10 60 2 7" xfId="12687" xr:uid="{00000000-0005-0000-0000-00001B1A0000}"/>
    <cellStyle name="Navadno 10 60 2 8" xfId="7167" xr:uid="{00000000-0005-0000-0000-00001C1A0000}"/>
    <cellStyle name="Navadno 10 60 2 9" xfId="13368" xr:uid="{00000000-0005-0000-0000-00001D1A0000}"/>
    <cellStyle name="Navadno 10 60 20" xfId="5805" xr:uid="{00000000-0005-0000-0000-00001E1A0000}"/>
    <cellStyle name="Navadno 10 60 21" xfId="5806" xr:uid="{00000000-0005-0000-0000-00001F1A0000}"/>
    <cellStyle name="Navadno 10 60 22" xfId="7672" xr:uid="{00000000-0005-0000-0000-0000201A0000}"/>
    <cellStyle name="Navadno 10 60 23" xfId="9875" xr:uid="{00000000-0005-0000-0000-0000211A0000}"/>
    <cellStyle name="Navadno 10 60 24" xfId="11571" xr:uid="{00000000-0005-0000-0000-0000221A0000}"/>
    <cellStyle name="Navadno 10 60 25" xfId="12071" xr:uid="{00000000-0005-0000-0000-0000231A0000}"/>
    <cellStyle name="Navadno 10 60 26" xfId="12459" xr:uid="{00000000-0005-0000-0000-0000241A0000}"/>
    <cellStyle name="Navadno 10 60 27" xfId="11495" xr:uid="{00000000-0005-0000-0000-0000251A0000}"/>
    <cellStyle name="Navadno 10 60 28" xfId="13642" xr:uid="{00000000-0005-0000-0000-0000261A0000}"/>
    <cellStyle name="Navadno 10 60 29" xfId="14094" xr:uid="{00000000-0005-0000-0000-0000271A0000}"/>
    <cellStyle name="Navadno 10 60 3" xfId="5807" xr:uid="{00000000-0005-0000-0000-0000281A0000}"/>
    <cellStyle name="Navadno 10 60 3 10" xfId="15287" xr:uid="{00000000-0005-0000-0000-0000291A0000}"/>
    <cellStyle name="Navadno 10 60 3 11" xfId="15697" xr:uid="{00000000-0005-0000-0000-00002A1A0000}"/>
    <cellStyle name="Navadno 10 60 3 12" xfId="16083" xr:uid="{00000000-0005-0000-0000-00002B1A0000}"/>
    <cellStyle name="Navadno 10 60 3 13" xfId="16466" xr:uid="{00000000-0005-0000-0000-00002C1A0000}"/>
    <cellStyle name="Navadno 10 60 3 14" xfId="16830" xr:uid="{00000000-0005-0000-0000-00002D1A0000}"/>
    <cellStyle name="Navadno 10 60 3 15" xfId="17198" xr:uid="{00000000-0005-0000-0000-00002E1A0000}"/>
    <cellStyle name="Navadno 10 60 3 16" xfId="17538" xr:uid="{00000000-0005-0000-0000-00002F1A0000}"/>
    <cellStyle name="Navadno 10 60 3 17" xfId="17873" xr:uid="{00000000-0005-0000-0000-0000301A0000}"/>
    <cellStyle name="Navadno 10 60 3 18" xfId="18181" xr:uid="{00000000-0005-0000-0000-0000311A0000}"/>
    <cellStyle name="Navadno 10 60 3 19" xfId="18487" xr:uid="{00000000-0005-0000-0000-0000321A0000}"/>
    <cellStyle name="Navadno 10 60 3 2" xfId="10943" xr:uid="{00000000-0005-0000-0000-0000331A0000}"/>
    <cellStyle name="Navadno 10 60 3 20" xfId="18755" xr:uid="{00000000-0005-0000-0000-0000341A0000}"/>
    <cellStyle name="Navadno 10 60 3 21" xfId="19014" xr:uid="{00000000-0005-0000-0000-0000351A0000}"/>
    <cellStyle name="Navadno 10 60 3 22" xfId="19238" xr:uid="{00000000-0005-0000-0000-0000361A0000}"/>
    <cellStyle name="Navadno 10 60 3 23" xfId="19393" xr:uid="{00000000-0005-0000-0000-0000371A0000}"/>
    <cellStyle name="Navadno 10 60 3 3" xfId="11892" xr:uid="{00000000-0005-0000-0000-0000381A0000}"/>
    <cellStyle name="Navadno 10 60 3 4" xfId="12344" xr:uid="{00000000-0005-0000-0000-0000391A0000}"/>
    <cellStyle name="Navadno 10 60 3 5" xfId="12760" xr:uid="{00000000-0005-0000-0000-00003A1A0000}"/>
    <cellStyle name="Navadno 10 60 3 6" xfId="13029" xr:uid="{00000000-0005-0000-0000-00003B1A0000}"/>
    <cellStyle name="Navadno 10 60 3 7" xfId="13933" xr:uid="{00000000-0005-0000-0000-00003C1A0000}"/>
    <cellStyle name="Navadno 10 60 3 8" xfId="14404" xr:uid="{00000000-0005-0000-0000-00003D1A0000}"/>
    <cellStyle name="Navadno 10 60 3 9" xfId="14876" xr:uid="{00000000-0005-0000-0000-00003E1A0000}"/>
    <cellStyle name="Navadno 10 60 30" xfId="14581" xr:uid="{00000000-0005-0000-0000-00003F1A0000}"/>
    <cellStyle name="Navadno 10 60 31" xfId="15003" xr:uid="{00000000-0005-0000-0000-0000401A0000}"/>
    <cellStyle name="Navadno 10 60 32" xfId="15416" xr:uid="{00000000-0005-0000-0000-0000411A0000}"/>
    <cellStyle name="Navadno 10 60 33" xfId="15816" xr:uid="{00000000-0005-0000-0000-0000421A0000}"/>
    <cellStyle name="Navadno 10 60 34" xfId="16202" xr:uid="{00000000-0005-0000-0000-0000431A0000}"/>
    <cellStyle name="Navadno 10 60 35" xfId="16578" xr:uid="{00000000-0005-0000-0000-0000441A0000}"/>
    <cellStyle name="Navadno 10 60 36" xfId="16946" xr:uid="{00000000-0005-0000-0000-0000451A0000}"/>
    <cellStyle name="Navadno 10 60 37" xfId="17298" xr:uid="{00000000-0005-0000-0000-0000461A0000}"/>
    <cellStyle name="Navadno 10 60 38" xfId="17641" xr:uid="{00000000-0005-0000-0000-0000471A0000}"/>
    <cellStyle name="Navadno 10 60 39" xfId="17962" xr:uid="{00000000-0005-0000-0000-0000481A0000}"/>
    <cellStyle name="Navadno 10 60 4" xfId="5808" xr:uid="{00000000-0005-0000-0000-0000491A0000}"/>
    <cellStyle name="Navadno 10 60 40" xfId="18274" xr:uid="{00000000-0005-0000-0000-00004A1A0000}"/>
    <cellStyle name="Navadno 10 60 41" xfId="18562" xr:uid="{00000000-0005-0000-0000-00004B1A0000}"/>
    <cellStyle name="Navadno 10 60 42" xfId="18833" xr:uid="{00000000-0005-0000-0000-00004C1A0000}"/>
    <cellStyle name="Navadno 10 60 43" xfId="19071" xr:uid="{00000000-0005-0000-0000-00004D1A0000}"/>
    <cellStyle name="Navadno 10 60 5" xfId="5809" xr:uid="{00000000-0005-0000-0000-00004E1A0000}"/>
    <cellStyle name="Navadno 10 60 6" xfId="5810" xr:uid="{00000000-0005-0000-0000-00004F1A0000}"/>
    <cellStyle name="Navadno 10 60 7" xfId="5811" xr:uid="{00000000-0005-0000-0000-0000501A0000}"/>
    <cellStyle name="Navadno 10 60 8" xfId="5812" xr:uid="{00000000-0005-0000-0000-0000511A0000}"/>
    <cellStyle name="Navadno 10 60 9" xfId="5813" xr:uid="{00000000-0005-0000-0000-0000521A0000}"/>
    <cellStyle name="Navadno 10 61" xfId="75" xr:uid="{00000000-0005-0000-0000-0000531A0000}"/>
    <cellStyle name="Navadno 10 61 10" xfId="5815" xr:uid="{00000000-0005-0000-0000-0000541A0000}"/>
    <cellStyle name="Navadno 10 61 11" xfId="5816" xr:uid="{00000000-0005-0000-0000-0000551A0000}"/>
    <cellStyle name="Navadno 10 61 12" xfId="5817" xr:uid="{00000000-0005-0000-0000-0000561A0000}"/>
    <cellStyle name="Navadno 10 61 13" xfId="5818" xr:uid="{00000000-0005-0000-0000-0000571A0000}"/>
    <cellStyle name="Navadno 10 61 14" xfId="5819" xr:uid="{00000000-0005-0000-0000-0000581A0000}"/>
    <cellStyle name="Navadno 10 61 15" xfId="5820" xr:uid="{00000000-0005-0000-0000-0000591A0000}"/>
    <cellStyle name="Navadno 10 61 16" xfId="5821" xr:uid="{00000000-0005-0000-0000-00005A1A0000}"/>
    <cellStyle name="Navadno 10 61 17" xfId="5822" xr:uid="{00000000-0005-0000-0000-00005B1A0000}"/>
    <cellStyle name="Navadno 10 61 18" xfId="5823" xr:uid="{00000000-0005-0000-0000-00005C1A0000}"/>
    <cellStyle name="Navadno 10 61 19" xfId="5824" xr:uid="{00000000-0005-0000-0000-00005D1A0000}"/>
    <cellStyle name="Navadno 10 61 2" xfId="3653" xr:uid="{00000000-0005-0000-0000-00005E1A0000}"/>
    <cellStyle name="Navadno 10 61 2 10" xfId="13487" xr:uid="{00000000-0005-0000-0000-00005F1A0000}"/>
    <cellStyle name="Navadno 10 61 2 11" xfId="11027" xr:uid="{00000000-0005-0000-0000-0000601A0000}"/>
    <cellStyle name="Navadno 10 61 2 12" xfId="15092" xr:uid="{00000000-0005-0000-0000-0000611A0000}"/>
    <cellStyle name="Navadno 10 61 2 13" xfId="9530" xr:uid="{00000000-0005-0000-0000-0000621A0000}"/>
    <cellStyle name="Navadno 10 61 2 14" xfId="9777" xr:uid="{00000000-0005-0000-0000-0000631A0000}"/>
    <cellStyle name="Navadno 10 61 2 15" xfId="10105" xr:uid="{00000000-0005-0000-0000-0000641A0000}"/>
    <cellStyle name="Navadno 10 61 2 16" xfId="13874" xr:uid="{00000000-0005-0000-0000-0000651A0000}"/>
    <cellStyle name="Navadno 10 61 2 17" xfId="17035" xr:uid="{00000000-0005-0000-0000-0000661A0000}"/>
    <cellStyle name="Navadno 10 61 2 18" xfId="7203" xr:uid="{00000000-0005-0000-0000-0000671A0000}"/>
    <cellStyle name="Navadno 10 61 2 19" xfId="13314" xr:uid="{00000000-0005-0000-0000-0000681A0000}"/>
    <cellStyle name="Navadno 10 61 2 2" xfId="9359" xr:uid="{00000000-0005-0000-0000-0000691A0000}"/>
    <cellStyle name="Navadno 10 61 2 20" xfId="15566" xr:uid="{00000000-0005-0000-0000-00006A1A0000}"/>
    <cellStyle name="Navadno 10 61 2 21" xfId="13382" xr:uid="{00000000-0005-0000-0000-00006B1A0000}"/>
    <cellStyle name="Navadno 10 61 2 22" xfId="18529" xr:uid="{00000000-0005-0000-0000-00006C1A0000}"/>
    <cellStyle name="Navadno 10 61 2 23" xfId="18799" xr:uid="{00000000-0005-0000-0000-00006D1A0000}"/>
    <cellStyle name="Navadno 10 61 2 24" xfId="5825" xr:uid="{00000000-0005-0000-0000-00006E1A0000}"/>
    <cellStyle name="Navadno 10 61 2 3" xfId="9608" xr:uid="{00000000-0005-0000-0000-00006F1A0000}"/>
    <cellStyle name="Navadno 10 61 2 4" xfId="9398" xr:uid="{00000000-0005-0000-0000-0000701A0000}"/>
    <cellStyle name="Navadno 10 61 2 5" xfId="7354" xr:uid="{00000000-0005-0000-0000-0000711A0000}"/>
    <cellStyle name="Navadno 10 61 2 6" xfId="7056" xr:uid="{00000000-0005-0000-0000-0000721A0000}"/>
    <cellStyle name="Navadno 10 61 2 7" xfId="12689" xr:uid="{00000000-0005-0000-0000-0000731A0000}"/>
    <cellStyle name="Navadno 10 61 2 8" xfId="7509" xr:uid="{00000000-0005-0000-0000-0000741A0000}"/>
    <cellStyle name="Navadno 10 61 2 9" xfId="11388" xr:uid="{00000000-0005-0000-0000-0000751A0000}"/>
    <cellStyle name="Navadno 10 61 20" xfId="5826" xr:uid="{00000000-0005-0000-0000-0000761A0000}"/>
    <cellStyle name="Navadno 10 61 21" xfId="5827" xr:uid="{00000000-0005-0000-0000-0000771A0000}"/>
    <cellStyle name="Navadno 10 61 22" xfId="7671" xr:uid="{00000000-0005-0000-0000-0000781A0000}"/>
    <cellStyle name="Navadno 10 61 23" xfId="9876" xr:uid="{00000000-0005-0000-0000-0000791A0000}"/>
    <cellStyle name="Navadno 10 61 24" xfId="11570" xr:uid="{00000000-0005-0000-0000-00007A1A0000}"/>
    <cellStyle name="Navadno 10 61 25" xfId="12070" xr:uid="{00000000-0005-0000-0000-00007B1A0000}"/>
    <cellStyle name="Navadno 10 61 26" xfId="12458" xr:uid="{00000000-0005-0000-0000-00007C1A0000}"/>
    <cellStyle name="Navadno 10 61 27" xfId="8950" xr:uid="{00000000-0005-0000-0000-00007D1A0000}"/>
    <cellStyle name="Navadno 10 61 28" xfId="13641" xr:uid="{00000000-0005-0000-0000-00007E1A0000}"/>
    <cellStyle name="Navadno 10 61 29" xfId="14093" xr:uid="{00000000-0005-0000-0000-00007F1A0000}"/>
    <cellStyle name="Navadno 10 61 3" xfId="5828" xr:uid="{00000000-0005-0000-0000-0000801A0000}"/>
    <cellStyle name="Navadno 10 61 3 10" xfId="15288" xr:uid="{00000000-0005-0000-0000-0000811A0000}"/>
    <cellStyle name="Navadno 10 61 3 11" xfId="15698" xr:uid="{00000000-0005-0000-0000-0000821A0000}"/>
    <cellStyle name="Navadno 10 61 3 12" xfId="16084" xr:uid="{00000000-0005-0000-0000-0000831A0000}"/>
    <cellStyle name="Navadno 10 61 3 13" xfId="16467" xr:uid="{00000000-0005-0000-0000-0000841A0000}"/>
    <cellStyle name="Navadno 10 61 3 14" xfId="16831" xr:uid="{00000000-0005-0000-0000-0000851A0000}"/>
    <cellStyle name="Navadno 10 61 3 15" xfId="17199" xr:uid="{00000000-0005-0000-0000-0000861A0000}"/>
    <cellStyle name="Navadno 10 61 3 16" xfId="17539" xr:uid="{00000000-0005-0000-0000-0000871A0000}"/>
    <cellStyle name="Navadno 10 61 3 17" xfId="17874" xr:uid="{00000000-0005-0000-0000-0000881A0000}"/>
    <cellStyle name="Navadno 10 61 3 18" xfId="18182" xr:uid="{00000000-0005-0000-0000-0000891A0000}"/>
    <cellStyle name="Navadno 10 61 3 19" xfId="18488" xr:uid="{00000000-0005-0000-0000-00008A1A0000}"/>
    <cellStyle name="Navadno 10 61 3 2" xfId="10944" xr:uid="{00000000-0005-0000-0000-00008B1A0000}"/>
    <cellStyle name="Navadno 10 61 3 20" xfId="18756" xr:uid="{00000000-0005-0000-0000-00008C1A0000}"/>
    <cellStyle name="Navadno 10 61 3 21" xfId="19015" xr:uid="{00000000-0005-0000-0000-00008D1A0000}"/>
    <cellStyle name="Navadno 10 61 3 22" xfId="19239" xr:uid="{00000000-0005-0000-0000-00008E1A0000}"/>
    <cellStyle name="Navadno 10 61 3 23" xfId="19394" xr:uid="{00000000-0005-0000-0000-00008F1A0000}"/>
    <cellStyle name="Navadno 10 61 3 3" xfId="11893" xr:uid="{00000000-0005-0000-0000-0000901A0000}"/>
    <cellStyle name="Navadno 10 61 3 4" xfId="12345" xr:uid="{00000000-0005-0000-0000-0000911A0000}"/>
    <cellStyle name="Navadno 10 61 3 5" xfId="12761" xr:uid="{00000000-0005-0000-0000-0000921A0000}"/>
    <cellStyle name="Navadno 10 61 3 6" xfId="13030" xr:uid="{00000000-0005-0000-0000-0000931A0000}"/>
    <cellStyle name="Navadno 10 61 3 7" xfId="13934" xr:uid="{00000000-0005-0000-0000-0000941A0000}"/>
    <cellStyle name="Navadno 10 61 3 8" xfId="14405" xr:uid="{00000000-0005-0000-0000-0000951A0000}"/>
    <cellStyle name="Navadno 10 61 3 9" xfId="14877" xr:uid="{00000000-0005-0000-0000-0000961A0000}"/>
    <cellStyle name="Navadno 10 61 30" xfId="14580" xr:uid="{00000000-0005-0000-0000-0000971A0000}"/>
    <cellStyle name="Navadno 10 61 31" xfId="15002" xr:uid="{00000000-0005-0000-0000-0000981A0000}"/>
    <cellStyle name="Navadno 10 61 32" xfId="15415" xr:uid="{00000000-0005-0000-0000-0000991A0000}"/>
    <cellStyle name="Navadno 10 61 33" xfId="15815" xr:uid="{00000000-0005-0000-0000-00009A1A0000}"/>
    <cellStyle name="Navadno 10 61 34" xfId="16201" xr:uid="{00000000-0005-0000-0000-00009B1A0000}"/>
    <cellStyle name="Navadno 10 61 35" xfId="16577" xr:uid="{00000000-0005-0000-0000-00009C1A0000}"/>
    <cellStyle name="Navadno 10 61 36" xfId="16945" xr:uid="{00000000-0005-0000-0000-00009D1A0000}"/>
    <cellStyle name="Navadno 10 61 37" xfId="17297" xr:uid="{00000000-0005-0000-0000-00009E1A0000}"/>
    <cellStyle name="Navadno 10 61 38" xfId="17640" xr:uid="{00000000-0005-0000-0000-00009F1A0000}"/>
    <cellStyle name="Navadno 10 61 39" xfId="17961" xr:uid="{00000000-0005-0000-0000-0000A01A0000}"/>
    <cellStyle name="Navadno 10 61 4" xfId="5829" xr:uid="{00000000-0005-0000-0000-0000A11A0000}"/>
    <cellStyle name="Navadno 10 61 40" xfId="18273" xr:uid="{00000000-0005-0000-0000-0000A21A0000}"/>
    <cellStyle name="Navadno 10 61 41" xfId="18561" xr:uid="{00000000-0005-0000-0000-0000A31A0000}"/>
    <cellStyle name="Navadno 10 61 42" xfId="18832" xr:uid="{00000000-0005-0000-0000-0000A41A0000}"/>
    <cellStyle name="Navadno 10 61 43" xfId="19070" xr:uid="{00000000-0005-0000-0000-0000A51A0000}"/>
    <cellStyle name="Navadno 10 61 5" xfId="5830" xr:uid="{00000000-0005-0000-0000-0000A61A0000}"/>
    <cellStyle name="Navadno 10 61 6" xfId="5831" xr:uid="{00000000-0005-0000-0000-0000A71A0000}"/>
    <cellStyle name="Navadno 10 61 7" xfId="5832" xr:uid="{00000000-0005-0000-0000-0000A81A0000}"/>
    <cellStyle name="Navadno 10 61 8" xfId="5833" xr:uid="{00000000-0005-0000-0000-0000A91A0000}"/>
    <cellStyle name="Navadno 10 61 9" xfId="5834" xr:uid="{00000000-0005-0000-0000-0000AA1A0000}"/>
    <cellStyle name="Navadno 10 62" xfId="76" xr:uid="{00000000-0005-0000-0000-0000AB1A0000}"/>
    <cellStyle name="Navadno 10 62 10" xfId="5836" xr:uid="{00000000-0005-0000-0000-0000AC1A0000}"/>
    <cellStyle name="Navadno 10 62 11" xfId="5837" xr:uid="{00000000-0005-0000-0000-0000AD1A0000}"/>
    <cellStyle name="Navadno 10 62 12" xfId="5838" xr:uid="{00000000-0005-0000-0000-0000AE1A0000}"/>
    <cellStyle name="Navadno 10 62 13" xfId="5839" xr:uid="{00000000-0005-0000-0000-0000AF1A0000}"/>
    <cellStyle name="Navadno 10 62 14" xfId="5840" xr:uid="{00000000-0005-0000-0000-0000B01A0000}"/>
    <cellStyle name="Navadno 10 62 15" xfId="5841" xr:uid="{00000000-0005-0000-0000-0000B11A0000}"/>
    <cellStyle name="Navadno 10 62 16" xfId="5842" xr:uid="{00000000-0005-0000-0000-0000B21A0000}"/>
    <cellStyle name="Navadno 10 62 17" xfId="5843" xr:uid="{00000000-0005-0000-0000-0000B31A0000}"/>
    <cellStyle name="Navadno 10 62 18" xfId="5844" xr:uid="{00000000-0005-0000-0000-0000B41A0000}"/>
    <cellStyle name="Navadno 10 62 19" xfId="5845" xr:uid="{00000000-0005-0000-0000-0000B51A0000}"/>
    <cellStyle name="Navadno 10 62 2" xfId="3654" xr:uid="{00000000-0005-0000-0000-0000B61A0000}"/>
    <cellStyle name="Navadno 10 62 2 10" xfId="10043" xr:uid="{00000000-0005-0000-0000-0000B71A0000}"/>
    <cellStyle name="Navadno 10 62 2 11" xfId="14300" xr:uid="{00000000-0005-0000-0000-0000B81A0000}"/>
    <cellStyle name="Navadno 10 62 2 12" xfId="13329" xr:uid="{00000000-0005-0000-0000-0000B91A0000}"/>
    <cellStyle name="Navadno 10 62 2 13" xfId="9642" xr:uid="{00000000-0005-0000-0000-0000BA1A0000}"/>
    <cellStyle name="Navadno 10 62 2 14" xfId="10128" xr:uid="{00000000-0005-0000-0000-0000BB1A0000}"/>
    <cellStyle name="Navadno 10 62 2 15" xfId="10262" xr:uid="{00000000-0005-0000-0000-0000BC1A0000}"/>
    <cellStyle name="Navadno 10 62 2 16" xfId="13974" xr:uid="{00000000-0005-0000-0000-0000BD1A0000}"/>
    <cellStyle name="Navadno 10 62 2 17" xfId="10131" xr:uid="{00000000-0005-0000-0000-0000BE1A0000}"/>
    <cellStyle name="Navadno 10 62 2 18" xfId="14692" xr:uid="{00000000-0005-0000-0000-0000BF1A0000}"/>
    <cellStyle name="Navadno 10 62 2 19" xfId="13744" xr:uid="{00000000-0005-0000-0000-0000C01A0000}"/>
    <cellStyle name="Navadno 10 62 2 2" xfId="9360" xr:uid="{00000000-0005-0000-0000-0000C11A0000}"/>
    <cellStyle name="Navadno 10 62 2 20" xfId="18051" xr:uid="{00000000-0005-0000-0000-0000C21A0000}"/>
    <cellStyle name="Navadno 10 62 2 21" xfId="18372" xr:uid="{00000000-0005-0000-0000-0000C31A0000}"/>
    <cellStyle name="Navadno 10 62 2 22" xfId="9923" xr:uid="{00000000-0005-0000-0000-0000C41A0000}"/>
    <cellStyle name="Navadno 10 62 2 23" xfId="7374" xr:uid="{00000000-0005-0000-0000-0000C51A0000}"/>
    <cellStyle name="Navadno 10 62 2 24" xfId="5846" xr:uid="{00000000-0005-0000-0000-0000C61A0000}"/>
    <cellStyle name="Navadno 10 62 2 3" xfId="9607" xr:uid="{00000000-0005-0000-0000-0000C71A0000}"/>
    <cellStyle name="Navadno 10 62 2 4" xfId="9399" xr:uid="{00000000-0005-0000-0000-0000C81A0000}"/>
    <cellStyle name="Navadno 10 62 2 5" xfId="7355" xr:uid="{00000000-0005-0000-0000-0000C91A0000}"/>
    <cellStyle name="Navadno 10 62 2 6" xfId="11425" xr:uid="{00000000-0005-0000-0000-0000CA1A0000}"/>
    <cellStyle name="Navadno 10 62 2 7" xfId="12676" xr:uid="{00000000-0005-0000-0000-0000CB1A0000}"/>
    <cellStyle name="Navadno 10 62 2 8" xfId="7166" xr:uid="{00000000-0005-0000-0000-0000CC1A0000}"/>
    <cellStyle name="Navadno 10 62 2 9" xfId="9508" xr:uid="{00000000-0005-0000-0000-0000CD1A0000}"/>
    <cellStyle name="Navadno 10 62 20" xfId="5847" xr:uid="{00000000-0005-0000-0000-0000CE1A0000}"/>
    <cellStyle name="Navadno 10 62 21" xfId="5848" xr:uid="{00000000-0005-0000-0000-0000CF1A0000}"/>
    <cellStyle name="Navadno 10 62 22" xfId="7670" xr:uid="{00000000-0005-0000-0000-0000D01A0000}"/>
    <cellStyle name="Navadno 10 62 23" xfId="9877" xr:uid="{00000000-0005-0000-0000-0000D11A0000}"/>
    <cellStyle name="Navadno 10 62 24" xfId="11569" xr:uid="{00000000-0005-0000-0000-0000D21A0000}"/>
    <cellStyle name="Navadno 10 62 25" xfId="12069" xr:uid="{00000000-0005-0000-0000-0000D31A0000}"/>
    <cellStyle name="Navadno 10 62 26" xfId="12457" xr:uid="{00000000-0005-0000-0000-0000D41A0000}"/>
    <cellStyle name="Navadno 10 62 27" xfId="10629" xr:uid="{00000000-0005-0000-0000-0000D51A0000}"/>
    <cellStyle name="Navadno 10 62 28" xfId="13640" xr:uid="{00000000-0005-0000-0000-0000D61A0000}"/>
    <cellStyle name="Navadno 10 62 29" xfId="14092" xr:uid="{00000000-0005-0000-0000-0000D71A0000}"/>
    <cellStyle name="Navadno 10 62 3" xfId="5849" xr:uid="{00000000-0005-0000-0000-0000D81A0000}"/>
    <cellStyle name="Navadno 10 62 3 10" xfId="15289" xr:uid="{00000000-0005-0000-0000-0000D91A0000}"/>
    <cellStyle name="Navadno 10 62 3 11" xfId="15699" xr:uid="{00000000-0005-0000-0000-0000DA1A0000}"/>
    <cellStyle name="Navadno 10 62 3 12" xfId="16085" xr:uid="{00000000-0005-0000-0000-0000DB1A0000}"/>
    <cellStyle name="Navadno 10 62 3 13" xfId="16468" xr:uid="{00000000-0005-0000-0000-0000DC1A0000}"/>
    <cellStyle name="Navadno 10 62 3 14" xfId="16832" xr:uid="{00000000-0005-0000-0000-0000DD1A0000}"/>
    <cellStyle name="Navadno 10 62 3 15" xfId="17200" xr:uid="{00000000-0005-0000-0000-0000DE1A0000}"/>
    <cellStyle name="Navadno 10 62 3 16" xfId="17540" xr:uid="{00000000-0005-0000-0000-0000DF1A0000}"/>
    <cellStyle name="Navadno 10 62 3 17" xfId="17875" xr:uid="{00000000-0005-0000-0000-0000E01A0000}"/>
    <cellStyle name="Navadno 10 62 3 18" xfId="18183" xr:uid="{00000000-0005-0000-0000-0000E11A0000}"/>
    <cellStyle name="Navadno 10 62 3 19" xfId="18489" xr:uid="{00000000-0005-0000-0000-0000E21A0000}"/>
    <cellStyle name="Navadno 10 62 3 2" xfId="10945" xr:uid="{00000000-0005-0000-0000-0000E31A0000}"/>
    <cellStyle name="Navadno 10 62 3 20" xfId="18757" xr:uid="{00000000-0005-0000-0000-0000E41A0000}"/>
    <cellStyle name="Navadno 10 62 3 21" xfId="19016" xr:uid="{00000000-0005-0000-0000-0000E51A0000}"/>
    <cellStyle name="Navadno 10 62 3 22" xfId="19240" xr:uid="{00000000-0005-0000-0000-0000E61A0000}"/>
    <cellStyle name="Navadno 10 62 3 23" xfId="19395" xr:uid="{00000000-0005-0000-0000-0000E71A0000}"/>
    <cellStyle name="Navadno 10 62 3 3" xfId="11894" xr:uid="{00000000-0005-0000-0000-0000E81A0000}"/>
    <cellStyle name="Navadno 10 62 3 4" xfId="12346" xr:uid="{00000000-0005-0000-0000-0000E91A0000}"/>
    <cellStyle name="Navadno 10 62 3 5" xfId="12762" xr:uid="{00000000-0005-0000-0000-0000EA1A0000}"/>
    <cellStyle name="Navadno 10 62 3 6" xfId="13031" xr:uid="{00000000-0005-0000-0000-0000EB1A0000}"/>
    <cellStyle name="Navadno 10 62 3 7" xfId="13935" xr:uid="{00000000-0005-0000-0000-0000EC1A0000}"/>
    <cellStyle name="Navadno 10 62 3 8" xfId="14406" xr:uid="{00000000-0005-0000-0000-0000ED1A0000}"/>
    <cellStyle name="Navadno 10 62 3 9" xfId="14878" xr:uid="{00000000-0005-0000-0000-0000EE1A0000}"/>
    <cellStyle name="Navadno 10 62 30" xfId="14579" xr:uid="{00000000-0005-0000-0000-0000EF1A0000}"/>
    <cellStyle name="Navadno 10 62 31" xfId="15001" xr:uid="{00000000-0005-0000-0000-0000F01A0000}"/>
    <cellStyle name="Navadno 10 62 32" xfId="15414" xr:uid="{00000000-0005-0000-0000-0000F11A0000}"/>
    <cellStyle name="Navadno 10 62 33" xfId="15814" xr:uid="{00000000-0005-0000-0000-0000F21A0000}"/>
    <cellStyle name="Navadno 10 62 34" xfId="16200" xr:uid="{00000000-0005-0000-0000-0000F31A0000}"/>
    <cellStyle name="Navadno 10 62 35" xfId="16576" xr:uid="{00000000-0005-0000-0000-0000F41A0000}"/>
    <cellStyle name="Navadno 10 62 36" xfId="16944" xr:uid="{00000000-0005-0000-0000-0000F51A0000}"/>
    <cellStyle name="Navadno 10 62 37" xfId="17296" xr:uid="{00000000-0005-0000-0000-0000F61A0000}"/>
    <cellStyle name="Navadno 10 62 38" xfId="17639" xr:uid="{00000000-0005-0000-0000-0000F71A0000}"/>
    <cellStyle name="Navadno 10 62 39" xfId="17960" xr:uid="{00000000-0005-0000-0000-0000F81A0000}"/>
    <cellStyle name="Navadno 10 62 4" xfId="5850" xr:uid="{00000000-0005-0000-0000-0000F91A0000}"/>
    <cellStyle name="Navadno 10 62 40" xfId="18272" xr:uid="{00000000-0005-0000-0000-0000FA1A0000}"/>
    <cellStyle name="Navadno 10 62 41" xfId="18560" xr:uid="{00000000-0005-0000-0000-0000FB1A0000}"/>
    <cellStyle name="Navadno 10 62 42" xfId="18831" xr:uid="{00000000-0005-0000-0000-0000FC1A0000}"/>
    <cellStyle name="Navadno 10 62 43" xfId="19069" xr:uid="{00000000-0005-0000-0000-0000FD1A0000}"/>
    <cellStyle name="Navadno 10 62 5" xfId="5851" xr:uid="{00000000-0005-0000-0000-0000FE1A0000}"/>
    <cellStyle name="Navadno 10 62 6" xfId="5852" xr:uid="{00000000-0005-0000-0000-0000FF1A0000}"/>
    <cellStyle name="Navadno 10 62 7" xfId="5853" xr:uid="{00000000-0005-0000-0000-0000001B0000}"/>
    <cellStyle name="Navadno 10 62 8" xfId="5854" xr:uid="{00000000-0005-0000-0000-0000011B0000}"/>
    <cellStyle name="Navadno 10 62 9" xfId="5855" xr:uid="{00000000-0005-0000-0000-0000021B0000}"/>
    <cellStyle name="Navadno 10 63" xfId="77" xr:uid="{00000000-0005-0000-0000-0000031B0000}"/>
    <cellStyle name="Navadno 10 63 10" xfId="5857" xr:uid="{00000000-0005-0000-0000-0000041B0000}"/>
    <cellStyle name="Navadno 10 63 11" xfId="5858" xr:uid="{00000000-0005-0000-0000-0000051B0000}"/>
    <cellStyle name="Navadno 10 63 12" xfId="5859" xr:uid="{00000000-0005-0000-0000-0000061B0000}"/>
    <cellStyle name="Navadno 10 63 13" xfId="5860" xr:uid="{00000000-0005-0000-0000-0000071B0000}"/>
    <cellStyle name="Navadno 10 63 14" xfId="5861" xr:uid="{00000000-0005-0000-0000-0000081B0000}"/>
    <cellStyle name="Navadno 10 63 15" xfId="5862" xr:uid="{00000000-0005-0000-0000-0000091B0000}"/>
    <cellStyle name="Navadno 10 63 16" xfId="5863" xr:uid="{00000000-0005-0000-0000-00000A1B0000}"/>
    <cellStyle name="Navadno 10 63 17" xfId="5864" xr:uid="{00000000-0005-0000-0000-00000B1B0000}"/>
    <cellStyle name="Navadno 10 63 18" xfId="5865" xr:uid="{00000000-0005-0000-0000-00000C1B0000}"/>
    <cellStyle name="Navadno 10 63 19" xfId="5866" xr:uid="{00000000-0005-0000-0000-00000D1B0000}"/>
    <cellStyle name="Navadno 10 63 2" xfId="3655" xr:uid="{00000000-0005-0000-0000-00000E1B0000}"/>
    <cellStyle name="Navadno 10 63 2 10" xfId="10832" xr:uid="{00000000-0005-0000-0000-00000F1B0000}"/>
    <cellStyle name="Navadno 10 63 2 11" xfId="11826" xr:uid="{00000000-0005-0000-0000-0000101B0000}"/>
    <cellStyle name="Navadno 10 63 2 12" xfId="14950" xr:uid="{00000000-0005-0000-0000-0000111B0000}"/>
    <cellStyle name="Navadno 10 63 2 13" xfId="15505" xr:uid="{00000000-0005-0000-0000-0000121B0000}"/>
    <cellStyle name="Navadno 10 63 2 14" xfId="15905" xr:uid="{00000000-0005-0000-0000-0000131B0000}"/>
    <cellStyle name="Navadno 10 63 2 15" xfId="16290" xr:uid="{00000000-0005-0000-0000-0000141B0000}"/>
    <cellStyle name="Navadno 10 63 2 16" xfId="9501" xr:uid="{00000000-0005-0000-0000-0000151B0000}"/>
    <cellStyle name="Navadno 10 63 2 17" xfId="16877" xr:uid="{00000000-0005-0000-0000-0000161B0000}"/>
    <cellStyle name="Navadno 10 63 2 18" xfId="17386" xr:uid="{00000000-0005-0000-0000-0000171B0000}"/>
    <cellStyle name="Navadno 10 63 2 19" xfId="14789" xr:uid="{00000000-0005-0000-0000-0000181B0000}"/>
    <cellStyle name="Navadno 10 63 2 2" xfId="9361" xr:uid="{00000000-0005-0000-0000-0000191B0000}"/>
    <cellStyle name="Navadno 10 63 2 20" xfId="12422" xr:uid="{00000000-0005-0000-0000-00001A1B0000}"/>
    <cellStyle name="Navadno 10 63 2 21" xfId="11773" xr:uid="{00000000-0005-0000-0000-00001B1B0000}"/>
    <cellStyle name="Navadno 10 63 2 22" xfId="6702" xr:uid="{00000000-0005-0000-0000-00001C1B0000}"/>
    <cellStyle name="Navadno 10 63 2 23" xfId="18797" xr:uid="{00000000-0005-0000-0000-00001D1B0000}"/>
    <cellStyle name="Navadno 10 63 2 24" xfId="5867" xr:uid="{00000000-0005-0000-0000-00001E1B0000}"/>
    <cellStyle name="Navadno 10 63 2 3" xfId="9606" xr:uid="{00000000-0005-0000-0000-00001F1B0000}"/>
    <cellStyle name="Navadno 10 63 2 4" xfId="9400" xr:uid="{00000000-0005-0000-0000-0000201B0000}"/>
    <cellStyle name="Navadno 10 63 2 5" xfId="7356" xr:uid="{00000000-0005-0000-0000-0000211B0000}"/>
    <cellStyle name="Navadno 10 63 2 6" xfId="7055" xr:uid="{00000000-0005-0000-0000-0000221B0000}"/>
    <cellStyle name="Navadno 10 63 2 7" xfId="9223" xr:uid="{00000000-0005-0000-0000-0000231B0000}"/>
    <cellStyle name="Navadno 10 63 2 8" xfId="7508" xr:uid="{00000000-0005-0000-0000-0000241B0000}"/>
    <cellStyle name="Navadno 10 63 2 9" xfId="6010" xr:uid="{00000000-0005-0000-0000-0000251B0000}"/>
    <cellStyle name="Navadno 10 63 20" xfId="5868" xr:uid="{00000000-0005-0000-0000-0000261B0000}"/>
    <cellStyle name="Navadno 10 63 21" xfId="5874" xr:uid="{00000000-0005-0000-0000-0000271B0000}"/>
    <cellStyle name="Navadno 10 63 22" xfId="7662" xr:uid="{00000000-0005-0000-0000-0000281B0000}"/>
    <cellStyle name="Navadno 10 63 23" xfId="6985" xr:uid="{00000000-0005-0000-0000-0000291B0000}"/>
    <cellStyle name="Navadno 10 63 24" xfId="11568" xr:uid="{00000000-0005-0000-0000-00002A1B0000}"/>
    <cellStyle name="Navadno 10 63 25" xfId="12068" xr:uid="{00000000-0005-0000-0000-00002B1B0000}"/>
    <cellStyle name="Navadno 10 63 26" xfId="12456" xr:uid="{00000000-0005-0000-0000-00002C1B0000}"/>
    <cellStyle name="Navadno 10 63 27" xfId="11242" xr:uid="{00000000-0005-0000-0000-00002D1B0000}"/>
    <cellStyle name="Navadno 10 63 28" xfId="13639" xr:uid="{00000000-0005-0000-0000-00002E1B0000}"/>
    <cellStyle name="Navadno 10 63 29" xfId="14091" xr:uid="{00000000-0005-0000-0000-00002F1B0000}"/>
    <cellStyle name="Navadno 10 63 3" xfId="5875" xr:uid="{00000000-0005-0000-0000-0000301B0000}"/>
    <cellStyle name="Navadno 10 63 3 10" xfId="15290" xr:uid="{00000000-0005-0000-0000-0000311B0000}"/>
    <cellStyle name="Navadno 10 63 3 11" xfId="15700" xr:uid="{00000000-0005-0000-0000-0000321B0000}"/>
    <cellStyle name="Navadno 10 63 3 12" xfId="16086" xr:uid="{00000000-0005-0000-0000-0000331B0000}"/>
    <cellStyle name="Navadno 10 63 3 13" xfId="16469" xr:uid="{00000000-0005-0000-0000-0000341B0000}"/>
    <cellStyle name="Navadno 10 63 3 14" xfId="16833" xr:uid="{00000000-0005-0000-0000-0000351B0000}"/>
    <cellStyle name="Navadno 10 63 3 15" xfId="17201" xr:uid="{00000000-0005-0000-0000-0000361B0000}"/>
    <cellStyle name="Navadno 10 63 3 16" xfId="17541" xr:uid="{00000000-0005-0000-0000-0000371B0000}"/>
    <cellStyle name="Navadno 10 63 3 17" xfId="17876" xr:uid="{00000000-0005-0000-0000-0000381B0000}"/>
    <cellStyle name="Navadno 10 63 3 18" xfId="18184" xr:uid="{00000000-0005-0000-0000-0000391B0000}"/>
    <cellStyle name="Navadno 10 63 3 19" xfId="18490" xr:uid="{00000000-0005-0000-0000-00003A1B0000}"/>
    <cellStyle name="Navadno 10 63 3 2" xfId="10946" xr:uid="{00000000-0005-0000-0000-00003B1B0000}"/>
    <cellStyle name="Navadno 10 63 3 20" xfId="18758" xr:uid="{00000000-0005-0000-0000-00003C1B0000}"/>
    <cellStyle name="Navadno 10 63 3 21" xfId="19017" xr:uid="{00000000-0005-0000-0000-00003D1B0000}"/>
    <cellStyle name="Navadno 10 63 3 22" xfId="19241" xr:uid="{00000000-0005-0000-0000-00003E1B0000}"/>
    <cellStyle name="Navadno 10 63 3 23" xfId="19396" xr:uid="{00000000-0005-0000-0000-00003F1B0000}"/>
    <cellStyle name="Navadno 10 63 3 3" xfId="11895" xr:uid="{00000000-0005-0000-0000-0000401B0000}"/>
    <cellStyle name="Navadno 10 63 3 4" xfId="12347" xr:uid="{00000000-0005-0000-0000-0000411B0000}"/>
    <cellStyle name="Navadno 10 63 3 5" xfId="12763" xr:uid="{00000000-0005-0000-0000-0000421B0000}"/>
    <cellStyle name="Navadno 10 63 3 6" xfId="13032" xr:uid="{00000000-0005-0000-0000-0000431B0000}"/>
    <cellStyle name="Navadno 10 63 3 7" xfId="13936" xr:uid="{00000000-0005-0000-0000-0000441B0000}"/>
    <cellStyle name="Navadno 10 63 3 8" xfId="14407" xr:uid="{00000000-0005-0000-0000-0000451B0000}"/>
    <cellStyle name="Navadno 10 63 3 9" xfId="14879" xr:uid="{00000000-0005-0000-0000-0000461B0000}"/>
    <cellStyle name="Navadno 10 63 30" xfId="14578" xr:uid="{00000000-0005-0000-0000-0000471B0000}"/>
    <cellStyle name="Navadno 10 63 31" xfId="15000" xr:uid="{00000000-0005-0000-0000-0000481B0000}"/>
    <cellStyle name="Navadno 10 63 32" xfId="15413" xr:uid="{00000000-0005-0000-0000-0000491B0000}"/>
    <cellStyle name="Navadno 10 63 33" xfId="15813" xr:uid="{00000000-0005-0000-0000-00004A1B0000}"/>
    <cellStyle name="Navadno 10 63 34" xfId="16199" xr:uid="{00000000-0005-0000-0000-00004B1B0000}"/>
    <cellStyle name="Navadno 10 63 35" xfId="16575" xr:uid="{00000000-0005-0000-0000-00004C1B0000}"/>
    <cellStyle name="Navadno 10 63 36" xfId="16943" xr:uid="{00000000-0005-0000-0000-00004D1B0000}"/>
    <cellStyle name="Navadno 10 63 37" xfId="17295" xr:uid="{00000000-0005-0000-0000-00004E1B0000}"/>
    <cellStyle name="Navadno 10 63 38" xfId="17638" xr:uid="{00000000-0005-0000-0000-00004F1B0000}"/>
    <cellStyle name="Navadno 10 63 39" xfId="17959" xr:uid="{00000000-0005-0000-0000-0000501B0000}"/>
    <cellStyle name="Navadno 10 63 4" xfId="5876" xr:uid="{00000000-0005-0000-0000-0000511B0000}"/>
    <cellStyle name="Navadno 10 63 40" xfId="18271" xr:uid="{00000000-0005-0000-0000-0000521B0000}"/>
    <cellStyle name="Navadno 10 63 41" xfId="18559" xr:uid="{00000000-0005-0000-0000-0000531B0000}"/>
    <cellStyle name="Navadno 10 63 42" xfId="18830" xr:uid="{00000000-0005-0000-0000-0000541B0000}"/>
    <cellStyle name="Navadno 10 63 43" xfId="19068" xr:uid="{00000000-0005-0000-0000-0000551B0000}"/>
    <cellStyle name="Navadno 10 63 5" xfId="5877" xr:uid="{00000000-0005-0000-0000-0000561B0000}"/>
    <cellStyle name="Navadno 10 63 6" xfId="5878" xr:uid="{00000000-0005-0000-0000-0000571B0000}"/>
    <cellStyle name="Navadno 10 63 7" xfId="5879" xr:uid="{00000000-0005-0000-0000-0000581B0000}"/>
    <cellStyle name="Navadno 10 63 8" xfId="5886" xr:uid="{00000000-0005-0000-0000-0000591B0000}"/>
    <cellStyle name="Navadno 10 63 9" xfId="5887" xr:uid="{00000000-0005-0000-0000-00005A1B0000}"/>
    <cellStyle name="Navadno 10 64" xfId="78" xr:uid="{00000000-0005-0000-0000-00005B1B0000}"/>
    <cellStyle name="Navadno 10 64 10" xfId="5889" xr:uid="{00000000-0005-0000-0000-00005C1B0000}"/>
    <cellStyle name="Navadno 10 64 11" xfId="5890" xr:uid="{00000000-0005-0000-0000-00005D1B0000}"/>
    <cellStyle name="Navadno 10 64 12" xfId="5891" xr:uid="{00000000-0005-0000-0000-00005E1B0000}"/>
    <cellStyle name="Navadno 10 64 13" xfId="5892" xr:uid="{00000000-0005-0000-0000-00005F1B0000}"/>
    <cellStyle name="Navadno 10 64 14" xfId="5893" xr:uid="{00000000-0005-0000-0000-0000601B0000}"/>
    <cellStyle name="Navadno 10 64 15" xfId="5894" xr:uid="{00000000-0005-0000-0000-0000611B0000}"/>
    <cellStyle name="Navadno 10 64 16" xfId="5895" xr:uid="{00000000-0005-0000-0000-0000621B0000}"/>
    <cellStyle name="Navadno 10 64 17" xfId="5896" xr:uid="{00000000-0005-0000-0000-0000631B0000}"/>
    <cellStyle name="Navadno 10 64 18" xfId="5897" xr:uid="{00000000-0005-0000-0000-0000641B0000}"/>
    <cellStyle name="Navadno 10 64 19" xfId="5899" xr:uid="{00000000-0005-0000-0000-0000651B0000}"/>
    <cellStyle name="Navadno 10 64 2" xfId="3656" xr:uid="{00000000-0005-0000-0000-0000661B0000}"/>
    <cellStyle name="Navadno 10 64 2 10" xfId="10042" xr:uid="{00000000-0005-0000-0000-0000671B0000}"/>
    <cellStyle name="Navadno 10 64 2 11" xfId="14287" xr:uid="{00000000-0005-0000-0000-0000681B0000}"/>
    <cellStyle name="Navadno 10 64 2 12" xfId="12247" xr:uid="{00000000-0005-0000-0000-0000691B0000}"/>
    <cellStyle name="Navadno 10 64 2 13" xfId="14298" xr:uid="{00000000-0005-0000-0000-00006A1B0000}"/>
    <cellStyle name="Navadno 10 64 2 14" xfId="11023" xr:uid="{00000000-0005-0000-0000-00006B1B0000}"/>
    <cellStyle name="Navadno 10 64 2 15" xfId="9950" xr:uid="{00000000-0005-0000-0000-00006C1B0000}"/>
    <cellStyle name="Navadno 10 64 2 16" xfId="16668" xr:uid="{00000000-0005-0000-0000-00006D1B0000}"/>
    <cellStyle name="Navadno 10 64 2 17" xfId="14948" xr:uid="{00000000-0005-0000-0000-00006E1B0000}"/>
    <cellStyle name="Navadno 10 64 2 18" xfId="13284" xr:uid="{00000000-0005-0000-0000-00006F1B0000}"/>
    <cellStyle name="Navadno 10 64 2 19" xfId="17729" xr:uid="{00000000-0005-0000-0000-0000701B0000}"/>
    <cellStyle name="Navadno 10 64 2 2" xfId="9362" xr:uid="{00000000-0005-0000-0000-0000711B0000}"/>
    <cellStyle name="Navadno 10 64 2 20" xfId="17915" xr:uid="{00000000-0005-0000-0000-0000721B0000}"/>
    <cellStyle name="Navadno 10 64 2 21" xfId="18379" xr:uid="{00000000-0005-0000-0000-0000731B0000}"/>
    <cellStyle name="Navadno 10 64 2 22" xfId="7489" xr:uid="{00000000-0005-0000-0000-0000741B0000}"/>
    <cellStyle name="Navadno 10 64 2 23" xfId="17578" xr:uid="{00000000-0005-0000-0000-0000751B0000}"/>
    <cellStyle name="Navadno 10 64 2 24" xfId="5900" xr:uid="{00000000-0005-0000-0000-0000761B0000}"/>
    <cellStyle name="Navadno 10 64 2 3" xfId="9605" xr:uid="{00000000-0005-0000-0000-0000771B0000}"/>
    <cellStyle name="Navadno 10 64 2 4" xfId="10030" xr:uid="{00000000-0005-0000-0000-0000781B0000}"/>
    <cellStyle name="Navadno 10 64 2 5" xfId="7357" xr:uid="{00000000-0005-0000-0000-0000791B0000}"/>
    <cellStyle name="Navadno 10 64 2 6" xfId="10563" xr:uid="{00000000-0005-0000-0000-00007A1B0000}"/>
    <cellStyle name="Navadno 10 64 2 7" xfId="12677" xr:uid="{00000000-0005-0000-0000-00007B1B0000}"/>
    <cellStyle name="Navadno 10 64 2 8" xfId="7165" xr:uid="{00000000-0005-0000-0000-00007C1B0000}"/>
    <cellStyle name="Navadno 10 64 2 9" xfId="13369" xr:uid="{00000000-0005-0000-0000-00007D1B0000}"/>
    <cellStyle name="Navadno 10 64 20" xfId="5901" xr:uid="{00000000-0005-0000-0000-00007E1B0000}"/>
    <cellStyle name="Navadno 10 64 21" xfId="5902" xr:uid="{00000000-0005-0000-0000-00007F1B0000}"/>
    <cellStyle name="Navadno 10 64 22" xfId="7655" xr:uid="{00000000-0005-0000-0000-0000801B0000}"/>
    <cellStyle name="Navadno 10 64 23" xfId="9878" xr:uid="{00000000-0005-0000-0000-0000811B0000}"/>
    <cellStyle name="Navadno 10 64 24" xfId="11567" xr:uid="{00000000-0005-0000-0000-0000821B0000}"/>
    <cellStyle name="Navadno 10 64 25" xfId="12067" xr:uid="{00000000-0005-0000-0000-0000831B0000}"/>
    <cellStyle name="Navadno 10 64 26" xfId="12455" xr:uid="{00000000-0005-0000-0000-0000841B0000}"/>
    <cellStyle name="Navadno 10 64 27" xfId="11496" xr:uid="{00000000-0005-0000-0000-0000851B0000}"/>
    <cellStyle name="Navadno 10 64 28" xfId="13638" xr:uid="{00000000-0005-0000-0000-0000861B0000}"/>
    <cellStyle name="Navadno 10 64 29" xfId="14090" xr:uid="{00000000-0005-0000-0000-0000871B0000}"/>
    <cellStyle name="Navadno 10 64 3" xfId="5903" xr:uid="{00000000-0005-0000-0000-0000881B0000}"/>
    <cellStyle name="Navadno 10 64 3 10" xfId="15291" xr:uid="{00000000-0005-0000-0000-0000891B0000}"/>
    <cellStyle name="Navadno 10 64 3 11" xfId="15701" xr:uid="{00000000-0005-0000-0000-00008A1B0000}"/>
    <cellStyle name="Navadno 10 64 3 12" xfId="16087" xr:uid="{00000000-0005-0000-0000-00008B1B0000}"/>
    <cellStyle name="Navadno 10 64 3 13" xfId="16470" xr:uid="{00000000-0005-0000-0000-00008C1B0000}"/>
    <cellStyle name="Navadno 10 64 3 14" xfId="16834" xr:uid="{00000000-0005-0000-0000-00008D1B0000}"/>
    <cellStyle name="Navadno 10 64 3 15" xfId="17202" xr:uid="{00000000-0005-0000-0000-00008E1B0000}"/>
    <cellStyle name="Navadno 10 64 3 16" xfId="17542" xr:uid="{00000000-0005-0000-0000-00008F1B0000}"/>
    <cellStyle name="Navadno 10 64 3 17" xfId="17877" xr:uid="{00000000-0005-0000-0000-0000901B0000}"/>
    <cellStyle name="Navadno 10 64 3 18" xfId="18185" xr:uid="{00000000-0005-0000-0000-0000911B0000}"/>
    <cellStyle name="Navadno 10 64 3 19" xfId="18491" xr:uid="{00000000-0005-0000-0000-0000921B0000}"/>
    <cellStyle name="Navadno 10 64 3 2" xfId="10947" xr:uid="{00000000-0005-0000-0000-0000931B0000}"/>
    <cellStyle name="Navadno 10 64 3 20" xfId="18759" xr:uid="{00000000-0005-0000-0000-0000941B0000}"/>
    <cellStyle name="Navadno 10 64 3 21" xfId="19018" xr:uid="{00000000-0005-0000-0000-0000951B0000}"/>
    <cellStyle name="Navadno 10 64 3 22" xfId="19242" xr:uid="{00000000-0005-0000-0000-0000961B0000}"/>
    <cellStyle name="Navadno 10 64 3 23" xfId="19397" xr:uid="{00000000-0005-0000-0000-0000971B0000}"/>
    <cellStyle name="Navadno 10 64 3 3" xfId="11896" xr:uid="{00000000-0005-0000-0000-0000981B0000}"/>
    <cellStyle name="Navadno 10 64 3 4" xfId="12348" xr:uid="{00000000-0005-0000-0000-0000991B0000}"/>
    <cellStyle name="Navadno 10 64 3 5" xfId="12764" xr:uid="{00000000-0005-0000-0000-00009A1B0000}"/>
    <cellStyle name="Navadno 10 64 3 6" xfId="13033" xr:uid="{00000000-0005-0000-0000-00009B1B0000}"/>
    <cellStyle name="Navadno 10 64 3 7" xfId="13937" xr:uid="{00000000-0005-0000-0000-00009C1B0000}"/>
    <cellStyle name="Navadno 10 64 3 8" xfId="14408" xr:uid="{00000000-0005-0000-0000-00009D1B0000}"/>
    <cellStyle name="Navadno 10 64 3 9" xfId="14880" xr:uid="{00000000-0005-0000-0000-00009E1B0000}"/>
    <cellStyle name="Navadno 10 64 30" xfId="14577" xr:uid="{00000000-0005-0000-0000-00009F1B0000}"/>
    <cellStyle name="Navadno 10 64 31" xfId="14999" xr:uid="{00000000-0005-0000-0000-0000A01B0000}"/>
    <cellStyle name="Navadno 10 64 32" xfId="15412" xr:uid="{00000000-0005-0000-0000-0000A11B0000}"/>
    <cellStyle name="Navadno 10 64 33" xfId="15812" xr:uid="{00000000-0005-0000-0000-0000A21B0000}"/>
    <cellStyle name="Navadno 10 64 34" xfId="16198" xr:uid="{00000000-0005-0000-0000-0000A31B0000}"/>
    <cellStyle name="Navadno 10 64 35" xfId="16574" xr:uid="{00000000-0005-0000-0000-0000A41B0000}"/>
    <cellStyle name="Navadno 10 64 36" xfId="16942" xr:uid="{00000000-0005-0000-0000-0000A51B0000}"/>
    <cellStyle name="Navadno 10 64 37" xfId="17294" xr:uid="{00000000-0005-0000-0000-0000A61B0000}"/>
    <cellStyle name="Navadno 10 64 38" xfId="17637" xr:uid="{00000000-0005-0000-0000-0000A71B0000}"/>
    <cellStyle name="Navadno 10 64 39" xfId="17958" xr:uid="{00000000-0005-0000-0000-0000A81B0000}"/>
    <cellStyle name="Navadno 10 64 4" xfId="5904" xr:uid="{00000000-0005-0000-0000-0000A91B0000}"/>
    <cellStyle name="Navadno 10 64 40" xfId="18270" xr:uid="{00000000-0005-0000-0000-0000AA1B0000}"/>
    <cellStyle name="Navadno 10 64 41" xfId="18558" xr:uid="{00000000-0005-0000-0000-0000AB1B0000}"/>
    <cellStyle name="Navadno 10 64 42" xfId="18828" xr:uid="{00000000-0005-0000-0000-0000AC1B0000}"/>
    <cellStyle name="Navadno 10 64 43" xfId="19067" xr:uid="{00000000-0005-0000-0000-0000AD1B0000}"/>
    <cellStyle name="Navadno 10 64 5" xfId="5905" xr:uid="{00000000-0005-0000-0000-0000AE1B0000}"/>
    <cellStyle name="Navadno 10 64 6" xfId="5906" xr:uid="{00000000-0005-0000-0000-0000AF1B0000}"/>
    <cellStyle name="Navadno 10 64 7" xfId="5907" xr:uid="{00000000-0005-0000-0000-0000B01B0000}"/>
    <cellStyle name="Navadno 10 64 8" xfId="5908" xr:uid="{00000000-0005-0000-0000-0000B11B0000}"/>
    <cellStyle name="Navadno 10 64 9" xfId="5909" xr:uid="{00000000-0005-0000-0000-0000B21B0000}"/>
    <cellStyle name="Navadno 10 65" xfId="79" xr:uid="{00000000-0005-0000-0000-0000B31B0000}"/>
    <cellStyle name="Navadno 10 65 10" xfId="5911" xr:uid="{00000000-0005-0000-0000-0000B41B0000}"/>
    <cellStyle name="Navadno 10 65 11" xfId="5912" xr:uid="{00000000-0005-0000-0000-0000B51B0000}"/>
    <cellStyle name="Navadno 10 65 12" xfId="5913" xr:uid="{00000000-0005-0000-0000-0000B61B0000}"/>
    <cellStyle name="Navadno 10 65 13" xfId="5914" xr:uid="{00000000-0005-0000-0000-0000B71B0000}"/>
    <cellStyle name="Navadno 10 65 14" xfId="5915" xr:uid="{00000000-0005-0000-0000-0000B81B0000}"/>
    <cellStyle name="Navadno 10 65 15" xfId="5916" xr:uid="{00000000-0005-0000-0000-0000B91B0000}"/>
    <cellStyle name="Navadno 10 65 16" xfId="5917" xr:uid="{00000000-0005-0000-0000-0000BA1B0000}"/>
    <cellStyle name="Navadno 10 65 17" xfId="5918" xr:uid="{00000000-0005-0000-0000-0000BB1B0000}"/>
    <cellStyle name="Navadno 10 65 18" xfId="5919" xr:uid="{00000000-0005-0000-0000-0000BC1B0000}"/>
    <cellStyle name="Navadno 10 65 19" xfId="5920" xr:uid="{00000000-0005-0000-0000-0000BD1B0000}"/>
    <cellStyle name="Navadno 10 65 2" xfId="3657" xr:uid="{00000000-0005-0000-0000-0000BE1B0000}"/>
    <cellStyle name="Navadno 10 65 2 10" xfId="7402" xr:uid="{00000000-0005-0000-0000-0000BF1B0000}"/>
    <cellStyle name="Navadno 10 65 2 11" xfId="9967" xr:uid="{00000000-0005-0000-0000-0000C01B0000}"/>
    <cellStyle name="Navadno 10 65 2 12" xfId="15107" xr:uid="{00000000-0005-0000-0000-0000C11B0000}"/>
    <cellStyle name="Navadno 10 65 2 13" xfId="15141" xr:uid="{00000000-0005-0000-0000-0000C21B0000}"/>
    <cellStyle name="Navadno 10 65 2 14" xfId="15748" xr:uid="{00000000-0005-0000-0000-0000C31B0000}"/>
    <cellStyle name="Navadno 10 65 2 15" xfId="16133" xr:uid="{00000000-0005-0000-0000-0000C41B0000}"/>
    <cellStyle name="Navadno 10 65 2 16" xfId="9250" xr:uid="{00000000-0005-0000-0000-0000C51B0000}"/>
    <cellStyle name="Navadno 10 65 2 17" xfId="17048" xr:uid="{00000000-0005-0000-0000-0000C61B0000}"/>
    <cellStyle name="Navadno 10 65 2 18" xfId="17075" xr:uid="{00000000-0005-0000-0000-0000C71B0000}"/>
    <cellStyle name="Navadno 10 65 2 19" xfId="11347" xr:uid="{00000000-0005-0000-0000-0000C81B0000}"/>
    <cellStyle name="Navadno 10 65 2 2" xfId="9363" xr:uid="{00000000-0005-0000-0000-0000C91B0000}"/>
    <cellStyle name="Navadno 10 65 2 20" xfId="13286" xr:uid="{00000000-0005-0000-0000-0000CA1B0000}"/>
    <cellStyle name="Navadno 10 65 2 21" xfId="12948" xr:uid="{00000000-0005-0000-0000-0000CB1B0000}"/>
    <cellStyle name="Navadno 10 65 2 22" xfId="18649" xr:uid="{00000000-0005-0000-0000-0000CC1B0000}"/>
    <cellStyle name="Navadno 10 65 2 23" xfId="18810" xr:uid="{00000000-0005-0000-0000-0000CD1B0000}"/>
    <cellStyle name="Navadno 10 65 2 24" xfId="5921" xr:uid="{00000000-0005-0000-0000-0000CE1B0000}"/>
    <cellStyle name="Navadno 10 65 2 3" xfId="9604" xr:uid="{00000000-0005-0000-0000-0000CF1B0000}"/>
    <cellStyle name="Navadno 10 65 2 4" xfId="9401" xr:uid="{00000000-0005-0000-0000-0000D01B0000}"/>
    <cellStyle name="Navadno 10 65 2 5" xfId="7358" xr:uid="{00000000-0005-0000-0000-0000D11B0000}"/>
    <cellStyle name="Navadno 10 65 2 6" xfId="11424" xr:uid="{00000000-0005-0000-0000-0000D21B0000}"/>
    <cellStyle name="Navadno 10 65 2 7" xfId="12699" xr:uid="{00000000-0005-0000-0000-0000D31B0000}"/>
    <cellStyle name="Navadno 10 65 2 8" xfId="7507" xr:uid="{00000000-0005-0000-0000-0000D41B0000}"/>
    <cellStyle name="Navadno 10 65 2 9" xfId="10636" xr:uid="{00000000-0005-0000-0000-0000D51B0000}"/>
    <cellStyle name="Navadno 10 65 20" xfId="5922" xr:uid="{00000000-0005-0000-0000-0000D61B0000}"/>
    <cellStyle name="Navadno 10 65 21" xfId="5923" xr:uid="{00000000-0005-0000-0000-0000D71B0000}"/>
    <cellStyle name="Navadno 10 65 22" xfId="7654" xr:uid="{00000000-0005-0000-0000-0000D81B0000}"/>
    <cellStyle name="Navadno 10 65 23" xfId="9879" xr:uid="{00000000-0005-0000-0000-0000D91B0000}"/>
    <cellStyle name="Navadno 10 65 24" xfId="11566" xr:uid="{00000000-0005-0000-0000-0000DA1B0000}"/>
    <cellStyle name="Navadno 10 65 25" xfId="12065" xr:uid="{00000000-0005-0000-0000-0000DB1B0000}"/>
    <cellStyle name="Navadno 10 65 26" xfId="12454" xr:uid="{00000000-0005-0000-0000-0000DC1B0000}"/>
    <cellStyle name="Navadno 10 65 27" xfId="10436" xr:uid="{00000000-0005-0000-0000-0000DD1B0000}"/>
    <cellStyle name="Navadno 10 65 28" xfId="13637" xr:uid="{00000000-0005-0000-0000-0000DE1B0000}"/>
    <cellStyle name="Navadno 10 65 29" xfId="14089" xr:uid="{00000000-0005-0000-0000-0000DF1B0000}"/>
    <cellStyle name="Navadno 10 65 3" xfId="5924" xr:uid="{00000000-0005-0000-0000-0000E01B0000}"/>
    <cellStyle name="Navadno 10 65 3 10" xfId="15292" xr:uid="{00000000-0005-0000-0000-0000E11B0000}"/>
    <cellStyle name="Navadno 10 65 3 11" xfId="15702" xr:uid="{00000000-0005-0000-0000-0000E21B0000}"/>
    <cellStyle name="Navadno 10 65 3 12" xfId="16088" xr:uid="{00000000-0005-0000-0000-0000E31B0000}"/>
    <cellStyle name="Navadno 10 65 3 13" xfId="16471" xr:uid="{00000000-0005-0000-0000-0000E41B0000}"/>
    <cellStyle name="Navadno 10 65 3 14" xfId="16835" xr:uid="{00000000-0005-0000-0000-0000E51B0000}"/>
    <cellStyle name="Navadno 10 65 3 15" xfId="17203" xr:uid="{00000000-0005-0000-0000-0000E61B0000}"/>
    <cellStyle name="Navadno 10 65 3 16" xfId="17543" xr:uid="{00000000-0005-0000-0000-0000E71B0000}"/>
    <cellStyle name="Navadno 10 65 3 17" xfId="17878" xr:uid="{00000000-0005-0000-0000-0000E81B0000}"/>
    <cellStyle name="Navadno 10 65 3 18" xfId="18186" xr:uid="{00000000-0005-0000-0000-0000E91B0000}"/>
    <cellStyle name="Navadno 10 65 3 19" xfId="18492" xr:uid="{00000000-0005-0000-0000-0000EA1B0000}"/>
    <cellStyle name="Navadno 10 65 3 2" xfId="10948" xr:uid="{00000000-0005-0000-0000-0000EB1B0000}"/>
    <cellStyle name="Navadno 10 65 3 20" xfId="18760" xr:uid="{00000000-0005-0000-0000-0000EC1B0000}"/>
    <cellStyle name="Navadno 10 65 3 21" xfId="19019" xr:uid="{00000000-0005-0000-0000-0000ED1B0000}"/>
    <cellStyle name="Navadno 10 65 3 22" xfId="19243" xr:uid="{00000000-0005-0000-0000-0000EE1B0000}"/>
    <cellStyle name="Navadno 10 65 3 23" xfId="19398" xr:uid="{00000000-0005-0000-0000-0000EF1B0000}"/>
    <cellStyle name="Navadno 10 65 3 3" xfId="11897" xr:uid="{00000000-0005-0000-0000-0000F01B0000}"/>
    <cellStyle name="Navadno 10 65 3 4" xfId="12349" xr:uid="{00000000-0005-0000-0000-0000F11B0000}"/>
    <cellStyle name="Navadno 10 65 3 5" xfId="12765" xr:uid="{00000000-0005-0000-0000-0000F21B0000}"/>
    <cellStyle name="Navadno 10 65 3 6" xfId="13034" xr:uid="{00000000-0005-0000-0000-0000F31B0000}"/>
    <cellStyle name="Navadno 10 65 3 7" xfId="13938" xr:uid="{00000000-0005-0000-0000-0000F41B0000}"/>
    <cellStyle name="Navadno 10 65 3 8" xfId="14409" xr:uid="{00000000-0005-0000-0000-0000F51B0000}"/>
    <cellStyle name="Navadno 10 65 3 9" xfId="14881" xr:uid="{00000000-0005-0000-0000-0000F61B0000}"/>
    <cellStyle name="Navadno 10 65 30" xfId="14576" xr:uid="{00000000-0005-0000-0000-0000F71B0000}"/>
    <cellStyle name="Navadno 10 65 31" xfId="14998" xr:uid="{00000000-0005-0000-0000-0000F81B0000}"/>
    <cellStyle name="Navadno 10 65 32" xfId="15411" xr:uid="{00000000-0005-0000-0000-0000F91B0000}"/>
    <cellStyle name="Navadno 10 65 33" xfId="15811" xr:uid="{00000000-0005-0000-0000-0000FA1B0000}"/>
    <cellStyle name="Navadno 10 65 34" xfId="16197" xr:uid="{00000000-0005-0000-0000-0000FB1B0000}"/>
    <cellStyle name="Navadno 10 65 35" xfId="16573" xr:uid="{00000000-0005-0000-0000-0000FC1B0000}"/>
    <cellStyle name="Navadno 10 65 36" xfId="16941" xr:uid="{00000000-0005-0000-0000-0000FD1B0000}"/>
    <cellStyle name="Navadno 10 65 37" xfId="17293" xr:uid="{00000000-0005-0000-0000-0000FE1B0000}"/>
    <cellStyle name="Navadno 10 65 38" xfId="17636" xr:uid="{00000000-0005-0000-0000-0000FF1B0000}"/>
    <cellStyle name="Navadno 10 65 39" xfId="17957" xr:uid="{00000000-0005-0000-0000-0000001C0000}"/>
    <cellStyle name="Navadno 10 65 4" xfId="5925" xr:uid="{00000000-0005-0000-0000-0000011C0000}"/>
    <cellStyle name="Navadno 10 65 40" xfId="18269" xr:uid="{00000000-0005-0000-0000-0000021C0000}"/>
    <cellStyle name="Navadno 10 65 41" xfId="18556" xr:uid="{00000000-0005-0000-0000-0000031C0000}"/>
    <cellStyle name="Navadno 10 65 42" xfId="18827" xr:uid="{00000000-0005-0000-0000-0000041C0000}"/>
    <cellStyle name="Navadno 10 65 43" xfId="19066" xr:uid="{00000000-0005-0000-0000-0000051C0000}"/>
    <cellStyle name="Navadno 10 65 5" xfId="5926" xr:uid="{00000000-0005-0000-0000-0000061C0000}"/>
    <cellStyle name="Navadno 10 65 6" xfId="5927" xr:uid="{00000000-0005-0000-0000-0000071C0000}"/>
    <cellStyle name="Navadno 10 65 7" xfId="5928" xr:uid="{00000000-0005-0000-0000-0000081C0000}"/>
    <cellStyle name="Navadno 10 65 8" xfId="5929" xr:uid="{00000000-0005-0000-0000-0000091C0000}"/>
    <cellStyle name="Navadno 10 65 9" xfId="5930" xr:uid="{00000000-0005-0000-0000-00000A1C0000}"/>
    <cellStyle name="Navadno 10 66" xfId="80" xr:uid="{00000000-0005-0000-0000-00000B1C0000}"/>
    <cellStyle name="Navadno 10 66 10" xfId="5932" xr:uid="{00000000-0005-0000-0000-00000C1C0000}"/>
    <cellStyle name="Navadno 10 66 11" xfId="5933" xr:uid="{00000000-0005-0000-0000-00000D1C0000}"/>
    <cellStyle name="Navadno 10 66 12" xfId="5934" xr:uid="{00000000-0005-0000-0000-00000E1C0000}"/>
    <cellStyle name="Navadno 10 66 13" xfId="5935" xr:uid="{00000000-0005-0000-0000-00000F1C0000}"/>
    <cellStyle name="Navadno 10 66 14" xfId="5936" xr:uid="{00000000-0005-0000-0000-0000101C0000}"/>
    <cellStyle name="Navadno 10 66 15" xfId="5937" xr:uid="{00000000-0005-0000-0000-0000111C0000}"/>
    <cellStyle name="Navadno 10 66 16" xfId="5938" xr:uid="{00000000-0005-0000-0000-0000121C0000}"/>
    <cellStyle name="Navadno 10 66 17" xfId="5939" xr:uid="{00000000-0005-0000-0000-0000131C0000}"/>
    <cellStyle name="Navadno 10 66 18" xfId="5940" xr:uid="{00000000-0005-0000-0000-0000141C0000}"/>
    <cellStyle name="Navadno 10 66 19" xfId="5941" xr:uid="{00000000-0005-0000-0000-0000151C0000}"/>
    <cellStyle name="Navadno 10 66 2" xfId="3658" xr:uid="{00000000-0005-0000-0000-0000161C0000}"/>
    <cellStyle name="Navadno 10 66 2 10" xfId="10041" xr:uid="{00000000-0005-0000-0000-0000171C0000}"/>
    <cellStyle name="Navadno 10 66 2 11" xfId="14335" xr:uid="{00000000-0005-0000-0000-0000181C0000}"/>
    <cellStyle name="Navadno 10 66 2 12" xfId="9947" xr:uid="{00000000-0005-0000-0000-0000191C0000}"/>
    <cellStyle name="Navadno 10 66 2 13" xfId="11342" xr:uid="{00000000-0005-0000-0000-00001A1C0000}"/>
    <cellStyle name="Navadno 10 66 2 14" xfId="10441" xr:uid="{00000000-0005-0000-0000-00001B1C0000}"/>
    <cellStyle name="Navadno 10 66 2 15" xfId="9259" xr:uid="{00000000-0005-0000-0000-00001C1C0000}"/>
    <cellStyle name="Navadno 10 66 2 16" xfId="16515" xr:uid="{00000000-0005-0000-0000-00001D1C0000}"/>
    <cellStyle name="Navadno 10 66 2 17" xfId="10132" xr:uid="{00000000-0005-0000-0000-00001E1C0000}"/>
    <cellStyle name="Navadno 10 66 2 18" xfId="6472" xr:uid="{00000000-0005-0000-0000-00001F1C0000}"/>
    <cellStyle name="Navadno 10 66 2 19" xfId="17585" xr:uid="{00000000-0005-0000-0000-0000201C0000}"/>
    <cellStyle name="Navadno 10 66 2 2" xfId="9364" xr:uid="{00000000-0005-0000-0000-0000211C0000}"/>
    <cellStyle name="Navadno 10 66 2 20" xfId="18061" xr:uid="{00000000-0005-0000-0000-0000221C0000}"/>
    <cellStyle name="Navadno 10 66 2 21" xfId="18391" xr:uid="{00000000-0005-0000-0000-0000231C0000}"/>
    <cellStyle name="Navadno 10 66 2 22" xfId="18394" xr:uid="{00000000-0005-0000-0000-0000241C0000}"/>
    <cellStyle name="Navadno 10 66 2 23" xfId="14796" xr:uid="{00000000-0005-0000-0000-0000251C0000}"/>
    <cellStyle name="Navadno 10 66 2 24" xfId="5942" xr:uid="{00000000-0005-0000-0000-0000261C0000}"/>
    <cellStyle name="Navadno 10 66 2 3" xfId="9603" xr:uid="{00000000-0005-0000-0000-0000271C0000}"/>
    <cellStyle name="Navadno 10 66 2 4" xfId="9402" xr:uid="{00000000-0005-0000-0000-0000281C0000}"/>
    <cellStyle name="Navadno 10 66 2 5" xfId="7359" xr:uid="{00000000-0005-0000-0000-0000291C0000}"/>
    <cellStyle name="Navadno 10 66 2 6" xfId="10562" xr:uid="{00000000-0005-0000-0000-00002A1C0000}"/>
    <cellStyle name="Navadno 10 66 2 7" xfId="12801" xr:uid="{00000000-0005-0000-0000-00002B1C0000}"/>
    <cellStyle name="Navadno 10 66 2 8" xfId="11017" xr:uid="{00000000-0005-0000-0000-00002C1C0000}"/>
    <cellStyle name="Navadno 10 66 2 9" xfId="10637" xr:uid="{00000000-0005-0000-0000-00002D1C0000}"/>
    <cellStyle name="Navadno 10 66 20" xfId="5943" xr:uid="{00000000-0005-0000-0000-00002E1C0000}"/>
    <cellStyle name="Navadno 10 66 21" xfId="5944" xr:uid="{00000000-0005-0000-0000-00002F1C0000}"/>
    <cellStyle name="Navadno 10 66 22" xfId="7653" xr:uid="{00000000-0005-0000-0000-0000301C0000}"/>
    <cellStyle name="Navadno 10 66 23" xfId="9880" xr:uid="{00000000-0005-0000-0000-0000311C0000}"/>
    <cellStyle name="Navadno 10 66 24" xfId="11565" xr:uid="{00000000-0005-0000-0000-0000321C0000}"/>
    <cellStyle name="Navadno 10 66 25" xfId="12064" xr:uid="{00000000-0005-0000-0000-0000331C0000}"/>
    <cellStyle name="Navadno 10 66 26" xfId="12453" xr:uid="{00000000-0005-0000-0000-0000341C0000}"/>
    <cellStyle name="Navadno 10 66 27" xfId="11493" xr:uid="{00000000-0005-0000-0000-0000351C0000}"/>
    <cellStyle name="Navadno 10 66 28" xfId="13636" xr:uid="{00000000-0005-0000-0000-0000361C0000}"/>
    <cellStyle name="Navadno 10 66 29" xfId="14088" xr:uid="{00000000-0005-0000-0000-0000371C0000}"/>
    <cellStyle name="Navadno 10 66 3" xfId="5945" xr:uid="{00000000-0005-0000-0000-0000381C0000}"/>
    <cellStyle name="Navadno 10 66 3 10" xfId="15293" xr:uid="{00000000-0005-0000-0000-0000391C0000}"/>
    <cellStyle name="Navadno 10 66 3 11" xfId="15703" xr:uid="{00000000-0005-0000-0000-00003A1C0000}"/>
    <cellStyle name="Navadno 10 66 3 12" xfId="16089" xr:uid="{00000000-0005-0000-0000-00003B1C0000}"/>
    <cellStyle name="Navadno 10 66 3 13" xfId="16472" xr:uid="{00000000-0005-0000-0000-00003C1C0000}"/>
    <cellStyle name="Navadno 10 66 3 14" xfId="16836" xr:uid="{00000000-0005-0000-0000-00003D1C0000}"/>
    <cellStyle name="Navadno 10 66 3 15" xfId="17204" xr:uid="{00000000-0005-0000-0000-00003E1C0000}"/>
    <cellStyle name="Navadno 10 66 3 16" xfId="17544" xr:uid="{00000000-0005-0000-0000-00003F1C0000}"/>
    <cellStyle name="Navadno 10 66 3 17" xfId="17879" xr:uid="{00000000-0005-0000-0000-0000401C0000}"/>
    <cellStyle name="Navadno 10 66 3 18" xfId="18187" xr:uid="{00000000-0005-0000-0000-0000411C0000}"/>
    <cellStyle name="Navadno 10 66 3 19" xfId="18493" xr:uid="{00000000-0005-0000-0000-0000421C0000}"/>
    <cellStyle name="Navadno 10 66 3 2" xfId="10949" xr:uid="{00000000-0005-0000-0000-0000431C0000}"/>
    <cellStyle name="Navadno 10 66 3 20" xfId="18761" xr:uid="{00000000-0005-0000-0000-0000441C0000}"/>
    <cellStyle name="Navadno 10 66 3 21" xfId="19020" xr:uid="{00000000-0005-0000-0000-0000451C0000}"/>
    <cellStyle name="Navadno 10 66 3 22" xfId="19244" xr:uid="{00000000-0005-0000-0000-0000461C0000}"/>
    <cellStyle name="Navadno 10 66 3 23" xfId="19399" xr:uid="{00000000-0005-0000-0000-0000471C0000}"/>
    <cellStyle name="Navadno 10 66 3 3" xfId="11898" xr:uid="{00000000-0005-0000-0000-0000481C0000}"/>
    <cellStyle name="Navadno 10 66 3 4" xfId="12350" xr:uid="{00000000-0005-0000-0000-0000491C0000}"/>
    <cellStyle name="Navadno 10 66 3 5" xfId="12766" xr:uid="{00000000-0005-0000-0000-00004A1C0000}"/>
    <cellStyle name="Navadno 10 66 3 6" xfId="13035" xr:uid="{00000000-0005-0000-0000-00004B1C0000}"/>
    <cellStyle name="Navadno 10 66 3 7" xfId="13939" xr:uid="{00000000-0005-0000-0000-00004C1C0000}"/>
    <cellStyle name="Navadno 10 66 3 8" xfId="14410" xr:uid="{00000000-0005-0000-0000-00004D1C0000}"/>
    <cellStyle name="Navadno 10 66 3 9" xfId="14882" xr:uid="{00000000-0005-0000-0000-00004E1C0000}"/>
    <cellStyle name="Navadno 10 66 30" xfId="14574" xr:uid="{00000000-0005-0000-0000-00004F1C0000}"/>
    <cellStyle name="Navadno 10 66 31" xfId="14997" xr:uid="{00000000-0005-0000-0000-0000501C0000}"/>
    <cellStyle name="Navadno 10 66 32" xfId="15410" xr:uid="{00000000-0005-0000-0000-0000511C0000}"/>
    <cellStyle name="Navadno 10 66 33" xfId="15810" xr:uid="{00000000-0005-0000-0000-0000521C0000}"/>
    <cellStyle name="Navadno 10 66 34" xfId="16196" xr:uid="{00000000-0005-0000-0000-0000531C0000}"/>
    <cellStyle name="Navadno 10 66 35" xfId="16572" xr:uid="{00000000-0005-0000-0000-0000541C0000}"/>
    <cellStyle name="Navadno 10 66 36" xfId="16940" xr:uid="{00000000-0005-0000-0000-0000551C0000}"/>
    <cellStyle name="Navadno 10 66 37" xfId="17292" xr:uid="{00000000-0005-0000-0000-0000561C0000}"/>
    <cellStyle name="Navadno 10 66 38" xfId="17635" xr:uid="{00000000-0005-0000-0000-0000571C0000}"/>
    <cellStyle name="Navadno 10 66 39" xfId="17956" xr:uid="{00000000-0005-0000-0000-0000581C0000}"/>
    <cellStyle name="Navadno 10 66 4" xfId="5946" xr:uid="{00000000-0005-0000-0000-0000591C0000}"/>
    <cellStyle name="Navadno 10 66 40" xfId="18268" xr:uid="{00000000-0005-0000-0000-00005A1C0000}"/>
    <cellStyle name="Navadno 10 66 41" xfId="18555" xr:uid="{00000000-0005-0000-0000-00005B1C0000}"/>
    <cellStyle name="Navadno 10 66 42" xfId="18826" xr:uid="{00000000-0005-0000-0000-00005C1C0000}"/>
    <cellStyle name="Navadno 10 66 43" xfId="19064" xr:uid="{00000000-0005-0000-0000-00005D1C0000}"/>
    <cellStyle name="Navadno 10 66 5" xfId="5947" xr:uid="{00000000-0005-0000-0000-00005E1C0000}"/>
    <cellStyle name="Navadno 10 66 6" xfId="5948" xr:uid="{00000000-0005-0000-0000-00005F1C0000}"/>
    <cellStyle name="Navadno 10 66 7" xfId="5949" xr:uid="{00000000-0005-0000-0000-0000601C0000}"/>
    <cellStyle name="Navadno 10 66 8" xfId="5950" xr:uid="{00000000-0005-0000-0000-0000611C0000}"/>
    <cellStyle name="Navadno 10 66 9" xfId="5951" xr:uid="{00000000-0005-0000-0000-0000621C0000}"/>
    <cellStyle name="Navadno 10 67" xfId="81" xr:uid="{00000000-0005-0000-0000-0000631C0000}"/>
    <cellStyle name="Navadno 10 67 10" xfId="5953" xr:uid="{00000000-0005-0000-0000-0000641C0000}"/>
    <cellStyle name="Navadno 10 67 11" xfId="5954" xr:uid="{00000000-0005-0000-0000-0000651C0000}"/>
    <cellStyle name="Navadno 10 67 12" xfId="5955" xr:uid="{00000000-0005-0000-0000-0000661C0000}"/>
    <cellStyle name="Navadno 10 67 13" xfId="5956" xr:uid="{00000000-0005-0000-0000-0000671C0000}"/>
    <cellStyle name="Navadno 10 67 14" xfId="5957" xr:uid="{00000000-0005-0000-0000-0000681C0000}"/>
    <cellStyle name="Navadno 10 67 15" xfId="5958" xr:uid="{00000000-0005-0000-0000-0000691C0000}"/>
    <cellStyle name="Navadno 10 67 16" xfId="5959" xr:uid="{00000000-0005-0000-0000-00006A1C0000}"/>
    <cellStyle name="Navadno 10 67 17" xfId="5960" xr:uid="{00000000-0005-0000-0000-00006B1C0000}"/>
    <cellStyle name="Navadno 10 67 18" xfId="5961" xr:uid="{00000000-0005-0000-0000-00006C1C0000}"/>
    <cellStyle name="Navadno 10 67 19" xfId="5962" xr:uid="{00000000-0005-0000-0000-00006D1C0000}"/>
    <cellStyle name="Navadno 10 67 2" xfId="3659" xr:uid="{00000000-0005-0000-0000-00006E1C0000}"/>
    <cellStyle name="Navadno 10 67 2 10" xfId="7401" xr:uid="{00000000-0005-0000-0000-00006F1C0000}"/>
    <cellStyle name="Navadno 10 67 2 11" xfId="10066" xr:uid="{00000000-0005-0000-0000-0000701C0000}"/>
    <cellStyle name="Navadno 10 67 2 12" xfId="15116" xr:uid="{00000000-0005-0000-0000-0000711C0000}"/>
    <cellStyle name="Navadno 10 67 2 13" xfId="15520" xr:uid="{00000000-0005-0000-0000-0000721C0000}"/>
    <cellStyle name="Navadno 10 67 2 14" xfId="15920" xr:uid="{00000000-0005-0000-0000-0000731C0000}"/>
    <cellStyle name="Navadno 10 67 2 15" xfId="16305" xr:uid="{00000000-0005-0000-0000-0000741C0000}"/>
    <cellStyle name="Navadno 10 67 2 16" xfId="13851" xr:uid="{00000000-0005-0000-0000-0000751C0000}"/>
    <cellStyle name="Navadno 10 67 2 17" xfId="17056" xr:uid="{00000000-0005-0000-0000-0000761C0000}"/>
    <cellStyle name="Navadno 10 67 2 18" xfId="17397" xr:uid="{00000000-0005-0000-0000-0000771C0000}"/>
    <cellStyle name="Navadno 10 67 2 19" xfId="15631" xr:uid="{00000000-0005-0000-0000-0000781C0000}"/>
    <cellStyle name="Navadno 10 67 2 2" xfId="9365" xr:uid="{00000000-0005-0000-0000-0000791C0000}"/>
    <cellStyle name="Navadno 10 67 2 20" xfId="9778" xr:uid="{00000000-0005-0000-0000-00007A1C0000}"/>
    <cellStyle name="Navadno 10 67 2 21" xfId="18387" xr:uid="{00000000-0005-0000-0000-00007B1C0000}"/>
    <cellStyle name="Navadno 10 67 2 22" xfId="18658" xr:uid="{00000000-0005-0000-0000-00007C1C0000}"/>
    <cellStyle name="Navadno 10 67 2 23" xfId="15158" xr:uid="{00000000-0005-0000-0000-00007D1C0000}"/>
    <cellStyle name="Navadno 10 67 2 24" xfId="5963" xr:uid="{00000000-0005-0000-0000-00007E1C0000}"/>
    <cellStyle name="Navadno 10 67 2 3" xfId="9602" xr:uid="{00000000-0005-0000-0000-00007F1C0000}"/>
    <cellStyle name="Navadno 10 67 2 4" xfId="9403" xr:uid="{00000000-0005-0000-0000-0000801C0000}"/>
    <cellStyle name="Navadno 10 67 2 5" xfId="9518" xr:uid="{00000000-0005-0000-0000-0000811C0000}"/>
    <cellStyle name="Navadno 10 67 2 6" xfId="11423" xr:uid="{00000000-0005-0000-0000-0000821C0000}"/>
    <cellStyle name="Navadno 10 67 2 7" xfId="12587" xr:uid="{00000000-0005-0000-0000-0000831C0000}"/>
    <cellStyle name="Navadno 10 67 2 8" xfId="11293" xr:uid="{00000000-0005-0000-0000-0000841C0000}"/>
    <cellStyle name="Navadno 10 67 2 9" xfId="10638" xr:uid="{00000000-0005-0000-0000-0000851C0000}"/>
    <cellStyle name="Navadno 10 67 20" xfId="5964" xr:uid="{00000000-0005-0000-0000-0000861C0000}"/>
    <cellStyle name="Navadno 10 67 21" xfId="5965" xr:uid="{00000000-0005-0000-0000-0000871C0000}"/>
    <cellStyle name="Navadno 10 67 22" xfId="7652" xr:uid="{00000000-0005-0000-0000-0000881C0000}"/>
    <cellStyle name="Navadno 10 67 23" xfId="9881" xr:uid="{00000000-0005-0000-0000-0000891C0000}"/>
    <cellStyle name="Navadno 10 67 24" xfId="11564" xr:uid="{00000000-0005-0000-0000-00008A1C0000}"/>
    <cellStyle name="Navadno 10 67 25" xfId="12063" xr:uid="{00000000-0005-0000-0000-00008B1C0000}"/>
    <cellStyle name="Navadno 10 67 26" xfId="12452" xr:uid="{00000000-0005-0000-0000-00008C1C0000}"/>
    <cellStyle name="Navadno 10 67 27" xfId="11243" xr:uid="{00000000-0005-0000-0000-00008D1C0000}"/>
    <cellStyle name="Navadno 10 67 28" xfId="13635" xr:uid="{00000000-0005-0000-0000-00008E1C0000}"/>
    <cellStyle name="Navadno 10 67 29" xfId="14087" xr:uid="{00000000-0005-0000-0000-00008F1C0000}"/>
    <cellStyle name="Navadno 10 67 3" xfId="5966" xr:uid="{00000000-0005-0000-0000-0000901C0000}"/>
    <cellStyle name="Navadno 10 67 3 10" xfId="15294" xr:uid="{00000000-0005-0000-0000-0000911C0000}"/>
    <cellStyle name="Navadno 10 67 3 11" xfId="15704" xr:uid="{00000000-0005-0000-0000-0000921C0000}"/>
    <cellStyle name="Navadno 10 67 3 12" xfId="16090" xr:uid="{00000000-0005-0000-0000-0000931C0000}"/>
    <cellStyle name="Navadno 10 67 3 13" xfId="16473" xr:uid="{00000000-0005-0000-0000-0000941C0000}"/>
    <cellStyle name="Navadno 10 67 3 14" xfId="16837" xr:uid="{00000000-0005-0000-0000-0000951C0000}"/>
    <cellStyle name="Navadno 10 67 3 15" xfId="17205" xr:uid="{00000000-0005-0000-0000-0000961C0000}"/>
    <cellStyle name="Navadno 10 67 3 16" xfId="17545" xr:uid="{00000000-0005-0000-0000-0000971C0000}"/>
    <cellStyle name="Navadno 10 67 3 17" xfId="17880" xr:uid="{00000000-0005-0000-0000-0000981C0000}"/>
    <cellStyle name="Navadno 10 67 3 18" xfId="18188" xr:uid="{00000000-0005-0000-0000-0000991C0000}"/>
    <cellStyle name="Navadno 10 67 3 19" xfId="18494" xr:uid="{00000000-0005-0000-0000-00009A1C0000}"/>
    <cellStyle name="Navadno 10 67 3 2" xfId="10950" xr:uid="{00000000-0005-0000-0000-00009B1C0000}"/>
    <cellStyle name="Navadno 10 67 3 20" xfId="18762" xr:uid="{00000000-0005-0000-0000-00009C1C0000}"/>
    <cellStyle name="Navadno 10 67 3 21" xfId="19021" xr:uid="{00000000-0005-0000-0000-00009D1C0000}"/>
    <cellStyle name="Navadno 10 67 3 22" xfId="19245" xr:uid="{00000000-0005-0000-0000-00009E1C0000}"/>
    <cellStyle name="Navadno 10 67 3 23" xfId="19400" xr:uid="{00000000-0005-0000-0000-00009F1C0000}"/>
    <cellStyle name="Navadno 10 67 3 3" xfId="11899" xr:uid="{00000000-0005-0000-0000-0000A01C0000}"/>
    <cellStyle name="Navadno 10 67 3 4" xfId="12351" xr:uid="{00000000-0005-0000-0000-0000A11C0000}"/>
    <cellStyle name="Navadno 10 67 3 5" xfId="12767" xr:uid="{00000000-0005-0000-0000-0000A21C0000}"/>
    <cellStyle name="Navadno 10 67 3 6" xfId="13036" xr:uid="{00000000-0005-0000-0000-0000A31C0000}"/>
    <cellStyle name="Navadno 10 67 3 7" xfId="13940" xr:uid="{00000000-0005-0000-0000-0000A41C0000}"/>
    <cellStyle name="Navadno 10 67 3 8" xfId="14411" xr:uid="{00000000-0005-0000-0000-0000A51C0000}"/>
    <cellStyle name="Navadno 10 67 3 9" xfId="14883" xr:uid="{00000000-0005-0000-0000-0000A61C0000}"/>
    <cellStyle name="Navadno 10 67 30" xfId="14573" xr:uid="{00000000-0005-0000-0000-0000A71C0000}"/>
    <cellStyle name="Navadno 10 67 31" xfId="14996" xr:uid="{00000000-0005-0000-0000-0000A81C0000}"/>
    <cellStyle name="Navadno 10 67 32" xfId="15409" xr:uid="{00000000-0005-0000-0000-0000A91C0000}"/>
    <cellStyle name="Navadno 10 67 33" xfId="15809" xr:uid="{00000000-0005-0000-0000-0000AA1C0000}"/>
    <cellStyle name="Navadno 10 67 34" xfId="16195" xr:uid="{00000000-0005-0000-0000-0000AB1C0000}"/>
    <cellStyle name="Navadno 10 67 35" xfId="16571" xr:uid="{00000000-0005-0000-0000-0000AC1C0000}"/>
    <cellStyle name="Navadno 10 67 36" xfId="16939" xr:uid="{00000000-0005-0000-0000-0000AD1C0000}"/>
    <cellStyle name="Navadno 10 67 37" xfId="17291" xr:uid="{00000000-0005-0000-0000-0000AE1C0000}"/>
    <cellStyle name="Navadno 10 67 38" xfId="17634" xr:uid="{00000000-0005-0000-0000-0000AF1C0000}"/>
    <cellStyle name="Navadno 10 67 39" xfId="17955" xr:uid="{00000000-0005-0000-0000-0000B01C0000}"/>
    <cellStyle name="Navadno 10 67 4" xfId="5967" xr:uid="{00000000-0005-0000-0000-0000B11C0000}"/>
    <cellStyle name="Navadno 10 67 40" xfId="18267" xr:uid="{00000000-0005-0000-0000-0000B21C0000}"/>
    <cellStyle name="Navadno 10 67 41" xfId="18554" xr:uid="{00000000-0005-0000-0000-0000B31C0000}"/>
    <cellStyle name="Navadno 10 67 42" xfId="18825" xr:uid="{00000000-0005-0000-0000-0000B41C0000}"/>
    <cellStyle name="Navadno 10 67 43" xfId="19063" xr:uid="{00000000-0005-0000-0000-0000B51C0000}"/>
    <cellStyle name="Navadno 10 67 5" xfId="5968" xr:uid="{00000000-0005-0000-0000-0000B61C0000}"/>
    <cellStyle name="Navadno 10 67 6" xfId="5969" xr:uid="{00000000-0005-0000-0000-0000B71C0000}"/>
    <cellStyle name="Navadno 10 67 7" xfId="5970" xr:uid="{00000000-0005-0000-0000-0000B81C0000}"/>
    <cellStyle name="Navadno 10 67 8" xfId="5971" xr:uid="{00000000-0005-0000-0000-0000B91C0000}"/>
    <cellStyle name="Navadno 10 67 9" xfId="5972" xr:uid="{00000000-0005-0000-0000-0000BA1C0000}"/>
    <cellStyle name="Navadno 10 68" xfId="82" xr:uid="{00000000-0005-0000-0000-0000BB1C0000}"/>
    <cellStyle name="Navadno 10 68 2" xfId="3660" xr:uid="{00000000-0005-0000-0000-0000BC1C0000}"/>
    <cellStyle name="Navadno 10 69" xfId="83" xr:uid="{00000000-0005-0000-0000-0000BD1C0000}"/>
    <cellStyle name="Navadno 10 69 2" xfId="3661" xr:uid="{00000000-0005-0000-0000-0000BE1C0000}"/>
    <cellStyle name="Navadno 10 7" xfId="84" xr:uid="{00000000-0005-0000-0000-0000BF1C0000}"/>
    <cellStyle name="Navadno 10 7 10" xfId="5976" xr:uid="{00000000-0005-0000-0000-0000C01C0000}"/>
    <cellStyle name="Navadno 10 7 11" xfId="5977" xr:uid="{00000000-0005-0000-0000-0000C11C0000}"/>
    <cellStyle name="Navadno 10 7 12" xfId="5978" xr:uid="{00000000-0005-0000-0000-0000C21C0000}"/>
    <cellStyle name="Navadno 10 7 13" xfId="5979" xr:uid="{00000000-0005-0000-0000-0000C31C0000}"/>
    <cellStyle name="Navadno 10 7 14" xfId="5980" xr:uid="{00000000-0005-0000-0000-0000C41C0000}"/>
    <cellStyle name="Navadno 10 7 15" xfId="5981" xr:uid="{00000000-0005-0000-0000-0000C51C0000}"/>
    <cellStyle name="Navadno 10 7 16" xfId="5982" xr:uid="{00000000-0005-0000-0000-0000C61C0000}"/>
    <cellStyle name="Navadno 10 7 17" xfId="5983" xr:uid="{00000000-0005-0000-0000-0000C71C0000}"/>
    <cellStyle name="Navadno 10 7 18" xfId="5984" xr:uid="{00000000-0005-0000-0000-0000C81C0000}"/>
    <cellStyle name="Navadno 10 7 19" xfId="5985" xr:uid="{00000000-0005-0000-0000-0000C91C0000}"/>
    <cellStyle name="Navadno 10 7 2" xfId="2192" xr:uid="{00000000-0005-0000-0000-0000CA1C0000}"/>
    <cellStyle name="Navadno 10 7 2 2" xfId="5986" xr:uid="{00000000-0005-0000-0000-0000CB1C0000}"/>
    <cellStyle name="Navadno 10 7 2 3" xfId="4021" xr:uid="{00000000-0005-0000-0000-0000CC1C0000}"/>
    <cellStyle name="Navadno 10 7 20" xfId="5992" xr:uid="{00000000-0005-0000-0000-0000CD1C0000}"/>
    <cellStyle name="Navadno 10 7 21" xfId="5993" xr:uid="{00000000-0005-0000-0000-0000CE1C0000}"/>
    <cellStyle name="Navadno 10 7 22" xfId="7651" xr:uid="{00000000-0005-0000-0000-0000CF1C0000}"/>
    <cellStyle name="Navadno 10 7 23" xfId="9882" xr:uid="{00000000-0005-0000-0000-0000D01C0000}"/>
    <cellStyle name="Navadno 10 7 24" xfId="11563" xr:uid="{00000000-0005-0000-0000-0000D11C0000}"/>
    <cellStyle name="Navadno 10 7 25" xfId="12062" xr:uid="{00000000-0005-0000-0000-0000D21C0000}"/>
    <cellStyle name="Navadno 10 7 26" xfId="12450" xr:uid="{00000000-0005-0000-0000-0000D31C0000}"/>
    <cellStyle name="Navadno 10 7 27" xfId="11497" xr:uid="{00000000-0005-0000-0000-0000D41C0000}"/>
    <cellStyle name="Navadno 10 7 28" xfId="13634" xr:uid="{00000000-0005-0000-0000-0000D51C0000}"/>
    <cellStyle name="Navadno 10 7 29" xfId="14086" xr:uid="{00000000-0005-0000-0000-0000D61C0000}"/>
    <cellStyle name="Navadno 10 7 3" xfId="2193" xr:uid="{00000000-0005-0000-0000-0000D71C0000}"/>
    <cellStyle name="Navadno 10 7 3 2" xfId="5994" xr:uid="{00000000-0005-0000-0000-0000D81C0000}"/>
    <cellStyle name="Navadno 10 7 3 3" xfId="4022" xr:uid="{00000000-0005-0000-0000-0000D91C0000}"/>
    <cellStyle name="Navadno 10 7 30" xfId="14572" xr:uid="{00000000-0005-0000-0000-0000DA1C0000}"/>
    <cellStyle name="Navadno 10 7 31" xfId="14995" xr:uid="{00000000-0005-0000-0000-0000DB1C0000}"/>
    <cellStyle name="Navadno 10 7 32" xfId="15407" xr:uid="{00000000-0005-0000-0000-0000DC1C0000}"/>
    <cellStyle name="Navadno 10 7 33" xfId="15807" xr:uid="{00000000-0005-0000-0000-0000DD1C0000}"/>
    <cellStyle name="Navadno 10 7 34" xfId="16193" xr:uid="{00000000-0005-0000-0000-0000DE1C0000}"/>
    <cellStyle name="Navadno 10 7 35" xfId="16569" xr:uid="{00000000-0005-0000-0000-0000DF1C0000}"/>
    <cellStyle name="Navadno 10 7 36" xfId="16938" xr:uid="{00000000-0005-0000-0000-0000E01C0000}"/>
    <cellStyle name="Navadno 10 7 37" xfId="17289" xr:uid="{00000000-0005-0000-0000-0000E11C0000}"/>
    <cellStyle name="Navadno 10 7 38" xfId="17632" xr:uid="{00000000-0005-0000-0000-0000E21C0000}"/>
    <cellStyle name="Navadno 10 7 39" xfId="17954" xr:uid="{00000000-0005-0000-0000-0000E31C0000}"/>
    <cellStyle name="Navadno 10 7 4" xfId="3662" xr:uid="{00000000-0005-0000-0000-0000E41C0000}"/>
    <cellStyle name="Navadno 10 7 4 10" xfId="15295" xr:uid="{00000000-0005-0000-0000-0000E51C0000}"/>
    <cellStyle name="Navadno 10 7 4 11" xfId="15705" xr:uid="{00000000-0005-0000-0000-0000E61C0000}"/>
    <cellStyle name="Navadno 10 7 4 12" xfId="16091" xr:uid="{00000000-0005-0000-0000-0000E71C0000}"/>
    <cellStyle name="Navadno 10 7 4 13" xfId="16474" xr:uid="{00000000-0005-0000-0000-0000E81C0000}"/>
    <cellStyle name="Navadno 10 7 4 14" xfId="16838" xr:uid="{00000000-0005-0000-0000-0000E91C0000}"/>
    <cellStyle name="Navadno 10 7 4 15" xfId="17206" xr:uid="{00000000-0005-0000-0000-0000EA1C0000}"/>
    <cellStyle name="Navadno 10 7 4 16" xfId="17546" xr:uid="{00000000-0005-0000-0000-0000EB1C0000}"/>
    <cellStyle name="Navadno 10 7 4 17" xfId="17881" xr:uid="{00000000-0005-0000-0000-0000EC1C0000}"/>
    <cellStyle name="Navadno 10 7 4 18" xfId="18189" xr:uid="{00000000-0005-0000-0000-0000ED1C0000}"/>
    <cellStyle name="Navadno 10 7 4 19" xfId="18495" xr:uid="{00000000-0005-0000-0000-0000EE1C0000}"/>
    <cellStyle name="Navadno 10 7 4 2" xfId="10951" xr:uid="{00000000-0005-0000-0000-0000EF1C0000}"/>
    <cellStyle name="Navadno 10 7 4 20" xfId="18763" xr:uid="{00000000-0005-0000-0000-0000F01C0000}"/>
    <cellStyle name="Navadno 10 7 4 21" xfId="19022" xr:uid="{00000000-0005-0000-0000-0000F11C0000}"/>
    <cellStyle name="Navadno 10 7 4 22" xfId="19246" xr:uid="{00000000-0005-0000-0000-0000F21C0000}"/>
    <cellStyle name="Navadno 10 7 4 23" xfId="19401" xr:uid="{00000000-0005-0000-0000-0000F31C0000}"/>
    <cellStyle name="Navadno 10 7 4 24" xfId="5995" xr:uid="{00000000-0005-0000-0000-0000F41C0000}"/>
    <cellStyle name="Navadno 10 7 4 3" xfId="11900" xr:uid="{00000000-0005-0000-0000-0000F51C0000}"/>
    <cellStyle name="Navadno 10 7 4 4" xfId="12352" xr:uid="{00000000-0005-0000-0000-0000F61C0000}"/>
    <cellStyle name="Navadno 10 7 4 5" xfId="12768" xr:uid="{00000000-0005-0000-0000-0000F71C0000}"/>
    <cellStyle name="Navadno 10 7 4 6" xfId="13037" xr:uid="{00000000-0005-0000-0000-0000F81C0000}"/>
    <cellStyle name="Navadno 10 7 4 7" xfId="13941" xr:uid="{00000000-0005-0000-0000-0000F91C0000}"/>
    <cellStyle name="Navadno 10 7 4 8" xfId="14412" xr:uid="{00000000-0005-0000-0000-0000FA1C0000}"/>
    <cellStyle name="Navadno 10 7 4 9" xfId="14884" xr:uid="{00000000-0005-0000-0000-0000FB1C0000}"/>
    <cellStyle name="Navadno 10 7 40" xfId="18266" xr:uid="{00000000-0005-0000-0000-0000FC1C0000}"/>
    <cellStyle name="Navadno 10 7 41" xfId="18553" xr:uid="{00000000-0005-0000-0000-0000FD1C0000}"/>
    <cellStyle name="Navadno 10 7 42" xfId="18824" xr:uid="{00000000-0005-0000-0000-0000FE1C0000}"/>
    <cellStyle name="Navadno 10 7 43" xfId="19062" xr:uid="{00000000-0005-0000-0000-0000FF1C0000}"/>
    <cellStyle name="Navadno 10 7 5" xfId="5996" xr:uid="{00000000-0005-0000-0000-0000001D0000}"/>
    <cellStyle name="Navadno 10 7 6" xfId="5997" xr:uid="{00000000-0005-0000-0000-0000011D0000}"/>
    <cellStyle name="Navadno 10 7 7" xfId="6004" xr:uid="{00000000-0005-0000-0000-0000021D0000}"/>
    <cellStyle name="Navadno 10 7 8" xfId="6005" xr:uid="{00000000-0005-0000-0000-0000031D0000}"/>
    <cellStyle name="Navadno 10 7 9" xfId="6006" xr:uid="{00000000-0005-0000-0000-0000041D0000}"/>
    <cellStyle name="Navadno 10 7_2008-145 BRINJE- POPIS VODA" xfId="2194" xr:uid="{00000000-0005-0000-0000-0000051D0000}"/>
    <cellStyle name="Navadno 10 70" xfId="85" xr:uid="{00000000-0005-0000-0000-0000061D0000}"/>
    <cellStyle name="Navadno 10 70 2" xfId="3663" xr:uid="{00000000-0005-0000-0000-0000071D0000}"/>
    <cellStyle name="Navadno 10 71" xfId="86" xr:uid="{00000000-0005-0000-0000-0000081D0000}"/>
    <cellStyle name="Navadno 10 71 2" xfId="3664" xr:uid="{00000000-0005-0000-0000-0000091D0000}"/>
    <cellStyle name="Navadno 10 72" xfId="87" xr:uid="{00000000-0005-0000-0000-00000A1D0000}"/>
    <cellStyle name="Navadno 10 72 2" xfId="3665" xr:uid="{00000000-0005-0000-0000-00000B1D0000}"/>
    <cellStyle name="Navadno 10 73" xfId="88" xr:uid="{00000000-0005-0000-0000-00000C1D0000}"/>
    <cellStyle name="Navadno 10 73 2" xfId="3666" xr:uid="{00000000-0005-0000-0000-00000D1D0000}"/>
    <cellStyle name="Navadno 10 74" xfId="89" xr:uid="{00000000-0005-0000-0000-00000E1D0000}"/>
    <cellStyle name="Navadno 10 74 2" xfId="3667" xr:uid="{00000000-0005-0000-0000-00000F1D0000}"/>
    <cellStyle name="Navadno 10 75" xfId="90" xr:uid="{00000000-0005-0000-0000-0000101D0000}"/>
    <cellStyle name="Navadno 10 75 2" xfId="3668" xr:uid="{00000000-0005-0000-0000-0000111D0000}"/>
    <cellStyle name="Navadno 10 76" xfId="91" xr:uid="{00000000-0005-0000-0000-0000121D0000}"/>
    <cellStyle name="Navadno 10 76 2" xfId="3669" xr:uid="{00000000-0005-0000-0000-0000131D0000}"/>
    <cellStyle name="Navadno 10 77" xfId="92" xr:uid="{00000000-0005-0000-0000-0000141D0000}"/>
    <cellStyle name="Navadno 10 77 2" xfId="3670" xr:uid="{00000000-0005-0000-0000-0000151D0000}"/>
    <cellStyle name="Navadno 10 78" xfId="93" xr:uid="{00000000-0005-0000-0000-0000161D0000}"/>
    <cellStyle name="Navadno 10 78 2" xfId="3671" xr:uid="{00000000-0005-0000-0000-0000171D0000}"/>
    <cellStyle name="Navadno 10 79" xfId="94" xr:uid="{00000000-0005-0000-0000-0000181D0000}"/>
    <cellStyle name="Navadno 10 79 2" xfId="3672" xr:uid="{00000000-0005-0000-0000-0000191D0000}"/>
    <cellStyle name="Navadno 10 8" xfId="95" xr:uid="{00000000-0005-0000-0000-00001A1D0000}"/>
    <cellStyle name="Navadno 10 8 10" xfId="6170" xr:uid="{00000000-0005-0000-0000-00001B1D0000}"/>
    <cellStyle name="Navadno 10 8 11" xfId="6171" xr:uid="{00000000-0005-0000-0000-00001C1D0000}"/>
    <cellStyle name="Navadno 10 8 12" xfId="6172" xr:uid="{00000000-0005-0000-0000-00001D1D0000}"/>
    <cellStyle name="Navadno 10 8 13" xfId="6173" xr:uid="{00000000-0005-0000-0000-00001E1D0000}"/>
    <cellStyle name="Navadno 10 8 14" xfId="6174" xr:uid="{00000000-0005-0000-0000-00001F1D0000}"/>
    <cellStyle name="Navadno 10 8 15" xfId="6175" xr:uid="{00000000-0005-0000-0000-0000201D0000}"/>
    <cellStyle name="Navadno 10 8 16" xfId="6176" xr:uid="{00000000-0005-0000-0000-0000211D0000}"/>
    <cellStyle name="Navadno 10 8 17" xfId="6177" xr:uid="{00000000-0005-0000-0000-0000221D0000}"/>
    <cellStyle name="Navadno 10 8 18" xfId="6178" xr:uid="{00000000-0005-0000-0000-0000231D0000}"/>
    <cellStyle name="Navadno 10 8 19" xfId="6179" xr:uid="{00000000-0005-0000-0000-0000241D0000}"/>
    <cellStyle name="Navadno 10 8 2" xfId="2195" xr:uid="{00000000-0005-0000-0000-0000251D0000}"/>
    <cellStyle name="Navadno 10 8 2 2" xfId="6180" xr:uid="{00000000-0005-0000-0000-0000261D0000}"/>
    <cellStyle name="Navadno 10 8 2 3" xfId="4023" xr:uid="{00000000-0005-0000-0000-0000271D0000}"/>
    <cellStyle name="Navadno 10 8 20" xfId="6181" xr:uid="{00000000-0005-0000-0000-0000281D0000}"/>
    <cellStyle name="Navadno 10 8 21" xfId="6182" xr:uid="{00000000-0005-0000-0000-0000291D0000}"/>
    <cellStyle name="Navadno 10 8 22" xfId="7650" xr:uid="{00000000-0005-0000-0000-00002A1D0000}"/>
    <cellStyle name="Navadno 10 8 23" xfId="6984" xr:uid="{00000000-0005-0000-0000-00002B1D0000}"/>
    <cellStyle name="Navadno 10 8 24" xfId="11562" xr:uid="{00000000-0005-0000-0000-00002C1D0000}"/>
    <cellStyle name="Navadno 10 8 25" xfId="12061" xr:uid="{00000000-0005-0000-0000-00002D1D0000}"/>
    <cellStyle name="Navadno 10 8 26" xfId="12449" xr:uid="{00000000-0005-0000-0000-00002E1D0000}"/>
    <cellStyle name="Navadno 10 8 27" xfId="8951" xr:uid="{00000000-0005-0000-0000-00002F1D0000}"/>
    <cellStyle name="Navadno 10 8 28" xfId="13633" xr:uid="{00000000-0005-0000-0000-0000301D0000}"/>
    <cellStyle name="Navadno 10 8 29" xfId="14084" xr:uid="{00000000-0005-0000-0000-0000311D0000}"/>
    <cellStyle name="Navadno 10 8 3" xfId="2196" xr:uid="{00000000-0005-0000-0000-0000321D0000}"/>
    <cellStyle name="Navadno 10 8 3 2" xfId="6183" xr:uid="{00000000-0005-0000-0000-0000331D0000}"/>
    <cellStyle name="Navadno 10 8 3 3" xfId="4024" xr:uid="{00000000-0005-0000-0000-0000341D0000}"/>
    <cellStyle name="Navadno 10 8 30" xfId="14571" xr:uid="{00000000-0005-0000-0000-0000351D0000}"/>
    <cellStyle name="Navadno 10 8 31" xfId="14993" xr:uid="{00000000-0005-0000-0000-0000361D0000}"/>
    <cellStyle name="Navadno 10 8 32" xfId="15406" xr:uid="{00000000-0005-0000-0000-0000371D0000}"/>
    <cellStyle name="Navadno 10 8 33" xfId="15806" xr:uid="{00000000-0005-0000-0000-0000381D0000}"/>
    <cellStyle name="Navadno 10 8 34" xfId="16192" xr:uid="{00000000-0005-0000-0000-0000391D0000}"/>
    <cellStyle name="Navadno 10 8 35" xfId="16568" xr:uid="{00000000-0005-0000-0000-00003A1D0000}"/>
    <cellStyle name="Navadno 10 8 36" xfId="16936" xr:uid="{00000000-0005-0000-0000-00003B1D0000}"/>
    <cellStyle name="Navadno 10 8 37" xfId="17288" xr:uid="{00000000-0005-0000-0000-00003C1D0000}"/>
    <cellStyle name="Navadno 10 8 38" xfId="17631" xr:uid="{00000000-0005-0000-0000-00003D1D0000}"/>
    <cellStyle name="Navadno 10 8 39" xfId="17952" xr:uid="{00000000-0005-0000-0000-00003E1D0000}"/>
    <cellStyle name="Navadno 10 8 4" xfId="3673" xr:uid="{00000000-0005-0000-0000-00003F1D0000}"/>
    <cellStyle name="Navadno 10 8 4 10" xfId="15296" xr:uid="{00000000-0005-0000-0000-0000401D0000}"/>
    <cellStyle name="Navadno 10 8 4 11" xfId="15706" xr:uid="{00000000-0005-0000-0000-0000411D0000}"/>
    <cellStyle name="Navadno 10 8 4 12" xfId="16092" xr:uid="{00000000-0005-0000-0000-0000421D0000}"/>
    <cellStyle name="Navadno 10 8 4 13" xfId="16475" xr:uid="{00000000-0005-0000-0000-0000431D0000}"/>
    <cellStyle name="Navadno 10 8 4 14" xfId="16839" xr:uid="{00000000-0005-0000-0000-0000441D0000}"/>
    <cellStyle name="Navadno 10 8 4 15" xfId="17207" xr:uid="{00000000-0005-0000-0000-0000451D0000}"/>
    <cellStyle name="Navadno 10 8 4 16" xfId="17547" xr:uid="{00000000-0005-0000-0000-0000461D0000}"/>
    <cellStyle name="Navadno 10 8 4 17" xfId="17882" xr:uid="{00000000-0005-0000-0000-0000471D0000}"/>
    <cellStyle name="Navadno 10 8 4 18" xfId="18190" xr:uid="{00000000-0005-0000-0000-0000481D0000}"/>
    <cellStyle name="Navadno 10 8 4 19" xfId="18496" xr:uid="{00000000-0005-0000-0000-0000491D0000}"/>
    <cellStyle name="Navadno 10 8 4 2" xfId="10952" xr:uid="{00000000-0005-0000-0000-00004A1D0000}"/>
    <cellStyle name="Navadno 10 8 4 20" xfId="18764" xr:uid="{00000000-0005-0000-0000-00004B1D0000}"/>
    <cellStyle name="Navadno 10 8 4 21" xfId="19023" xr:uid="{00000000-0005-0000-0000-00004C1D0000}"/>
    <cellStyle name="Navadno 10 8 4 22" xfId="19247" xr:uid="{00000000-0005-0000-0000-00004D1D0000}"/>
    <cellStyle name="Navadno 10 8 4 23" xfId="19402" xr:uid="{00000000-0005-0000-0000-00004E1D0000}"/>
    <cellStyle name="Navadno 10 8 4 24" xfId="6184" xr:uid="{00000000-0005-0000-0000-00004F1D0000}"/>
    <cellStyle name="Navadno 10 8 4 3" xfId="11901" xr:uid="{00000000-0005-0000-0000-0000501D0000}"/>
    <cellStyle name="Navadno 10 8 4 4" xfId="12353" xr:uid="{00000000-0005-0000-0000-0000511D0000}"/>
    <cellStyle name="Navadno 10 8 4 5" xfId="12769" xr:uid="{00000000-0005-0000-0000-0000521D0000}"/>
    <cellStyle name="Navadno 10 8 4 6" xfId="13038" xr:uid="{00000000-0005-0000-0000-0000531D0000}"/>
    <cellStyle name="Navadno 10 8 4 7" xfId="13942" xr:uid="{00000000-0005-0000-0000-0000541D0000}"/>
    <cellStyle name="Navadno 10 8 4 8" xfId="14413" xr:uid="{00000000-0005-0000-0000-0000551D0000}"/>
    <cellStyle name="Navadno 10 8 4 9" xfId="14885" xr:uid="{00000000-0005-0000-0000-0000561D0000}"/>
    <cellStyle name="Navadno 10 8 40" xfId="18264" xr:uid="{00000000-0005-0000-0000-0000571D0000}"/>
    <cellStyle name="Navadno 10 8 41" xfId="18552" xr:uid="{00000000-0005-0000-0000-0000581D0000}"/>
    <cellStyle name="Navadno 10 8 42" xfId="18823" xr:uid="{00000000-0005-0000-0000-0000591D0000}"/>
    <cellStyle name="Navadno 10 8 43" xfId="19061" xr:uid="{00000000-0005-0000-0000-00005A1D0000}"/>
    <cellStyle name="Navadno 10 8 5" xfId="6185" xr:uid="{00000000-0005-0000-0000-00005B1D0000}"/>
    <cellStyle name="Navadno 10 8 6" xfId="6186" xr:uid="{00000000-0005-0000-0000-00005C1D0000}"/>
    <cellStyle name="Navadno 10 8 7" xfId="6187" xr:uid="{00000000-0005-0000-0000-00005D1D0000}"/>
    <cellStyle name="Navadno 10 8 8" xfId="6188" xr:uid="{00000000-0005-0000-0000-00005E1D0000}"/>
    <cellStyle name="Navadno 10 8 9" xfId="6189" xr:uid="{00000000-0005-0000-0000-00005F1D0000}"/>
    <cellStyle name="Navadno 10 8_2008-145 BRINJE- POPIS VODA" xfId="2197" xr:uid="{00000000-0005-0000-0000-0000601D0000}"/>
    <cellStyle name="Navadno 10 80" xfId="96" xr:uid="{00000000-0005-0000-0000-0000611D0000}"/>
    <cellStyle name="Navadno 10 80 2" xfId="3674" xr:uid="{00000000-0005-0000-0000-0000621D0000}"/>
    <cellStyle name="Navadno 10 81" xfId="97" xr:uid="{00000000-0005-0000-0000-0000631D0000}"/>
    <cellStyle name="Navadno 10 81 2" xfId="3675" xr:uid="{00000000-0005-0000-0000-0000641D0000}"/>
    <cellStyle name="Navadno 10 82" xfId="98" xr:uid="{00000000-0005-0000-0000-0000651D0000}"/>
    <cellStyle name="Navadno 10 82 2" xfId="3676" xr:uid="{00000000-0005-0000-0000-0000661D0000}"/>
    <cellStyle name="Navadno 10 83" xfId="99" xr:uid="{00000000-0005-0000-0000-0000671D0000}"/>
    <cellStyle name="Navadno 10 83 2" xfId="3677" xr:uid="{00000000-0005-0000-0000-0000681D0000}"/>
    <cellStyle name="Navadno 10 84" xfId="100" xr:uid="{00000000-0005-0000-0000-0000691D0000}"/>
    <cellStyle name="Navadno 10 84 2" xfId="3678" xr:uid="{00000000-0005-0000-0000-00006A1D0000}"/>
    <cellStyle name="Navadno 10 85" xfId="101" xr:uid="{00000000-0005-0000-0000-00006B1D0000}"/>
    <cellStyle name="Navadno 10 85 2" xfId="3679" xr:uid="{00000000-0005-0000-0000-00006C1D0000}"/>
    <cellStyle name="Navadno 10 86" xfId="102" xr:uid="{00000000-0005-0000-0000-00006D1D0000}"/>
    <cellStyle name="Navadno 10 86 2" xfId="3680" xr:uid="{00000000-0005-0000-0000-00006E1D0000}"/>
    <cellStyle name="Navadno 10 87" xfId="103" xr:uid="{00000000-0005-0000-0000-00006F1D0000}"/>
    <cellStyle name="Navadno 10 87 2" xfId="3681" xr:uid="{00000000-0005-0000-0000-0000701D0000}"/>
    <cellStyle name="Navadno 10 88" xfId="104" xr:uid="{00000000-0005-0000-0000-0000711D0000}"/>
    <cellStyle name="Navadno 10 88 2" xfId="3682" xr:uid="{00000000-0005-0000-0000-0000721D0000}"/>
    <cellStyle name="Navadno 10 89" xfId="105" xr:uid="{00000000-0005-0000-0000-0000731D0000}"/>
    <cellStyle name="Navadno 10 89 2" xfId="3683" xr:uid="{00000000-0005-0000-0000-0000741D0000}"/>
    <cellStyle name="Navadno 10 9" xfId="106" xr:uid="{00000000-0005-0000-0000-0000751D0000}"/>
    <cellStyle name="Navadno 10 9 10" xfId="6201" xr:uid="{00000000-0005-0000-0000-0000761D0000}"/>
    <cellStyle name="Navadno 10 9 11" xfId="6202" xr:uid="{00000000-0005-0000-0000-0000771D0000}"/>
    <cellStyle name="Navadno 10 9 12" xfId="6203" xr:uid="{00000000-0005-0000-0000-0000781D0000}"/>
    <cellStyle name="Navadno 10 9 13" xfId="6204" xr:uid="{00000000-0005-0000-0000-0000791D0000}"/>
    <cellStyle name="Navadno 10 9 14" xfId="6205" xr:uid="{00000000-0005-0000-0000-00007A1D0000}"/>
    <cellStyle name="Navadno 10 9 15" xfId="6206" xr:uid="{00000000-0005-0000-0000-00007B1D0000}"/>
    <cellStyle name="Navadno 10 9 16" xfId="6207" xr:uid="{00000000-0005-0000-0000-00007C1D0000}"/>
    <cellStyle name="Navadno 10 9 17" xfId="6208" xr:uid="{00000000-0005-0000-0000-00007D1D0000}"/>
    <cellStyle name="Navadno 10 9 18" xfId="6209" xr:uid="{00000000-0005-0000-0000-00007E1D0000}"/>
    <cellStyle name="Navadno 10 9 19" xfId="6210" xr:uid="{00000000-0005-0000-0000-00007F1D0000}"/>
    <cellStyle name="Navadno 10 9 2" xfId="2198" xr:uid="{00000000-0005-0000-0000-0000801D0000}"/>
    <cellStyle name="Navadno 10 9 2 2" xfId="6211" xr:uid="{00000000-0005-0000-0000-0000811D0000}"/>
    <cellStyle name="Navadno 10 9 2 3" xfId="4025" xr:uid="{00000000-0005-0000-0000-0000821D0000}"/>
    <cellStyle name="Navadno 10 9 20" xfId="6212" xr:uid="{00000000-0005-0000-0000-0000831D0000}"/>
    <cellStyle name="Navadno 10 9 21" xfId="6213" xr:uid="{00000000-0005-0000-0000-0000841D0000}"/>
    <cellStyle name="Navadno 10 9 22" xfId="7649" xr:uid="{00000000-0005-0000-0000-0000851D0000}"/>
    <cellStyle name="Navadno 10 9 23" xfId="9883" xr:uid="{00000000-0005-0000-0000-0000861D0000}"/>
    <cellStyle name="Navadno 10 9 24" xfId="11561" xr:uid="{00000000-0005-0000-0000-0000871D0000}"/>
    <cellStyle name="Navadno 10 9 25" xfId="12060" xr:uid="{00000000-0005-0000-0000-0000881D0000}"/>
    <cellStyle name="Navadno 10 9 26" xfId="12448" xr:uid="{00000000-0005-0000-0000-0000891D0000}"/>
    <cellStyle name="Navadno 10 9 27" xfId="11244" xr:uid="{00000000-0005-0000-0000-00008A1D0000}"/>
    <cellStyle name="Navadno 10 9 28" xfId="13631" xr:uid="{00000000-0005-0000-0000-00008B1D0000}"/>
    <cellStyle name="Navadno 10 9 29" xfId="14083" xr:uid="{00000000-0005-0000-0000-00008C1D0000}"/>
    <cellStyle name="Navadno 10 9 3" xfId="2199" xr:uid="{00000000-0005-0000-0000-00008D1D0000}"/>
    <cellStyle name="Navadno 10 9 3 2" xfId="6214" xr:uid="{00000000-0005-0000-0000-00008E1D0000}"/>
    <cellStyle name="Navadno 10 9 3 3" xfId="4026" xr:uid="{00000000-0005-0000-0000-00008F1D0000}"/>
    <cellStyle name="Navadno 10 9 30" xfId="14570" xr:uid="{00000000-0005-0000-0000-0000901D0000}"/>
    <cellStyle name="Navadno 10 9 31" xfId="14992" xr:uid="{00000000-0005-0000-0000-0000911D0000}"/>
    <cellStyle name="Navadno 10 9 32" xfId="15405" xr:uid="{00000000-0005-0000-0000-0000921D0000}"/>
    <cellStyle name="Navadno 10 9 33" xfId="15805" xr:uid="{00000000-0005-0000-0000-0000931D0000}"/>
    <cellStyle name="Navadno 10 9 34" xfId="16191" xr:uid="{00000000-0005-0000-0000-0000941D0000}"/>
    <cellStyle name="Navadno 10 9 35" xfId="16567" xr:uid="{00000000-0005-0000-0000-0000951D0000}"/>
    <cellStyle name="Navadno 10 9 36" xfId="16935" xr:uid="{00000000-0005-0000-0000-0000961D0000}"/>
    <cellStyle name="Navadno 10 9 37" xfId="17287" xr:uid="{00000000-0005-0000-0000-0000971D0000}"/>
    <cellStyle name="Navadno 10 9 38" xfId="17630" xr:uid="{00000000-0005-0000-0000-0000981D0000}"/>
    <cellStyle name="Navadno 10 9 39" xfId="17951" xr:uid="{00000000-0005-0000-0000-0000991D0000}"/>
    <cellStyle name="Navadno 10 9 4" xfId="3684" xr:uid="{00000000-0005-0000-0000-00009A1D0000}"/>
    <cellStyle name="Navadno 10 9 4 10" xfId="15297" xr:uid="{00000000-0005-0000-0000-00009B1D0000}"/>
    <cellStyle name="Navadno 10 9 4 11" xfId="15707" xr:uid="{00000000-0005-0000-0000-00009C1D0000}"/>
    <cellStyle name="Navadno 10 9 4 12" xfId="16093" xr:uid="{00000000-0005-0000-0000-00009D1D0000}"/>
    <cellStyle name="Navadno 10 9 4 13" xfId="16476" xr:uid="{00000000-0005-0000-0000-00009E1D0000}"/>
    <cellStyle name="Navadno 10 9 4 14" xfId="16840" xr:uid="{00000000-0005-0000-0000-00009F1D0000}"/>
    <cellStyle name="Navadno 10 9 4 15" xfId="17208" xr:uid="{00000000-0005-0000-0000-0000A01D0000}"/>
    <cellStyle name="Navadno 10 9 4 16" xfId="17548" xr:uid="{00000000-0005-0000-0000-0000A11D0000}"/>
    <cellStyle name="Navadno 10 9 4 17" xfId="17883" xr:uid="{00000000-0005-0000-0000-0000A21D0000}"/>
    <cellStyle name="Navadno 10 9 4 18" xfId="18191" xr:uid="{00000000-0005-0000-0000-0000A31D0000}"/>
    <cellStyle name="Navadno 10 9 4 19" xfId="18497" xr:uid="{00000000-0005-0000-0000-0000A41D0000}"/>
    <cellStyle name="Navadno 10 9 4 2" xfId="10953" xr:uid="{00000000-0005-0000-0000-0000A51D0000}"/>
    <cellStyle name="Navadno 10 9 4 20" xfId="18765" xr:uid="{00000000-0005-0000-0000-0000A61D0000}"/>
    <cellStyle name="Navadno 10 9 4 21" xfId="19024" xr:uid="{00000000-0005-0000-0000-0000A71D0000}"/>
    <cellStyle name="Navadno 10 9 4 22" xfId="19248" xr:uid="{00000000-0005-0000-0000-0000A81D0000}"/>
    <cellStyle name="Navadno 10 9 4 23" xfId="19403" xr:uid="{00000000-0005-0000-0000-0000A91D0000}"/>
    <cellStyle name="Navadno 10 9 4 24" xfId="6215" xr:uid="{00000000-0005-0000-0000-0000AA1D0000}"/>
    <cellStyle name="Navadno 10 9 4 3" xfId="11902" xr:uid="{00000000-0005-0000-0000-0000AB1D0000}"/>
    <cellStyle name="Navadno 10 9 4 4" xfId="12354" xr:uid="{00000000-0005-0000-0000-0000AC1D0000}"/>
    <cellStyle name="Navadno 10 9 4 5" xfId="12770" xr:uid="{00000000-0005-0000-0000-0000AD1D0000}"/>
    <cellStyle name="Navadno 10 9 4 6" xfId="13039" xr:uid="{00000000-0005-0000-0000-0000AE1D0000}"/>
    <cellStyle name="Navadno 10 9 4 7" xfId="13943" xr:uid="{00000000-0005-0000-0000-0000AF1D0000}"/>
    <cellStyle name="Navadno 10 9 4 8" xfId="14414" xr:uid="{00000000-0005-0000-0000-0000B01D0000}"/>
    <cellStyle name="Navadno 10 9 4 9" xfId="14886" xr:uid="{00000000-0005-0000-0000-0000B11D0000}"/>
    <cellStyle name="Navadno 10 9 40" xfId="18263" xr:uid="{00000000-0005-0000-0000-0000B21D0000}"/>
    <cellStyle name="Navadno 10 9 41" xfId="18551" xr:uid="{00000000-0005-0000-0000-0000B31D0000}"/>
    <cellStyle name="Navadno 10 9 42" xfId="18822" xr:uid="{00000000-0005-0000-0000-0000B41D0000}"/>
    <cellStyle name="Navadno 10 9 43" xfId="19060" xr:uid="{00000000-0005-0000-0000-0000B51D0000}"/>
    <cellStyle name="Navadno 10 9 5" xfId="6216" xr:uid="{00000000-0005-0000-0000-0000B61D0000}"/>
    <cellStyle name="Navadno 10 9 6" xfId="6217" xr:uid="{00000000-0005-0000-0000-0000B71D0000}"/>
    <cellStyle name="Navadno 10 9 7" xfId="6218" xr:uid="{00000000-0005-0000-0000-0000B81D0000}"/>
    <cellStyle name="Navadno 10 9 8" xfId="6219" xr:uid="{00000000-0005-0000-0000-0000B91D0000}"/>
    <cellStyle name="Navadno 10 9 9" xfId="6220" xr:uid="{00000000-0005-0000-0000-0000BA1D0000}"/>
    <cellStyle name="Navadno 10 9_2008-145 BRINJE- POPIS VODA" xfId="2200" xr:uid="{00000000-0005-0000-0000-0000BB1D0000}"/>
    <cellStyle name="Navadno 10 90" xfId="107" xr:uid="{00000000-0005-0000-0000-0000BC1D0000}"/>
    <cellStyle name="Navadno 10 90 2" xfId="3685" xr:uid="{00000000-0005-0000-0000-0000BD1D0000}"/>
    <cellStyle name="Navadno 10 91" xfId="108" xr:uid="{00000000-0005-0000-0000-0000BE1D0000}"/>
    <cellStyle name="Navadno 10 91 2" xfId="3686" xr:uid="{00000000-0005-0000-0000-0000BF1D0000}"/>
    <cellStyle name="Navadno 10 92" xfId="109" xr:uid="{00000000-0005-0000-0000-0000C01D0000}"/>
    <cellStyle name="Navadno 10 92 2" xfId="3687" xr:uid="{00000000-0005-0000-0000-0000C11D0000}"/>
    <cellStyle name="Navadno 10 93" xfId="110" xr:uid="{00000000-0005-0000-0000-0000C21D0000}"/>
    <cellStyle name="Navadno 10 93 2" xfId="3688" xr:uid="{00000000-0005-0000-0000-0000C31D0000}"/>
    <cellStyle name="Navadno 10 94" xfId="111" xr:uid="{00000000-0005-0000-0000-0000C41D0000}"/>
    <cellStyle name="Navadno 10 94 2" xfId="3689" xr:uid="{00000000-0005-0000-0000-0000C51D0000}"/>
    <cellStyle name="Navadno 10 95" xfId="112" xr:uid="{00000000-0005-0000-0000-0000C61D0000}"/>
    <cellStyle name="Navadno 10 95 2" xfId="3690" xr:uid="{00000000-0005-0000-0000-0000C71D0000}"/>
    <cellStyle name="Navadno 10 96" xfId="113" xr:uid="{00000000-0005-0000-0000-0000C81D0000}"/>
    <cellStyle name="Navadno 10 96 2" xfId="3691" xr:uid="{00000000-0005-0000-0000-0000C91D0000}"/>
    <cellStyle name="Navadno 10 97" xfId="114" xr:uid="{00000000-0005-0000-0000-0000CA1D0000}"/>
    <cellStyle name="Navadno 10 97 2" xfId="3692" xr:uid="{00000000-0005-0000-0000-0000CB1D0000}"/>
    <cellStyle name="Navadno 10 98" xfId="115" xr:uid="{00000000-0005-0000-0000-0000CC1D0000}"/>
    <cellStyle name="Navadno 10 98 2" xfId="3693" xr:uid="{00000000-0005-0000-0000-0000CD1D0000}"/>
    <cellStyle name="Navadno 10 99" xfId="116" xr:uid="{00000000-0005-0000-0000-0000CE1D0000}"/>
    <cellStyle name="Navadno 10 99 2" xfId="3694" xr:uid="{00000000-0005-0000-0000-0000CF1D0000}"/>
    <cellStyle name="Navadno 10_2008-145 BRINJE- POPIS VODA" xfId="2201" xr:uid="{00000000-0005-0000-0000-0000D01D0000}"/>
    <cellStyle name="Navadno 100" xfId="3562" xr:uid="{00000000-0005-0000-0000-0000D11D0000}"/>
    <cellStyle name="Navadno 100 2" xfId="12815" xr:uid="{00000000-0005-0000-0000-0000D21D0000}"/>
    <cellStyle name="Navadno 100 3" xfId="19762" xr:uid="{00000000-0005-0000-0000-0000D31D0000}"/>
    <cellStyle name="Navadno 101" xfId="3561" xr:uid="{00000000-0005-0000-0000-0000D41D0000}"/>
    <cellStyle name="Navadno 101 2" xfId="11138" xr:uid="{00000000-0005-0000-0000-0000D51D0000}"/>
    <cellStyle name="Navadno 101 3" xfId="19761" xr:uid="{00000000-0005-0000-0000-0000D61D0000}"/>
    <cellStyle name="Navadno 102" xfId="3560" xr:uid="{00000000-0005-0000-0000-0000D71D0000}"/>
    <cellStyle name="Navadno 102 2" xfId="12814" xr:uid="{00000000-0005-0000-0000-0000D81D0000}"/>
    <cellStyle name="Navadno 102 3" xfId="19760" xr:uid="{00000000-0005-0000-0000-0000D91D0000}"/>
    <cellStyle name="Navadno 103" xfId="3559" xr:uid="{00000000-0005-0000-0000-0000DA1D0000}"/>
    <cellStyle name="Navadno 103 2" xfId="12604" xr:uid="{00000000-0005-0000-0000-0000DB1D0000}"/>
    <cellStyle name="Navadno 103 3" xfId="19759" xr:uid="{00000000-0005-0000-0000-0000DC1D0000}"/>
    <cellStyle name="Navadno 104" xfId="3558" xr:uid="{00000000-0005-0000-0000-0000DD1D0000}"/>
    <cellStyle name="Navadno 104 2" xfId="6937" xr:uid="{00000000-0005-0000-0000-0000DE1D0000}"/>
    <cellStyle name="Navadno 104 3" xfId="19758" xr:uid="{00000000-0005-0000-0000-0000DF1D0000}"/>
    <cellStyle name="Navadno 105" xfId="3557" xr:uid="{00000000-0005-0000-0000-0000E01D0000}"/>
    <cellStyle name="Navadno 105 2" xfId="19484" xr:uid="{00000000-0005-0000-0000-0000E11D0000}"/>
    <cellStyle name="Navadno 105 3" xfId="19757" xr:uid="{00000000-0005-0000-0000-0000E21D0000}"/>
    <cellStyle name="Navadno 106" xfId="3556" xr:uid="{00000000-0005-0000-0000-0000E31D0000}"/>
    <cellStyle name="Navadno 106 2" xfId="19485" xr:uid="{00000000-0005-0000-0000-0000E41D0000}"/>
    <cellStyle name="Navadno 106 3" xfId="19756" xr:uid="{00000000-0005-0000-0000-0000E51D0000}"/>
    <cellStyle name="Navadno 107" xfId="3555" xr:uid="{00000000-0005-0000-0000-0000E61D0000}"/>
    <cellStyle name="Navadno 107 2" xfId="14667" xr:uid="{00000000-0005-0000-0000-0000E71D0000}"/>
    <cellStyle name="Navadno 107 3" xfId="19755" xr:uid="{00000000-0005-0000-0000-0000E81D0000}"/>
    <cellStyle name="Navadno 108" xfId="3554" xr:uid="{00000000-0005-0000-0000-0000E91D0000}"/>
    <cellStyle name="Navadno 108 2" xfId="19486" xr:uid="{00000000-0005-0000-0000-0000EA1D0000}"/>
    <cellStyle name="Navadno 108 3" xfId="19754" xr:uid="{00000000-0005-0000-0000-0000EB1D0000}"/>
    <cellStyle name="Navadno 109" xfId="3553" xr:uid="{00000000-0005-0000-0000-0000EC1D0000}"/>
    <cellStyle name="Navadno 109 2" xfId="19487" xr:uid="{00000000-0005-0000-0000-0000ED1D0000}"/>
    <cellStyle name="Navadno 109 3" xfId="19753" xr:uid="{00000000-0005-0000-0000-0000EE1D0000}"/>
    <cellStyle name="Navadno 11" xfId="117" xr:uid="{00000000-0005-0000-0000-0000EF1D0000}"/>
    <cellStyle name="Navadno 11 10" xfId="118" xr:uid="{00000000-0005-0000-0000-0000F01D0000}"/>
    <cellStyle name="Navadno 11 10 2" xfId="119" xr:uid="{00000000-0005-0000-0000-0000F11D0000}"/>
    <cellStyle name="Navadno 11 11" xfId="120" xr:uid="{00000000-0005-0000-0000-0000F21D0000}"/>
    <cellStyle name="Navadno 11 11 2" xfId="121" xr:uid="{00000000-0005-0000-0000-0000F31D0000}"/>
    <cellStyle name="Navadno 11 12" xfId="122" xr:uid="{00000000-0005-0000-0000-0000F41D0000}"/>
    <cellStyle name="Navadno 11 12 2" xfId="123" xr:uid="{00000000-0005-0000-0000-0000F51D0000}"/>
    <cellStyle name="Navadno 11 13" xfId="124" xr:uid="{00000000-0005-0000-0000-0000F61D0000}"/>
    <cellStyle name="Navadno 11 13 2" xfId="125" xr:uid="{00000000-0005-0000-0000-0000F71D0000}"/>
    <cellStyle name="Navadno 11 14" xfId="126" xr:uid="{00000000-0005-0000-0000-0000F81D0000}"/>
    <cellStyle name="Navadno 11 14 2" xfId="127" xr:uid="{00000000-0005-0000-0000-0000F91D0000}"/>
    <cellStyle name="Navadno 11 15" xfId="128" xr:uid="{00000000-0005-0000-0000-0000FA1D0000}"/>
    <cellStyle name="Navadno 11 15 2" xfId="129" xr:uid="{00000000-0005-0000-0000-0000FB1D0000}"/>
    <cellStyle name="Navadno 11 16" xfId="130" xr:uid="{00000000-0005-0000-0000-0000FC1D0000}"/>
    <cellStyle name="Navadno 11 16 2" xfId="131" xr:uid="{00000000-0005-0000-0000-0000FD1D0000}"/>
    <cellStyle name="Navadno 11 17" xfId="132" xr:uid="{00000000-0005-0000-0000-0000FE1D0000}"/>
    <cellStyle name="Navadno 11 17 2" xfId="133" xr:uid="{00000000-0005-0000-0000-0000FF1D0000}"/>
    <cellStyle name="Navadno 11 18" xfId="134" xr:uid="{00000000-0005-0000-0000-0000001E0000}"/>
    <cellStyle name="Navadno 11 18 2" xfId="135" xr:uid="{00000000-0005-0000-0000-0000011E0000}"/>
    <cellStyle name="Navadno 11 19" xfId="136" xr:uid="{00000000-0005-0000-0000-0000021E0000}"/>
    <cellStyle name="Navadno 11 19 2" xfId="137" xr:uid="{00000000-0005-0000-0000-0000031E0000}"/>
    <cellStyle name="Navadno 11 2" xfId="138" xr:uid="{00000000-0005-0000-0000-0000041E0000}"/>
    <cellStyle name="Navadno 11 2 10" xfId="2202" xr:uid="{00000000-0005-0000-0000-0000051E0000}"/>
    <cellStyle name="Navadno 11 2 11" xfId="2203" xr:uid="{00000000-0005-0000-0000-0000061E0000}"/>
    <cellStyle name="Navadno 11 2 12" xfId="2204" xr:uid="{00000000-0005-0000-0000-0000071E0000}"/>
    <cellStyle name="Navadno 11 2 13" xfId="2205" xr:uid="{00000000-0005-0000-0000-0000081E0000}"/>
    <cellStyle name="Navadno 11 2 14" xfId="2206" xr:uid="{00000000-0005-0000-0000-0000091E0000}"/>
    <cellStyle name="Navadno 11 2 15" xfId="2207" xr:uid="{00000000-0005-0000-0000-00000A1E0000}"/>
    <cellStyle name="Navadno 11 2 16" xfId="2208" xr:uid="{00000000-0005-0000-0000-00000B1E0000}"/>
    <cellStyle name="Navadno 11 2 17" xfId="2209" xr:uid="{00000000-0005-0000-0000-00000C1E0000}"/>
    <cellStyle name="Navadno 11 2 18" xfId="2210" xr:uid="{00000000-0005-0000-0000-00000D1E0000}"/>
    <cellStyle name="Navadno 11 2 19" xfId="2211" xr:uid="{00000000-0005-0000-0000-00000E1E0000}"/>
    <cellStyle name="Navadno 11 2 2" xfId="139" xr:uid="{00000000-0005-0000-0000-00000F1E0000}"/>
    <cellStyle name="Navadno 11 2 20" xfId="2212" xr:uid="{00000000-0005-0000-0000-0000101E0000}"/>
    <cellStyle name="Navadno 11 2 21" xfId="2213" xr:uid="{00000000-0005-0000-0000-0000111E0000}"/>
    <cellStyle name="Navadno 11 2 22" xfId="2214" xr:uid="{00000000-0005-0000-0000-0000121E0000}"/>
    <cellStyle name="Navadno 11 2 23" xfId="2215" xr:uid="{00000000-0005-0000-0000-0000131E0000}"/>
    <cellStyle name="Navadno 11 2 3" xfId="140" xr:uid="{00000000-0005-0000-0000-0000141E0000}"/>
    <cellStyle name="Navadno 11 2 4" xfId="141" xr:uid="{00000000-0005-0000-0000-0000151E0000}"/>
    <cellStyle name="Navadno 11 2 5" xfId="142" xr:uid="{00000000-0005-0000-0000-0000161E0000}"/>
    <cellStyle name="Navadno 11 2 6" xfId="143" xr:uid="{00000000-0005-0000-0000-0000171E0000}"/>
    <cellStyle name="Navadno 11 2 7" xfId="2216" xr:uid="{00000000-0005-0000-0000-0000181E0000}"/>
    <cellStyle name="Navadno 11 2 8" xfId="2217" xr:uid="{00000000-0005-0000-0000-0000191E0000}"/>
    <cellStyle name="Navadno 11 2 9" xfId="2218" xr:uid="{00000000-0005-0000-0000-00001A1E0000}"/>
    <cellStyle name="Navadno 11 20" xfId="144" xr:uid="{00000000-0005-0000-0000-00001B1E0000}"/>
    <cellStyle name="Navadno 11 20 2" xfId="145" xr:uid="{00000000-0005-0000-0000-00001C1E0000}"/>
    <cellStyle name="Navadno 11 21" xfId="146" xr:uid="{00000000-0005-0000-0000-00001D1E0000}"/>
    <cellStyle name="Navadno 11 21 2" xfId="147" xr:uid="{00000000-0005-0000-0000-00001E1E0000}"/>
    <cellStyle name="Navadno 11 22" xfId="148" xr:uid="{00000000-0005-0000-0000-00001F1E0000}"/>
    <cellStyle name="Navadno 11 22 2" xfId="149" xr:uid="{00000000-0005-0000-0000-0000201E0000}"/>
    <cellStyle name="Navadno 11 23" xfId="150" xr:uid="{00000000-0005-0000-0000-0000211E0000}"/>
    <cellStyle name="Navadno 11 23 2" xfId="151" xr:uid="{00000000-0005-0000-0000-0000221E0000}"/>
    <cellStyle name="Navadno 11 24" xfId="152" xr:uid="{00000000-0005-0000-0000-0000231E0000}"/>
    <cellStyle name="Navadno 11 24 2" xfId="153" xr:uid="{00000000-0005-0000-0000-0000241E0000}"/>
    <cellStyle name="Navadno 11 25" xfId="154" xr:uid="{00000000-0005-0000-0000-0000251E0000}"/>
    <cellStyle name="Navadno 11 25 2" xfId="155" xr:uid="{00000000-0005-0000-0000-0000261E0000}"/>
    <cellStyle name="Navadno 11 26" xfId="156" xr:uid="{00000000-0005-0000-0000-0000271E0000}"/>
    <cellStyle name="Navadno 11 26 2" xfId="157" xr:uid="{00000000-0005-0000-0000-0000281E0000}"/>
    <cellStyle name="Navadno 11 27" xfId="158" xr:uid="{00000000-0005-0000-0000-0000291E0000}"/>
    <cellStyle name="Navadno 11 27 2" xfId="159" xr:uid="{00000000-0005-0000-0000-00002A1E0000}"/>
    <cellStyle name="Navadno 11 28" xfId="160" xr:uid="{00000000-0005-0000-0000-00002B1E0000}"/>
    <cellStyle name="Navadno 11 28 2" xfId="161" xr:uid="{00000000-0005-0000-0000-00002C1E0000}"/>
    <cellStyle name="Navadno 11 29" xfId="162" xr:uid="{00000000-0005-0000-0000-00002D1E0000}"/>
    <cellStyle name="Navadno 11 29 2" xfId="163" xr:uid="{00000000-0005-0000-0000-00002E1E0000}"/>
    <cellStyle name="Navadno 11 3" xfId="164" xr:uid="{00000000-0005-0000-0000-00002F1E0000}"/>
    <cellStyle name="Navadno 11 3 2" xfId="165" xr:uid="{00000000-0005-0000-0000-0000301E0000}"/>
    <cellStyle name="Navadno 11 3 3" xfId="166" xr:uid="{00000000-0005-0000-0000-0000311E0000}"/>
    <cellStyle name="Navadno 11 3 4" xfId="167" xr:uid="{00000000-0005-0000-0000-0000321E0000}"/>
    <cellStyle name="Navadno 11 3 5" xfId="168" xr:uid="{00000000-0005-0000-0000-0000331E0000}"/>
    <cellStyle name="Navadno 11 3 6" xfId="169" xr:uid="{00000000-0005-0000-0000-0000341E0000}"/>
    <cellStyle name="Navadno 11 3 7" xfId="2219" xr:uid="{00000000-0005-0000-0000-0000351E0000}"/>
    <cellStyle name="Navadno 11 3 8" xfId="2220" xr:uid="{00000000-0005-0000-0000-0000361E0000}"/>
    <cellStyle name="Navadno 11 30" xfId="170" xr:uid="{00000000-0005-0000-0000-0000371E0000}"/>
    <cellStyle name="Navadno 11 30 2" xfId="171" xr:uid="{00000000-0005-0000-0000-0000381E0000}"/>
    <cellStyle name="Navadno 11 31" xfId="172" xr:uid="{00000000-0005-0000-0000-0000391E0000}"/>
    <cellStyle name="Navadno 11 31 2" xfId="173" xr:uid="{00000000-0005-0000-0000-00003A1E0000}"/>
    <cellStyle name="Navadno 11 32" xfId="174" xr:uid="{00000000-0005-0000-0000-00003B1E0000}"/>
    <cellStyle name="Navadno 11 32 2" xfId="175" xr:uid="{00000000-0005-0000-0000-00003C1E0000}"/>
    <cellStyle name="Navadno 11 33" xfId="176" xr:uid="{00000000-0005-0000-0000-00003D1E0000}"/>
    <cellStyle name="Navadno 11 33 2" xfId="177" xr:uid="{00000000-0005-0000-0000-00003E1E0000}"/>
    <cellStyle name="Navadno 11 34" xfId="178" xr:uid="{00000000-0005-0000-0000-00003F1E0000}"/>
    <cellStyle name="Navadno 11 34 2" xfId="179" xr:uid="{00000000-0005-0000-0000-0000401E0000}"/>
    <cellStyle name="Navadno 11 35" xfId="180" xr:uid="{00000000-0005-0000-0000-0000411E0000}"/>
    <cellStyle name="Navadno 11 35 2" xfId="181" xr:uid="{00000000-0005-0000-0000-0000421E0000}"/>
    <cellStyle name="Navadno 11 36" xfId="182" xr:uid="{00000000-0005-0000-0000-0000431E0000}"/>
    <cellStyle name="Navadno 11 36 2" xfId="183" xr:uid="{00000000-0005-0000-0000-0000441E0000}"/>
    <cellStyle name="Navadno 11 37" xfId="184" xr:uid="{00000000-0005-0000-0000-0000451E0000}"/>
    <cellStyle name="Navadno 11 37 2" xfId="185" xr:uid="{00000000-0005-0000-0000-0000461E0000}"/>
    <cellStyle name="Navadno 11 38" xfId="186" xr:uid="{00000000-0005-0000-0000-0000471E0000}"/>
    <cellStyle name="Navadno 11 38 2" xfId="187" xr:uid="{00000000-0005-0000-0000-0000481E0000}"/>
    <cellStyle name="Navadno 11 39" xfId="188" xr:uid="{00000000-0005-0000-0000-0000491E0000}"/>
    <cellStyle name="Navadno 11 39 2" xfId="189" xr:uid="{00000000-0005-0000-0000-00004A1E0000}"/>
    <cellStyle name="Navadno 11 4" xfId="190" xr:uid="{00000000-0005-0000-0000-00004B1E0000}"/>
    <cellStyle name="Navadno 11 4 2" xfId="191" xr:uid="{00000000-0005-0000-0000-00004C1E0000}"/>
    <cellStyle name="Navadno 11 4 3" xfId="192" xr:uid="{00000000-0005-0000-0000-00004D1E0000}"/>
    <cellStyle name="Navadno 11 4 4" xfId="193" xr:uid="{00000000-0005-0000-0000-00004E1E0000}"/>
    <cellStyle name="Navadno 11 4 5" xfId="194" xr:uid="{00000000-0005-0000-0000-00004F1E0000}"/>
    <cellStyle name="Navadno 11 4 6" xfId="195" xr:uid="{00000000-0005-0000-0000-0000501E0000}"/>
    <cellStyle name="Navadno 11 40" xfId="196" xr:uid="{00000000-0005-0000-0000-0000511E0000}"/>
    <cellStyle name="Navadno 11 40 2" xfId="197" xr:uid="{00000000-0005-0000-0000-0000521E0000}"/>
    <cellStyle name="Navadno 11 41" xfId="198" xr:uid="{00000000-0005-0000-0000-0000531E0000}"/>
    <cellStyle name="Navadno 11 41 2" xfId="199" xr:uid="{00000000-0005-0000-0000-0000541E0000}"/>
    <cellStyle name="Navadno 11 42" xfId="200" xr:uid="{00000000-0005-0000-0000-0000551E0000}"/>
    <cellStyle name="Navadno 11 42 2" xfId="201" xr:uid="{00000000-0005-0000-0000-0000561E0000}"/>
    <cellStyle name="Navadno 11 43" xfId="202" xr:uid="{00000000-0005-0000-0000-0000571E0000}"/>
    <cellStyle name="Navadno 11 43 2" xfId="203" xr:uid="{00000000-0005-0000-0000-0000581E0000}"/>
    <cellStyle name="Navadno 11 44" xfId="204" xr:uid="{00000000-0005-0000-0000-0000591E0000}"/>
    <cellStyle name="Navadno 11 44 2" xfId="205" xr:uid="{00000000-0005-0000-0000-00005A1E0000}"/>
    <cellStyle name="Navadno 11 45" xfId="3796" xr:uid="{00000000-0005-0000-0000-00005B1E0000}"/>
    <cellStyle name="Navadno 11 45 2" xfId="4351" xr:uid="{00000000-0005-0000-0000-00005C1E0000}"/>
    <cellStyle name="Navadno 11 46" xfId="4352" xr:uid="{00000000-0005-0000-0000-00005D1E0000}"/>
    <cellStyle name="Navadno 11 47" xfId="4353" xr:uid="{00000000-0005-0000-0000-00005E1E0000}"/>
    <cellStyle name="Navadno 11 48" xfId="4354" xr:uid="{00000000-0005-0000-0000-00005F1E0000}"/>
    <cellStyle name="Navadno 11 49" xfId="4355" xr:uid="{00000000-0005-0000-0000-0000601E0000}"/>
    <cellStyle name="Navadno 11 5" xfId="206" xr:uid="{00000000-0005-0000-0000-0000611E0000}"/>
    <cellStyle name="Navadno 11 5 2" xfId="207" xr:uid="{00000000-0005-0000-0000-0000621E0000}"/>
    <cellStyle name="Navadno 11 5 3" xfId="208" xr:uid="{00000000-0005-0000-0000-0000631E0000}"/>
    <cellStyle name="Navadno 11 5 4" xfId="209" xr:uid="{00000000-0005-0000-0000-0000641E0000}"/>
    <cellStyle name="Navadno 11 5 5" xfId="210" xr:uid="{00000000-0005-0000-0000-0000651E0000}"/>
    <cellStyle name="Navadno 11 5 6" xfId="211" xr:uid="{00000000-0005-0000-0000-0000661E0000}"/>
    <cellStyle name="Navadno 11 50" xfId="4362" xr:uid="{00000000-0005-0000-0000-0000671E0000}"/>
    <cellStyle name="Navadno 11 51" xfId="4363" xr:uid="{00000000-0005-0000-0000-0000681E0000}"/>
    <cellStyle name="Navadno 11 52" xfId="4364" xr:uid="{00000000-0005-0000-0000-0000691E0000}"/>
    <cellStyle name="Navadno 11 53" xfId="4365" xr:uid="{00000000-0005-0000-0000-00006A1E0000}"/>
    <cellStyle name="Navadno 11 54" xfId="4366" xr:uid="{00000000-0005-0000-0000-00006B1E0000}"/>
    <cellStyle name="Navadno 11 55" xfId="4367" xr:uid="{00000000-0005-0000-0000-00006C1E0000}"/>
    <cellStyle name="Navadno 11 56" xfId="6329" xr:uid="{00000000-0005-0000-0000-00006D1E0000}"/>
    <cellStyle name="Navadno 11 57" xfId="6330" xr:uid="{00000000-0005-0000-0000-00006E1E0000}"/>
    <cellStyle name="Navadno 11 58" xfId="6331" xr:uid="{00000000-0005-0000-0000-00006F1E0000}"/>
    <cellStyle name="Navadno 11 59" xfId="6332" xr:uid="{00000000-0005-0000-0000-0000701E0000}"/>
    <cellStyle name="Navadno 11 6" xfId="212" xr:uid="{00000000-0005-0000-0000-0000711E0000}"/>
    <cellStyle name="Navadno 11 6 2" xfId="213" xr:uid="{00000000-0005-0000-0000-0000721E0000}"/>
    <cellStyle name="Navadno 11 6 3" xfId="214" xr:uid="{00000000-0005-0000-0000-0000731E0000}"/>
    <cellStyle name="Navadno 11 6 4" xfId="215" xr:uid="{00000000-0005-0000-0000-0000741E0000}"/>
    <cellStyle name="Navadno 11 6 5" xfId="216" xr:uid="{00000000-0005-0000-0000-0000751E0000}"/>
    <cellStyle name="Navadno 11 6 6" xfId="217" xr:uid="{00000000-0005-0000-0000-0000761E0000}"/>
    <cellStyle name="Navadno 11 60" xfId="6339" xr:uid="{00000000-0005-0000-0000-0000771E0000}"/>
    <cellStyle name="Navadno 11 61" xfId="6340" xr:uid="{00000000-0005-0000-0000-0000781E0000}"/>
    <cellStyle name="Navadno 11 62" xfId="6341" xr:uid="{00000000-0005-0000-0000-0000791E0000}"/>
    <cellStyle name="Navadno 11 63" xfId="6342" xr:uid="{00000000-0005-0000-0000-00007A1E0000}"/>
    <cellStyle name="Navadno 11 64" xfId="6343" xr:uid="{00000000-0005-0000-0000-00007B1E0000}"/>
    <cellStyle name="Navadno 11 65" xfId="6344" xr:uid="{00000000-0005-0000-0000-00007C1E0000}"/>
    <cellStyle name="Navadno 11 66" xfId="6345" xr:uid="{00000000-0005-0000-0000-00007D1E0000}"/>
    <cellStyle name="Navadno 11 67" xfId="6346" xr:uid="{00000000-0005-0000-0000-00007E1E0000}"/>
    <cellStyle name="Navadno 11 68" xfId="9406" xr:uid="{00000000-0005-0000-0000-00007F1E0000}"/>
    <cellStyle name="Navadno 11 69" xfId="10686" xr:uid="{00000000-0005-0000-0000-0000801E0000}"/>
    <cellStyle name="Navadno 11 7" xfId="218" xr:uid="{00000000-0005-0000-0000-0000811E0000}"/>
    <cellStyle name="Navadno 11 7 2" xfId="219" xr:uid="{00000000-0005-0000-0000-0000821E0000}"/>
    <cellStyle name="Navadno 11 70" xfId="10713" xr:uid="{00000000-0005-0000-0000-0000831E0000}"/>
    <cellStyle name="Navadno 11 71" xfId="10715" xr:uid="{00000000-0005-0000-0000-0000841E0000}"/>
    <cellStyle name="Navadno 11 72" xfId="10763" xr:uid="{00000000-0005-0000-0000-0000851E0000}"/>
    <cellStyle name="Navadno 11 73" xfId="10741" xr:uid="{00000000-0005-0000-0000-0000861E0000}"/>
    <cellStyle name="Navadno 11 74" xfId="10771" xr:uid="{00000000-0005-0000-0000-0000871E0000}"/>
    <cellStyle name="Navadno 11 75" xfId="10802" xr:uid="{00000000-0005-0000-0000-0000881E0000}"/>
    <cellStyle name="Navadno 11 76" xfId="10813" xr:uid="{00000000-0005-0000-0000-0000891E0000}"/>
    <cellStyle name="Navadno 11 77" xfId="10846" xr:uid="{00000000-0005-0000-0000-00008A1E0000}"/>
    <cellStyle name="Navadno 11 78" xfId="10857" xr:uid="{00000000-0005-0000-0000-00008B1E0000}"/>
    <cellStyle name="Navadno 11 79" xfId="10867" xr:uid="{00000000-0005-0000-0000-00008C1E0000}"/>
    <cellStyle name="Navadno 11 8" xfId="220" xr:uid="{00000000-0005-0000-0000-00008D1E0000}"/>
    <cellStyle name="Navadno 11 8 2" xfId="221" xr:uid="{00000000-0005-0000-0000-00008E1E0000}"/>
    <cellStyle name="Navadno 11 80" xfId="10954" xr:uid="{00000000-0005-0000-0000-00008F1E0000}"/>
    <cellStyle name="Navadno 11 81" xfId="14452" xr:uid="{00000000-0005-0000-0000-0000901E0000}"/>
    <cellStyle name="Navadno 11 9" xfId="222" xr:uid="{00000000-0005-0000-0000-0000911E0000}"/>
    <cellStyle name="Navadno 11 9 2" xfId="223" xr:uid="{00000000-0005-0000-0000-0000921E0000}"/>
    <cellStyle name="Navadno 11_CELICE" xfId="6351" xr:uid="{00000000-0005-0000-0000-0000931E0000}"/>
    <cellStyle name="Navadno 110" xfId="3552" xr:uid="{00000000-0005-0000-0000-0000941E0000}"/>
    <cellStyle name="Navadno 110 2" xfId="19488" xr:uid="{00000000-0005-0000-0000-0000951E0000}"/>
    <cellStyle name="Navadno 110 3" xfId="19752" xr:uid="{00000000-0005-0000-0000-0000961E0000}"/>
    <cellStyle name="Navadno 111" xfId="3551" xr:uid="{00000000-0005-0000-0000-0000971E0000}"/>
    <cellStyle name="Navadno 111 2" xfId="19560" xr:uid="{00000000-0005-0000-0000-0000981E0000}"/>
    <cellStyle name="Navadno 111 3" xfId="19751" xr:uid="{00000000-0005-0000-0000-0000991E0000}"/>
    <cellStyle name="Navadno 112" xfId="2788" xr:uid="{00000000-0005-0000-0000-00009A1E0000}"/>
    <cellStyle name="Navadno 112 2" xfId="19561" xr:uid="{00000000-0005-0000-0000-00009B1E0000}"/>
    <cellStyle name="Navadno 113" xfId="2663" xr:uid="{00000000-0005-0000-0000-00009C1E0000}"/>
    <cellStyle name="Navadno 113 2" xfId="19562" xr:uid="{00000000-0005-0000-0000-00009D1E0000}"/>
    <cellStyle name="Navadno 114" xfId="2613" xr:uid="{00000000-0005-0000-0000-00009E1E0000}"/>
    <cellStyle name="Navadno 114 2" xfId="19563" xr:uid="{00000000-0005-0000-0000-00009F1E0000}"/>
    <cellStyle name="Navadno 115" xfId="2597" xr:uid="{00000000-0005-0000-0000-0000A01E0000}"/>
    <cellStyle name="Navadno 115 2" xfId="19564" xr:uid="{00000000-0005-0000-0000-0000A11E0000}"/>
    <cellStyle name="Navadno 116" xfId="2569" xr:uid="{00000000-0005-0000-0000-0000A21E0000}"/>
    <cellStyle name="Navadno 116 2" xfId="19565" xr:uid="{00000000-0005-0000-0000-0000A31E0000}"/>
    <cellStyle name="Navadno 116 3" xfId="20099" xr:uid="{00000000-0005-0000-0000-0000A41E0000}"/>
    <cellStyle name="Navadno 117" xfId="2512" xr:uid="{00000000-0005-0000-0000-0000A51E0000}"/>
    <cellStyle name="Navadno 117 2" xfId="19566" xr:uid="{00000000-0005-0000-0000-0000A61E0000}"/>
    <cellStyle name="Navadno 118" xfId="2479" xr:uid="{00000000-0005-0000-0000-0000A71E0000}"/>
    <cellStyle name="Navadno 118 2" xfId="19567" xr:uid="{00000000-0005-0000-0000-0000A81E0000}"/>
    <cellStyle name="Navadno 118 3" xfId="20097" xr:uid="{00000000-0005-0000-0000-0000A91E0000}"/>
    <cellStyle name="Navadno 119" xfId="2440" xr:uid="{00000000-0005-0000-0000-0000AA1E0000}"/>
    <cellStyle name="Navadno 119 2" xfId="19568" xr:uid="{00000000-0005-0000-0000-0000AB1E0000}"/>
    <cellStyle name="Navadno 119 3" xfId="19738" xr:uid="{00000000-0005-0000-0000-0000AC1E0000}"/>
    <cellStyle name="Navadno 12" xfId="224" xr:uid="{00000000-0005-0000-0000-0000AD1E0000}"/>
    <cellStyle name="Navadno 12 10" xfId="4380" xr:uid="{00000000-0005-0000-0000-0000AE1E0000}"/>
    <cellStyle name="Navadno 12 11" xfId="4381" xr:uid="{00000000-0005-0000-0000-0000AF1E0000}"/>
    <cellStyle name="Navadno 12 12" xfId="4382" xr:uid="{00000000-0005-0000-0000-0000B01E0000}"/>
    <cellStyle name="Navadno 12 13" xfId="4383" xr:uid="{00000000-0005-0000-0000-0000B11E0000}"/>
    <cellStyle name="Navadno 12 14" xfId="4384" xr:uid="{00000000-0005-0000-0000-0000B21E0000}"/>
    <cellStyle name="Navadno 12 15" xfId="4385" xr:uid="{00000000-0005-0000-0000-0000B31E0000}"/>
    <cellStyle name="Navadno 12 16" xfId="4386" xr:uid="{00000000-0005-0000-0000-0000B41E0000}"/>
    <cellStyle name="Navadno 12 17" xfId="4387" xr:uid="{00000000-0005-0000-0000-0000B51E0000}"/>
    <cellStyle name="Navadno 12 18" xfId="4388" xr:uid="{00000000-0005-0000-0000-0000B61E0000}"/>
    <cellStyle name="Navadno 12 19" xfId="6356" xr:uid="{00000000-0005-0000-0000-0000B71E0000}"/>
    <cellStyle name="Navadno 12 2" xfId="225" xr:uid="{00000000-0005-0000-0000-0000B81E0000}"/>
    <cellStyle name="Navadno 12 2 10" xfId="2221" xr:uid="{00000000-0005-0000-0000-0000B91E0000}"/>
    <cellStyle name="Navadno 12 2 11" xfId="2222" xr:uid="{00000000-0005-0000-0000-0000BA1E0000}"/>
    <cellStyle name="Navadno 12 2 12" xfId="2223" xr:uid="{00000000-0005-0000-0000-0000BB1E0000}"/>
    <cellStyle name="Navadno 12 2 13" xfId="2224" xr:uid="{00000000-0005-0000-0000-0000BC1E0000}"/>
    <cellStyle name="Navadno 12 2 14" xfId="2225" xr:uid="{00000000-0005-0000-0000-0000BD1E0000}"/>
    <cellStyle name="Navadno 12 2 15" xfId="2226" xr:uid="{00000000-0005-0000-0000-0000BE1E0000}"/>
    <cellStyle name="Navadno 12 2 16" xfId="2227" xr:uid="{00000000-0005-0000-0000-0000BF1E0000}"/>
    <cellStyle name="Navadno 12 2 17" xfId="2228" xr:uid="{00000000-0005-0000-0000-0000C01E0000}"/>
    <cellStyle name="Navadno 12 2 18" xfId="2229" xr:uid="{00000000-0005-0000-0000-0000C11E0000}"/>
    <cellStyle name="Navadno 12 2 19" xfId="2230" xr:uid="{00000000-0005-0000-0000-0000C21E0000}"/>
    <cellStyle name="Navadno 12 2 2" xfId="226" xr:uid="{00000000-0005-0000-0000-0000C31E0000}"/>
    <cellStyle name="Navadno 12 2 20" xfId="2231" xr:uid="{00000000-0005-0000-0000-0000C41E0000}"/>
    <cellStyle name="Navadno 12 2 21" xfId="2232" xr:uid="{00000000-0005-0000-0000-0000C51E0000}"/>
    <cellStyle name="Navadno 12 2 22" xfId="2233" xr:uid="{00000000-0005-0000-0000-0000C61E0000}"/>
    <cellStyle name="Navadno 12 2 23" xfId="2234" xr:uid="{00000000-0005-0000-0000-0000C71E0000}"/>
    <cellStyle name="Navadno 12 2 3" xfId="227" xr:uid="{00000000-0005-0000-0000-0000C81E0000}"/>
    <cellStyle name="Navadno 12 2 4" xfId="228" xr:uid="{00000000-0005-0000-0000-0000C91E0000}"/>
    <cellStyle name="Navadno 12 2 5" xfId="229" xr:uid="{00000000-0005-0000-0000-0000CA1E0000}"/>
    <cellStyle name="Navadno 12 2 6" xfId="230" xr:uid="{00000000-0005-0000-0000-0000CB1E0000}"/>
    <cellStyle name="Navadno 12 2 7" xfId="2235" xr:uid="{00000000-0005-0000-0000-0000CC1E0000}"/>
    <cellStyle name="Navadno 12 2 8" xfId="2236" xr:uid="{00000000-0005-0000-0000-0000CD1E0000}"/>
    <cellStyle name="Navadno 12 2 9" xfId="2237" xr:uid="{00000000-0005-0000-0000-0000CE1E0000}"/>
    <cellStyle name="Navadno 12 20" xfId="6357" xr:uid="{00000000-0005-0000-0000-0000CF1E0000}"/>
    <cellStyle name="Navadno 12 21" xfId="6358" xr:uid="{00000000-0005-0000-0000-0000D01E0000}"/>
    <cellStyle name="Navadno 12 22" xfId="6359" xr:uid="{00000000-0005-0000-0000-0000D11E0000}"/>
    <cellStyle name="Navadno 12 23" xfId="6360" xr:uid="{00000000-0005-0000-0000-0000D21E0000}"/>
    <cellStyle name="Navadno 12 24" xfId="6361" xr:uid="{00000000-0005-0000-0000-0000D31E0000}"/>
    <cellStyle name="Navadno 12 25" xfId="6362" xr:uid="{00000000-0005-0000-0000-0000D41E0000}"/>
    <cellStyle name="Navadno 12 26" xfId="6363" xr:uid="{00000000-0005-0000-0000-0000D51E0000}"/>
    <cellStyle name="Navadno 12 27" xfId="6364" xr:uid="{00000000-0005-0000-0000-0000D61E0000}"/>
    <cellStyle name="Navadno 12 28" xfId="6365" xr:uid="{00000000-0005-0000-0000-0000D71E0000}"/>
    <cellStyle name="Navadno 12 29" xfId="6366" xr:uid="{00000000-0005-0000-0000-0000D81E0000}"/>
    <cellStyle name="Navadno 12 3" xfId="231" xr:uid="{00000000-0005-0000-0000-0000D91E0000}"/>
    <cellStyle name="Navadno 12 3 2" xfId="232" xr:uid="{00000000-0005-0000-0000-0000DA1E0000}"/>
    <cellStyle name="Navadno 12 3 3" xfId="233" xr:uid="{00000000-0005-0000-0000-0000DB1E0000}"/>
    <cellStyle name="Navadno 12 3 4" xfId="234" xr:uid="{00000000-0005-0000-0000-0000DC1E0000}"/>
    <cellStyle name="Navadno 12 3 5" xfId="235" xr:uid="{00000000-0005-0000-0000-0000DD1E0000}"/>
    <cellStyle name="Navadno 12 3 6" xfId="236" xr:uid="{00000000-0005-0000-0000-0000DE1E0000}"/>
    <cellStyle name="Navadno 12 3 7" xfId="2238" xr:uid="{00000000-0005-0000-0000-0000DF1E0000}"/>
    <cellStyle name="Navadno 12 3 8" xfId="2239" xr:uid="{00000000-0005-0000-0000-0000E01E0000}"/>
    <cellStyle name="Navadno 12 30" xfId="6373" xr:uid="{00000000-0005-0000-0000-0000E11E0000}"/>
    <cellStyle name="Navadno 12 31" xfId="6374" xr:uid="{00000000-0005-0000-0000-0000E21E0000}"/>
    <cellStyle name="Navadno 12 32" xfId="6375" xr:uid="{00000000-0005-0000-0000-0000E31E0000}"/>
    <cellStyle name="Navadno 12 33" xfId="6376" xr:uid="{00000000-0005-0000-0000-0000E41E0000}"/>
    <cellStyle name="Navadno 12 34" xfId="6377" xr:uid="{00000000-0005-0000-0000-0000E51E0000}"/>
    <cellStyle name="Navadno 12 35" xfId="6378" xr:uid="{00000000-0005-0000-0000-0000E61E0000}"/>
    <cellStyle name="Navadno 12 36" xfId="6379" xr:uid="{00000000-0005-0000-0000-0000E71E0000}"/>
    <cellStyle name="Navadno 12 37" xfId="6380" xr:uid="{00000000-0005-0000-0000-0000E81E0000}"/>
    <cellStyle name="Navadno 12 38" xfId="6381" xr:uid="{00000000-0005-0000-0000-0000E91E0000}"/>
    <cellStyle name="Navadno 12 39" xfId="6382" xr:uid="{00000000-0005-0000-0000-0000EA1E0000}"/>
    <cellStyle name="Navadno 12 4" xfId="237" xr:uid="{00000000-0005-0000-0000-0000EB1E0000}"/>
    <cellStyle name="Navadno 12 4 2" xfId="238" xr:uid="{00000000-0005-0000-0000-0000EC1E0000}"/>
    <cellStyle name="Navadno 12 4 3" xfId="239" xr:uid="{00000000-0005-0000-0000-0000ED1E0000}"/>
    <cellStyle name="Navadno 12 4 4" xfId="240" xr:uid="{00000000-0005-0000-0000-0000EE1E0000}"/>
    <cellStyle name="Navadno 12 4 5" xfId="241" xr:uid="{00000000-0005-0000-0000-0000EF1E0000}"/>
    <cellStyle name="Navadno 12 4 6" xfId="242" xr:uid="{00000000-0005-0000-0000-0000F01E0000}"/>
    <cellStyle name="Navadno 12 40" xfId="6389" xr:uid="{00000000-0005-0000-0000-0000F11E0000}"/>
    <cellStyle name="Navadno 12 41" xfId="6390" xr:uid="{00000000-0005-0000-0000-0000F21E0000}"/>
    <cellStyle name="Navadno 12 42" xfId="6391" xr:uid="{00000000-0005-0000-0000-0000F31E0000}"/>
    <cellStyle name="Navadno 12 43" xfId="6392" xr:uid="{00000000-0005-0000-0000-0000F41E0000}"/>
    <cellStyle name="Navadno 12 44" xfId="6393" xr:uid="{00000000-0005-0000-0000-0000F51E0000}"/>
    <cellStyle name="Navadno 12 45" xfId="6394" xr:uid="{00000000-0005-0000-0000-0000F61E0000}"/>
    <cellStyle name="Navadno 12 46" xfId="6395" xr:uid="{00000000-0005-0000-0000-0000F71E0000}"/>
    <cellStyle name="Navadno 12 47" xfId="6396" xr:uid="{00000000-0005-0000-0000-0000F81E0000}"/>
    <cellStyle name="Navadno 12 48" xfId="6397" xr:uid="{00000000-0005-0000-0000-0000F91E0000}"/>
    <cellStyle name="Navadno 12 49" xfId="6398" xr:uid="{00000000-0005-0000-0000-0000FA1E0000}"/>
    <cellStyle name="Navadno 12 5" xfId="243" xr:uid="{00000000-0005-0000-0000-0000FB1E0000}"/>
    <cellStyle name="Navadno 12 5 2" xfId="244" xr:uid="{00000000-0005-0000-0000-0000FC1E0000}"/>
    <cellStyle name="Navadno 12 5 3" xfId="245" xr:uid="{00000000-0005-0000-0000-0000FD1E0000}"/>
    <cellStyle name="Navadno 12 5 4" xfId="246" xr:uid="{00000000-0005-0000-0000-0000FE1E0000}"/>
    <cellStyle name="Navadno 12 5 5" xfId="247" xr:uid="{00000000-0005-0000-0000-0000FF1E0000}"/>
    <cellStyle name="Navadno 12 5 6" xfId="248" xr:uid="{00000000-0005-0000-0000-0000001F0000}"/>
    <cellStyle name="Navadno 12 50" xfId="6404" xr:uid="{00000000-0005-0000-0000-0000011F0000}"/>
    <cellStyle name="Navadno 12 51" xfId="6405" xr:uid="{00000000-0005-0000-0000-0000021F0000}"/>
    <cellStyle name="Navadno 12 52" xfId="6406" xr:uid="{00000000-0005-0000-0000-0000031F0000}"/>
    <cellStyle name="Navadno 12 53" xfId="6407" xr:uid="{00000000-0005-0000-0000-0000041F0000}"/>
    <cellStyle name="Navadno 12 54" xfId="6408" xr:uid="{00000000-0005-0000-0000-0000051F0000}"/>
    <cellStyle name="Navadno 12 55" xfId="6409" xr:uid="{00000000-0005-0000-0000-0000061F0000}"/>
    <cellStyle name="Navadno 12 56" xfId="6410" xr:uid="{00000000-0005-0000-0000-0000071F0000}"/>
    <cellStyle name="Navadno 12 57" xfId="6411" xr:uid="{00000000-0005-0000-0000-0000081F0000}"/>
    <cellStyle name="Navadno 12 58" xfId="6412" xr:uid="{00000000-0005-0000-0000-0000091F0000}"/>
    <cellStyle name="Navadno 12 59" xfId="6413" xr:uid="{00000000-0005-0000-0000-00000A1F0000}"/>
    <cellStyle name="Navadno 12 6" xfId="249" xr:uid="{00000000-0005-0000-0000-00000B1F0000}"/>
    <cellStyle name="Navadno 12 6 2" xfId="250" xr:uid="{00000000-0005-0000-0000-00000C1F0000}"/>
    <cellStyle name="Navadno 12 6 3" xfId="251" xr:uid="{00000000-0005-0000-0000-00000D1F0000}"/>
    <cellStyle name="Navadno 12 6 4" xfId="252" xr:uid="{00000000-0005-0000-0000-00000E1F0000}"/>
    <cellStyle name="Navadno 12 6 5" xfId="253" xr:uid="{00000000-0005-0000-0000-00000F1F0000}"/>
    <cellStyle name="Navadno 12 6 6" xfId="254" xr:uid="{00000000-0005-0000-0000-0000101F0000}"/>
    <cellStyle name="Navadno 12 60" xfId="6419" xr:uid="{00000000-0005-0000-0000-0000111F0000}"/>
    <cellStyle name="Navadno 12 61" xfId="6420" xr:uid="{00000000-0005-0000-0000-0000121F0000}"/>
    <cellStyle name="Navadno 12 62" xfId="6421" xr:uid="{00000000-0005-0000-0000-0000131F0000}"/>
    <cellStyle name="Navadno 12 63" xfId="6422" xr:uid="{00000000-0005-0000-0000-0000141F0000}"/>
    <cellStyle name="Navadno 12 64" xfId="6423" xr:uid="{00000000-0005-0000-0000-0000151F0000}"/>
    <cellStyle name="Navadno 12 65" xfId="6424" xr:uid="{00000000-0005-0000-0000-0000161F0000}"/>
    <cellStyle name="Navadno 12 66" xfId="6425" xr:uid="{00000000-0005-0000-0000-0000171F0000}"/>
    <cellStyle name="Navadno 12 67" xfId="6426" xr:uid="{00000000-0005-0000-0000-0000181F0000}"/>
    <cellStyle name="Navadno 12 68" xfId="9478" xr:uid="{00000000-0005-0000-0000-0000191F0000}"/>
    <cellStyle name="Navadno 12 69" xfId="10687" xr:uid="{00000000-0005-0000-0000-00001A1F0000}"/>
    <cellStyle name="Navadno 12 7" xfId="255" xr:uid="{00000000-0005-0000-0000-00001B1F0000}"/>
    <cellStyle name="Navadno 12 70" xfId="10712" xr:uid="{00000000-0005-0000-0000-00001C1F0000}"/>
    <cellStyle name="Navadno 12 71" xfId="10716" xr:uid="{00000000-0005-0000-0000-00001D1F0000}"/>
    <cellStyle name="Navadno 12 72" xfId="10762" xr:uid="{00000000-0005-0000-0000-00001E1F0000}"/>
    <cellStyle name="Navadno 12 73" xfId="10742" xr:uid="{00000000-0005-0000-0000-00001F1F0000}"/>
    <cellStyle name="Navadno 12 74" xfId="10772" xr:uid="{00000000-0005-0000-0000-0000201F0000}"/>
    <cellStyle name="Navadno 12 75" xfId="10792" xr:uid="{00000000-0005-0000-0000-0000211F0000}"/>
    <cellStyle name="Navadno 12 76" xfId="10815" xr:uid="{00000000-0005-0000-0000-0000221F0000}"/>
    <cellStyle name="Navadno 12 77" xfId="10844" xr:uid="{00000000-0005-0000-0000-0000231F0000}"/>
    <cellStyle name="Navadno 12 78" xfId="10856" xr:uid="{00000000-0005-0000-0000-0000241F0000}"/>
    <cellStyle name="Navadno 12 79" xfId="10868" xr:uid="{00000000-0005-0000-0000-0000251F0000}"/>
    <cellStyle name="Navadno 12 8" xfId="3797" xr:uid="{00000000-0005-0000-0000-0000261F0000}"/>
    <cellStyle name="Navadno 12 8 2" xfId="4417" xr:uid="{00000000-0005-0000-0000-0000271F0000}"/>
    <cellStyle name="Navadno 12 80" xfId="10955" xr:uid="{00000000-0005-0000-0000-0000281F0000}"/>
    <cellStyle name="Navadno 12 81" xfId="14453" xr:uid="{00000000-0005-0000-0000-0000291F0000}"/>
    <cellStyle name="Navadno 12 9" xfId="4418" xr:uid="{00000000-0005-0000-0000-00002A1F0000}"/>
    <cellStyle name="Navadno 12_CELICE" xfId="6429" xr:uid="{00000000-0005-0000-0000-00002B1F0000}"/>
    <cellStyle name="Navadno 120" xfId="2439" xr:uid="{00000000-0005-0000-0000-00002C1F0000}"/>
    <cellStyle name="Navadno 120 2" xfId="19569" xr:uid="{00000000-0005-0000-0000-00002D1F0000}"/>
    <cellStyle name="Navadno 120 3" xfId="19737" xr:uid="{00000000-0005-0000-0000-00002E1F0000}"/>
    <cellStyle name="Navadno 121" xfId="2438" xr:uid="{00000000-0005-0000-0000-00002F1F0000}"/>
    <cellStyle name="Navadno 121 2" xfId="19570" xr:uid="{00000000-0005-0000-0000-0000301F0000}"/>
    <cellStyle name="Navadno 121 3" xfId="19736" xr:uid="{00000000-0005-0000-0000-0000311F0000}"/>
    <cellStyle name="Navadno 122" xfId="2437" xr:uid="{00000000-0005-0000-0000-0000321F0000}"/>
    <cellStyle name="Navadno 122 2" xfId="19571" xr:uid="{00000000-0005-0000-0000-0000331F0000}"/>
    <cellStyle name="Navadno 122 3" xfId="19735" xr:uid="{00000000-0005-0000-0000-0000341F0000}"/>
    <cellStyle name="Navadno 123" xfId="2436" xr:uid="{00000000-0005-0000-0000-0000351F0000}"/>
    <cellStyle name="Navadno 123 2" xfId="19572" xr:uid="{00000000-0005-0000-0000-0000361F0000}"/>
    <cellStyle name="Navadno 123 3" xfId="19734" xr:uid="{00000000-0005-0000-0000-0000371F0000}"/>
    <cellStyle name="Navadno 124" xfId="2435" xr:uid="{00000000-0005-0000-0000-0000381F0000}"/>
    <cellStyle name="Navadno 124 2" xfId="19733" xr:uid="{00000000-0005-0000-0000-0000391F0000}"/>
    <cellStyle name="Navadno 125" xfId="2432" xr:uid="{00000000-0005-0000-0000-00003A1F0000}"/>
    <cellStyle name="Navadno 125 2" xfId="19732" xr:uid="{00000000-0005-0000-0000-00003B1F0000}"/>
    <cellStyle name="Navadno 126" xfId="2431" xr:uid="{00000000-0005-0000-0000-00003C1F0000}"/>
    <cellStyle name="Navadno 126 2" xfId="19731" xr:uid="{00000000-0005-0000-0000-00003D1F0000}"/>
    <cellStyle name="Navadno 127" xfId="2430" xr:uid="{00000000-0005-0000-0000-00003E1F0000}"/>
    <cellStyle name="Navadno 127 2" xfId="19730" xr:uid="{00000000-0005-0000-0000-00003F1F0000}"/>
    <cellStyle name="Navadno 13" xfId="256" xr:uid="{00000000-0005-0000-0000-0000401F0000}"/>
    <cellStyle name="Navadno 13 10" xfId="4419" xr:uid="{00000000-0005-0000-0000-0000411F0000}"/>
    <cellStyle name="Navadno 13 11" xfId="4420" xr:uid="{00000000-0005-0000-0000-0000421F0000}"/>
    <cellStyle name="Navadno 13 12" xfId="4421" xr:uid="{00000000-0005-0000-0000-0000431F0000}"/>
    <cellStyle name="Navadno 13 13" xfId="4422" xr:uid="{00000000-0005-0000-0000-0000441F0000}"/>
    <cellStyle name="Navadno 13 14" xfId="4423" xr:uid="{00000000-0005-0000-0000-0000451F0000}"/>
    <cellStyle name="Navadno 13 15" xfId="4424" xr:uid="{00000000-0005-0000-0000-0000461F0000}"/>
    <cellStyle name="Navadno 13 16" xfId="4425" xr:uid="{00000000-0005-0000-0000-0000471F0000}"/>
    <cellStyle name="Navadno 13 17" xfId="4426" xr:uid="{00000000-0005-0000-0000-0000481F0000}"/>
    <cellStyle name="Navadno 13 18" xfId="4427" xr:uid="{00000000-0005-0000-0000-0000491F0000}"/>
    <cellStyle name="Navadno 13 19" xfId="6439" xr:uid="{00000000-0005-0000-0000-00004A1F0000}"/>
    <cellStyle name="Navadno 13 2" xfId="257" xr:uid="{00000000-0005-0000-0000-00004B1F0000}"/>
    <cellStyle name="Navadno 13 2 10" xfId="2240" xr:uid="{00000000-0005-0000-0000-00004C1F0000}"/>
    <cellStyle name="Navadno 13 2 11" xfId="2241" xr:uid="{00000000-0005-0000-0000-00004D1F0000}"/>
    <cellStyle name="Navadno 13 2 12" xfId="2242" xr:uid="{00000000-0005-0000-0000-00004E1F0000}"/>
    <cellStyle name="Navadno 13 2 13" xfId="2243" xr:uid="{00000000-0005-0000-0000-00004F1F0000}"/>
    <cellStyle name="Navadno 13 2 14" xfId="2244" xr:uid="{00000000-0005-0000-0000-0000501F0000}"/>
    <cellStyle name="Navadno 13 2 15" xfId="2245" xr:uid="{00000000-0005-0000-0000-0000511F0000}"/>
    <cellStyle name="Navadno 13 2 16" xfId="2246" xr:uid="{00000000-0005-0000-0000-0000521F0000}"/>
    <cellStyle name="Navadno 13 2 17" xfId="2247" xr:uid="{00000000-0005-0000-0000-0000531F0000}"/>
    <cellStyle name="Navadno 13 2 18" xfId="2248" xr:uid="{00000000-0005-0000-0000-0000541F0000}"/>
    <cellStyle name="Navadno 13 2 19" xfId="2249" xr:uid="{00000000-0005-0000-0000-0000551F0000}"/>
    <cellStyle name="Navadno 13 2 2" xfId="258" xr:uid="{00000000-0005-0000-0000-0000561F0000}"/>
    <cellStyle name="Navadno 13 2 20" xfId="2250" xr:uid="{00000000-0005-0000-0000-0000571F0000}"/>
    <cellStyle name="Navadno 13 2 21" xfId="2251" xr:uid="{00000000-0005-0000-0000-0000581F0000}"/>
    <cellStyle name="Navadno 13 2 22" xfId="2252" xr:uid="{00000000-0005-0000-0000-0000591F0000}"/>
    <cellStyle name="Navadno 13 2 23" xfId="2253" xr:uid="{00000000-0005-0000-0000-00005A1F0000}"/>
    <cellStyle name="Navadno 13 2 3" xfId="259" xr:uid="{00000000-0005-0000-0000-00005B1F0000}"/>
    <cellStyle name="Navadno 13 2 4" xfId="260" xr:uid="{00000000-0005-0000-0000-00005C1F0000}"/>
    <cellStyle name="Navadno 13 2 5" xfId="261" xr:uid="{00000000-0005-0000-0000-00005D1F0000}"/>
    <cellStyle name="Navadno 13 2 6" xfId="262" xr:uid="{00000000-0005-0000-0000-00005E1F0000}"/>
    <cellStyle name="Navadno 13 2 7" xfId="2254" xr:uid="{00000000-0005-0000-0000-00005F1F0000}"/>
    <cellStyle name="Navadno 13 2 8" xfId="2255" xr:uid="{00000000-0005-0000-0000-0000601F0000}"/>
    <cellStyle name="Navadno 13 2 9" xfId="2256" xr:uid="{00000000-0005-0000-0000-0000611F0000}"/>
    <cellStyle name="Navadno 13 20" xfId="6444" xr:uid="{00000000-0005-0000-0000-0000621F0000}"/>
    <cellStyle name="Navadno 13 21" xfId="6445" xr:uid="{00000000-0005-0000-0000-0000631F0000}"/>
    <cellStyle name="Navadno 13 22" xfId="6446" xr:uid="{00000000-0005-0000-0000-0000641F0000}"/>
    <cellStyle name="Navadno 13 23" xfId="6447" xr:uid="{00000000-0005-0000-0000-0000651F0000}"/>
    <cellStyle name="Navadno 13 24" xfId="6448" xr:uid="{00000000-0005-0000-0000-0000661F0000}"/>
    <cellStyle name="Navadno 13 25" xfId="6449" xr:uid="{00000000-0005-0000-0000-0000671F0000}"/>
    <cellStyle name="Navadno 13 26" xfId="6450" xr:uid="{00000000-0005-0000-0000-0000681F0000}"/>
    <cellStyle name="Navadno 13 27" xfId="6451" xr:uid="{00000000-0005-0000-0000-0000691F0000}"/>
    <cellStyle name="Navadno 13 28" xfId="6452" xr:uid="{00000000-0005-0000-0000-00006A1F0000}"/>
    <cellStyle name="Navadno 13 29" xfId="6453" xr:uid="{00000000-0005-0000-0000-00006B1F0000}"/>
    <cellStyle name="Navadno 13 3" xfId="263" xr:uid="{00000000-0005-0000-0000-00006C1F0000}"/>
    <cellStyle name="Navadno 13 3 2" xfId="264" xr:uid="{00000000-0005-0000-0000-00006D1F0000}"/>
    <cellStyle name="Navadno 13 3 3" xfId="265" xr:uid="{00000000-0005-0000-0000-00006E1F0000}"/>
    <cellStyle name="Navadno 13 3 4" xfId="266" xr:uid="{00000000-0005-0000-0000-00006F1F0000}"/>
    <cellStyle name="Navadno 13 3 5" xfId="267" xr:uid="{00000000-0005-0000-0000-0000701F0000}"/>
    <cellStyle name="Navadno 13 3 6" xfId="268" xr:uid="{00000000-0005-0000-0000-0000711F0000}"/>
    <cellStyle name="Navadno 13 3 7" xfId="2257" xr:uid="{00000000-0005-0000-0000-0000721F0000}"/>
    <cellStyle name="Navadno 13 3 8" xfId="2258" xr:uid="{00000000-0005-0000-0000-0000731F0000}"/>
    <cellStyle name="Navadno 13 30" xfId="6458" xr:uid="{00000000-0005-0000-0000-0000741F0000}"/>
    <cellStyle name="Navadno 13 31" xfId="6459" xr:uid="{00000000-0005-0000-0000-0000751F0000}"/>
    <cellStyle name="Navadno 13 32" xfId="6460" xr:uid="{00000000-0005-0000-0000-0000761F0000}"/>
    <cellStyle name="Navadno 13 33" xfId="6461" xr:uid="{00000000-0005-0000-0000-0000771F0000}"/>
    <cellStyle name="Navadno 13 34" xfId="6462" xr:uid="{00000000-0005-0000-0000-0000781F0000}"/>
    <cellStyle name="Navadno 13 35" xfId="6463" xr:uid="{00000000-0005-0000-0000-0000791F0000}"/>
    <cellStyle name="Navadno 13 36" xfId="6464" xr:uid="{00000000-0005-0000-0000-00007A1F0000}"/>
    <cellStyle name="Navadno 13 37" xfId="6465" xr:uid="{00000000-0005-0000-0000-00007B1F0000}"/>
    <cellStyle name="Navadno 13 38" xfId="6466" xr:uid="{00000000-0005-0000-0000-00007C1F0000}"/>
    <cellStyle name="Navadno 13 39" xfId="6467" xr:uid="{00000000-0005-0000-0000-00007D1F0000}"/>
    <cellStyle name="Navadno 13 4" xfId="269" xr:uid="{00000000-0005-0000-0000-00007E1F0000}"/>
    <cellStyle name="Navadno 13 4 2" xfId="270" xr:uid="{00000000-0005-0000-0000-00007F1F0000}"/>
    <cellStyle name="Navadno 13 4 3" xfId="271" xr:uid="{00000000-0005-0000-0000-0000801F0000}"/>
    <cellStyle name="Navadno 13 4 4" xfId="272" xr:uid="{00000000-0005-0000-0000-0000811F0000}"/>
    <cellStyle name="Navadno 13 4 5" xfId="273" xr:uid="{00000000-0005-0000-0000-0000821F0000}"/>
    <cellStyle name="Navadno 13 4 6" xfId="274" xr:uid="{00000000-0005-0000-0000-0000831F0000}"/>
    <cellStyle name="Navadno 13 40" xfId="6473" xr:uid="{00000000-0005-0000-0000-0000841F0000}"/>
    <cellStyle name="Navadno 13 41" xfId="6474" xr:uid="{00000000-0005-0000-0000-0000851F0000}"/>
    <cellStyle name="Navadno 13 42" xfId="6475" xr:uid="{00000000-0005-0000-0000-0000861F0000}"/>
    <cellStyle name="Navadno 13 43" xfId="6476" xr:uid="{00000000-0005-0000-0000-0000871F0000}"/>
    <cellStyle name="Navadno 13 44" xfId="6477" xr:uid="{00000000-0005-0000-0000-0000881F0000}"/>
    <cellStyle name="Navadno 13 45" xfId="6478" xr:uid="{00000000-0005-0000-0000-0000891F0000}"/>
    <cellStyle name="Navadno 13 46" xfId="6479" xr:uid="{00000000-0005-0000-0000-00008A1F0000}"/>
    <cellStyle name="Navadno 13 47" xfId="6480" xr:uid="{00000000-0005-0000-0000-00008B1F0000}"/>
    <cellStyle name="Navadno 13 48" xfId="6481" xr:uid="{00000000-0005-0000-0000-00008C1F0000}"/>
    <cellStyle name="Navadno 13 49" xfId="6482" xr:uid="{00000000-0005-0000-0000-00008D1F0000}"/>
    <cellStyle name="Navadno 13 5" xfId="275" xr:uid="{00000000-0005-0000-0000-00008E1F0000}"/>
    <cellStyle name="Navadno 13 5 2" xfId="276" xr:uid="{00000000-0005-0000-0000-00008F1F0000}"/>
    <cellStyle name="Navadno 13 5 3" xfId="277" xr:uid="{00000000-0005-0000-0000-0000901F0000}"/>
    <cellStyle name="Navadno 13 5 4" xfId="278" xr:uid="{00000000-0005-0000-0000-0000911F0000}"/>
    <cellStyle name="Navadno 13 5 5" xfId="279" xr:uid="{00000000-0005-0000-0000-0000921F0000}"/>
    <cellStyle name="Navadno 13 5 6" xfId="280" xr:uid="{00000000-0005-0000-0000-0000931F0000}"/>
    <cellStyle name="Navadno 13 50" xfId="6486" xr:uid="{00000000-0005-0000-0000-0000941F0000}"/>
    <cellStyle name="Navadno 13 51" xfId="6487" xr:uid="{00000000-0005-0000-0000-0000951F0000}"/>
    <cellStyle name="Navadno 13 52" xfId="6488" xr:uid="{00000000-0005-0000-0000-0000961F0000}"/>
    <cellStyle name="Navadno 13 53" xfId="6489" xr:uid="{00000000-0005-0000-0000-0000971F0000}"/>
    <cellStyle name="Navadno 13 54" xfId="6490" xr:uid="{00000000-0005-0000-0000-0000981F0000}"/>
    <cellStyle name="Navadno 13 55" xfId="6491" xr:uid="{00000000-0005-0000-0000-0000991F0000}"/>
    <cellStyle name="Navadno 13 56" xfId="6492" xr:uid="{00000000-0005-0000-0000-00009A1F0000}"/>
    <cellStyle name="Navadno 13 57" xfId="6493" xr:uid="{00000000-0005-0000-0000-00009B1F0000}"/>
    <cellStyle name="Navadno 13 58" xfId="6494" xr:uid="{00000000-0005-0000-0000-00009C1F0000}"/>
    <cellStyle name="Navadno 13 59" xfId="6495" xr:uid="{00000000-0005-0000-0000-00009D1F0000}"/>
    <cellStyle name="Navadno 13 6" xfId="281" xr:uid="{00000000-0005-0000-0000-00009E1F0000}"/>
    <cellStyle name="Navadno 13 6 2" xfId="282" xr:uid="{00000000-0005-0000-0000-00009F1F0000}"/>
    <cellStyle name="Navadno 13 6 3" xfId="283" xr:uid="{00000000-0005-0000-0000-0000A01F0000}"/>
    <cellStyle name="Navadno 13 6 4" xfId="284" xr:uid="{00000000-0005-0000-0000-0000A11F0000}"/>
    <cellStyle name="Navadno 13 6 5" xfId="285" xr:uid="{00000000-0005-0000-0000-0000A21F0000}"/>
    <cellStyle name="Navadno 13 6 6" xfId="286" xr:uid="{00000000-0005-0000-0000-0000A31F0000}"/>
    <cellStyle name="Navadno 13 60" xfId="6502" xr:uid="{00000000-0005-0000-0000-0000A41F0000}"/>
    <cellStyle name="Navadno 13 61" xfId="6503" xr:uid="{00000000-0005-0000-0000-0000A51F0000}"/>
    <cellStyle name="Navadno 13 62" xfId="6504" xr:uid="{00000000-0005-0000-0000-0000A61F0000}"/>
    <cellStyle name="Navadno 13 63" xfId="6505" xr:uid="{00000000-0005-0000-0000-0000A71F0000}"/>
    <cellStyle name="Navadno 13 64" xfId="6506" xr:uid="{00000000-0005-0000-0000-0000A81F0000}"/>
    <cellStyle name="Navadno 13 65" xfId="6507" xr:uid="{00000000-0005-0000-0000-0000A91F0000}"/>
    <cellStyle name="Navadno 13 66" xfId="6508" xr:uid="{00000000-0005-0000-0000-0000AA1F0000}"/>
    <cellStyle name="Navadno 13 67" xfId="6509" xr:uid="{00000000-0005-0000-0000-0000AB1F0000}"/>
    <cellStyle name="Navadno 13 68" xfId="9505" xr:uid="{00000000-0005-0000-0000-0000AC1F0000}"/>
    <cellStyle name="Navadno 13 69" xfId="10688" xr:uid="{00000000-0005-0000-0000-0000AD1F0000}"/>
    <cellStyle name="Navadno 13 7" xfId="287" xr:uid="{00000000-0005-0000-0000-0000AE1F0000}"/>
    <cellStyle name="Navadno 13 70" xfId="10711" xr:uid="{00000000-0005-0000-0000-0000AF1F0000}"/>
    <cellStyle name="Navadno 13 71" xfId="10717" xr:uid="{00000000-0005-0000-0000-0000B01F0000}"/>
    <cellStyle name="Navadno 13 72" xfId="10761" xr:uid="{00000000-0005-0000-0000-0000B11F0000}"/>
    <cellStyle name="Navadno 13 73" xfId="10743" xr:uid="{00000000-0005-0000-0000-0000B21F0000}"/>
    <cellStyle name="Navadno 13 74" xfId="10773" xr:uid="{00000000-0005-0000-0000-0000B31F0000}"/>
    <cellStyle name="Navadno 13 75" xfId="10801" xr:uid="{00000000-0005-0000-0000-0000B41F0000}"/>
    <cellStyle name="Navadno 13 76" xfId="10818" xr:uid="{00000000-0005-0000-0000-0000B51F0000}"/>
    <cellStyle name="Navadno 13 77" xfId="10842" xr:uid="{00000000-0005-0000-0000-0000B61F0000}"/>
    <cellStyle name="Navadno 13 78" xfId="10855" xr:uid="{00000000-0005-0000-0000-0000B71F0000}"/>
    <cellStyle name="Navadno 13 79" xfId="10869" xr:uid="{00000000-0005-0000-0000-0000B81F0000}"/>
    <cellStyle name="Navadno 13 8" xfId="2259" xr:uid="{00000000-0005-0000-0000-0000B91F0000}"/>
    <cellStyle name="Navadno 13 80" xfId="10956" xr:uid="{00000000-0005-0000-0000-0000BA1F0000}"/>
    <cellStyle name="Navadno 13 81" xfId="14454" xr:uid="{00000000-0005-0000-0000-0000BB1F0000}"/>
    <cellStyle name="Navadno 13 9" xfId="2260" xr:uid="{00000000-0005-0000-0000-0000BC1F0000}"/>
    <cellStyle name="Navadno 13_CELICE" xfId="6512" xr:uid="{00000000-0005-0000-0000-0000BD1F0000}"/>
    <cellStyle name="Navadno 135" xfId="20101" xr:uid="{00000000-0005-0000-0000-0000BE1F0000}"/>
    <cellStyle name="Navadno 14" xfId="288" xr:uid="{00000000-0005-0000-0000-0000BF1F0000}"/>
    <cellStyle name="Navadno 14 10" xfId="4460" xr:uid="{00000000-0005-0000-0000-0000C01F0000}"/>
    <cellStyle name="Navadno 14 11" xfId="4461" xr:uid="{00000000-0005-0000-0000-0000C11F0000}"/>
    <cellStyle name="Navadno 14 12" xfId="4462" xr:uid="{00000000-0005-0000-0000-0000C21F0000}"/>
    <cellStyle name="Navadno 14 13" xfId="4463" xr:uid="{00000000-0005-0000-0000-0000C31F0000}"/>
    <cellStyle name="Navadno 14 14" xfId="4464" xr:uid="{00000000-0005-0000-0000-0000C41F0000}"/>
    <cellStyle name="Navadno 14 15" xfId="4465" xr:uid="{00000000-0005-0000-0000-0000C51F0000}"/>
    <cellStyle name="Navadno 14 16" xfId="4466" xr:uid="{00000000-0005-0000-0000-0000C61F0000}"/>
    <cellStyle name="Navadno 14 17" xfId="4467" xr:uid="{00000000-0005-0000-0000-0000C71F0000}"/>
    <cellStyle name="Navadno 14 18" xfId="4468" xr:uid="{00000000-0005-0000-0000-0000C81F0000}"/>
    <cellStyle name="Navadno 14 19" xfId="6513" xr:uid="{00000000-0005-0000-0000-0000C91F0000}"/>
    <cellStyle name="Navadno 14 2" xfId="289" xr:uid="{00000000-0005-0000-0000-0000CA1F0000}"/>
    <cellStyle name="Navadno 14 2 10" xfId="2261" xr:uid="{00000000-0005-0000-0000-0000CB1F0000}"/>
    <cellStyle name="Navadno 14 2 11" xfId="2262" xr:uid="{00000000-0005-0000-0000-0000CC1F0000}"/>
    <cellStyle name="Navadno 14 2 12" xfId="2263" xr:uid="{00000000-0005-0000-0000-0000CD1F0000}"/>
    <cellStyle name="Navadno 14 2 13" xfId="2264" xr:uid="{00000000-0005-0000-0000-0000CE1F0000}"/>
    <cellStyle name="Navadno 14 2 14" xfId="2265" xr:uid="{00000000-0005-0000-0000-0000CF1F0000}"/>
    <cellStyle name="Navadno 14 2 15" xfId="2266" xr:uid="{00000000-0005-0000-0000-0000D01F0000}"/>
    <cellStyle name="Navadno 14 2 16" xfId="2267" xr:uid="{00000000-0005-0000-0000-0000D11F0000}"/>
    <cellStyle name="Navadno 14 2 17" xfId="2268" xr:uid="{00000000-0005-0000-0000-0000D21F0000}"/>
    <cellStyle name="Navadno 14 2 18" xfId="2269" xr:uid="{00000000-0005-0000-0000-0000D31F0000}"/>
    <cellStyle name="Navadno 14 2 19" xfId="2270" xr:uid="{00000000-0005-0000-0000-0000D41F0000}"/>
    <cellStyle name="Navadno 14 2 2" xfId="290" xr:uid="{00000000-0005-0000-0000-0000D51F0000}"/>
    <cellStyle name="Navadno 14 2 20" xfId="2271" xr:uid="{00000000-0005-0000-0000-0000D61F0000}"/>
    <cellStyle name="Navadno 14 2 21" xfId="2272" xr:uid="{00000000-0005-0000-0000-0000D71F0000}"/>
    <cellStyle name="Navadno 14 2 22" xfId="2273" xr:uid="{00000000-0005-0000-0000-0000D81F0000}"/>
    <cellStyle name="Navadno 14 2 23" xfId="2274" xr:uid="{00000000-0005-0000-0000-0000D91F0000}"/>
    <cellStyle name="Navadno 14 2 3" xfId="291" xr:uid="{00000000-0005-0000-0000-0000DA1F0000}"/>
    <cellStyle name="Navadno 14 2 4" xfId="292" xr:uid="{00000000-0005-0000-0000-0000DB1F0000}"/>
    <cellStyle name="Navadno 14 2 5" xfId="293" xr:uid="{00000000-0005-0000-0000-0000DC1F0000}"/>
    <cellStyle name="Navadno 14 2 6" xfId="294" xr:uid="{00000000-0005-0000-0000-0000DD1F0000}"/>
    <cellStyle name="Navadno 14 2 7" xfId="2275" xr:uid="{00000000-0005-0000-0000-0000DE1F0000}"/>
    <cellStyle name="Navadno 14 2 8" xfId="2276" xr:uid="{00000000-0005-0000-0000-0000DF1F0000}"/>
    <cellStyle name="Navadno 14 2 9" xfId="2277" xr:uid="{00000000-0005-0000-0000-0000E01F0000}"/>
    <cellStyle name="Navadno 14 20" xfId="6515" xr:uid="{00000000-0005-0000-0000-0000E11F0000}"/>
    <cellStyle name="Navadno 14 21" xfId="6516" xr:uid="{00000000-0005-0000-0000-0000E21F0000}"/>
    <cellStyle name="Navadno 14 22" xfId="6517" xr:uid="{00000000-0005-0000-0000-0000E31F0000}"/>
    <cellStyle name="Navadno 14 23" xfId="6518" xr:uid="{00000000-0005-0000-0000-0000E41F0000}"/>
    <cellStyle name="Navadno 14 24" xfId="6519" xr:uid="{00000000-0005-0000-0000-0000E51F0000}"/>
    <cellStyle name="Navadno 14 25" xfId="6520" xr:uid="{00000000-0005-0000-0000-0000E61F0000}"/>
    <cellStyle name="Navadno 14 26" xfId="6521" xr:uid="{00000000-0005-0000-0000-0000E71F0000}"/>
    <cellStyle name="Navadno 14 27" xfId="6522" xr:uid="{00000000-0005-0000-0000-0000E81F0000}"/>
    <cellStyle name="Navadno 14 28" xfId="6523" xr:uid="{00000000-0005-0000-0000-0000E91F0000}"/>
    <cellStyle name="Navadno 14 29" xfId="6524" xr:uid="{00000000-0005-0000-0000-0000EA1F0000}"/>
    <cellStyle name="Navadno 14 3" xfId="295" xr:uid="{00000000-0005-0000-0000-0000EB1F0000}"/>
    <cellStyle name="Navadno 14 3 2" xfId="296" xr:uid="{00000000-0005-0000-0000-0000EC1F0000}"/>
    <cellStyle name="Navadno 14 3 3" xfId="297" xr:uid="{00000000-0005-0000-0000-0000ED1F0000}"/>
    <cellStyle name="Navadno 14 3 4" xfId="298" xr:uid="{00000000-0005-0000-0000-0000EE1F0000}"/>
    <cellStyle name="Navadno 14 3 5" xfId="299" xr:uid="{00000000-0005-0000-0000-0000EF1F0000}"/>
    <cellStyle name="Navadno 14 3 6" xfId="300" xr:uid="{00000000-0005-0000-0000-0000F01F0000}"/>
    <cellStyle name="Navadno 14 3 7" xfId="2278" xr:uid="{00000000-0005-0000-0000-0000F11F0000}"/>
    <cellStyle name="Navadno 14 3 8" xfId="2279" xr:uid="{00000000-0005-0000-0000-0000F21F0000}"/>
    <cellStyle name="Navadno 14 30" xfId="6525" xr:uid="{00000000-0005-0000-0000-0000F31F0000}"/>
    <cellStyle name="Navadno 14 31" xfId="6526" xr:uid="{00000000-0005-0000-0000-0000F41F0000}"/>
    <cellStyle name="Navadno 14 32" xfId="6527" xr:uid="{00000000-0005-0000-0000-0000F51F0000}"/>
    <cellStyle name="Navadno 14 33" xfId="6528" xr:uid="{00000000-0005-0000-0000-0000F61F0000}"/>
    <cellStyle name="Navadno 14 34" xfId="6529" xr:uid="{00000000-0005-0000-0000-0000F71F0000}"/>
    <cellStyle name="Navadno 14 35" xfId="6530" xr:uid="{00000000-0005-0000-0000-0000F81F0000}"/>
    <cellStyle name="Navadno 14 36" xfId="6531" xr:uid="{00000000-0005-0000-0000-0000F91F0000}"/>
    <cellStyle name="Navadno 14 37" xfId="6532" xr:uid="{00000000-0005-0000-0000-0000FA1F0000}"/>
    <cellStyle name="Navadno 14 38" xfId="6533" xr:uid="{00000000-0005-0000-0000-0000FB1F0000}"/>
    <cellStyle name="Navadno 14 39" xfId="6534" xr:uid="{00000000-0005-0000-0000-0000FC1F0000}"/>
    <cellStyle name="Navadno 14 4" xfId="301" xr:uid="{00000000-0005-0000-0000-0000FD1F0000}"/>
    <cellStyle name="Navadno 14 4 2" xfId="302" xr:uid="{00000000-0005-0000-0000-0000FE1F0000}"/>
    <cellStyle name="Navadno 14 4 3" xfId="303" xr:uid="{00000000-0005-0000-0000-0000FF1F0000}"/>
    <cellStyle name="Navadno 14 4 4" xfId="304" xr:uid="{00000000-0005-0000-0000-000000200000}"/>
    <cellStyle name="Navadno 14 4 5" xfId="305" xr:uid="{00000000-0005-0000-0000-000001200000}"/>
    <cellStyle name="Navadno 14 4 6" xfId="306" xr:uid="{00000000-0005-0000-0000-000002200000}"/>
    <cellStyle name="Navadno 14 40" xfId="6535" xr:uid="{00000000-0005-0000-0000-000003200000}"/>
    <cellStyle name="Navadno 14 41" xfId="6536" xr:uid="{00000000-0005-0000-0000-000004200000}"/>
    <cellStyle name="Navadno 14 42" xfId="6537" xr:uid="{00000000-0005-0000-0000-000005200000}"/>
    <cellStyle name="Navadno 14 43" xfId="6538" xr:uid="{00000000-0005-0000-0000-000006200000}"/>
    <cellStyle name="Navadno 14 44" xfId="6539" xr:uid="{00000000-0005-0000-0000-000007200000}"/>
    <cellStyle name="Navadno 14 45" xfId="6540" xr:uid="{00000000-0005-0000-0000-000008200000}"/>
    <cellStyle name="Navadno 14 46" xfId="6541" xr:uid="{00000000-0005-0000-0000-000009200000}"/>
    <cellStyle name="Navadno 14 47" xfId="6542" xr:uid="{00000000-0005-0000-0000-00000A200000}"/>
    <cellStyle name="Navadno 14 48" xfId="6543" xr:uid="{00000000-0005-0000-0000-00000B200000}"/>
    <cellStyle name="Navadno 14 49" xfId="6544" xr:uid="{00000000-0005-0000-0000-00000C200000}"/>
    <cellStyle name="Navadno 14 5" xfId="307" xr:uid="{00000000-0005-0000-0000-00000D200000}"/>
    <cellStyle name="Navadno 14 5 2" xfId="308" xr:uid="{00000000-0005-0000-0000-00000E200000}"/>
    <cellStyle name="Navadno 14 5 3" xfId="309" xr:uid="{00000000-0005-0000-0000-00000F200000}"/>
    <cellStyle name="Navadno 14 5 4" xfId="310" xr:uid="{00000000-0005-0000-0000-000010200000}"/>
    <cellStyle name="Navadno 14 5 5" xfId="311" xr:uid="{00000000-0005-0000-0000-000011200000}"/>
    <cellStyle name="Navadno 14 5 6" xfId="312" xr:uid="{00000000-0005-0000-0000-000012200000}"/>
    <cellStyle name="Navadno 14 50" xfId="6551" xr:uid="{00000000-0005-0000-0000-000013200000}"/>
    <cellStyle name="Navadno 14 51" xfId="6552" xr:uid="{00000000-0005-0000-0000-000014200000}"/>
    <cellStyle name="Navadno 14 52" xfId="6553" xr:uid="{00000000-0005-0000-0000-000015200000}"/>
    <cellStyle name="Navadno 14 53" xfId="6554" xr:uid="{00000000-0005-0000-0000-000016200000}"/>
    <cellStyle name="Navadno 14 54" xfId="6555" xr:uid="{00000000-0005-0000-0000-000017200000}"/>
    <cellStyle name="Navadno 14 55" xfId="6556" xr:uid="{00000000-0005-0000-0000-000018200000}"/>
    <cellStyle name="Navadno 14 56" xfId="6557" xr:uid="{00000000-0005-0000-0000-000019200000}"/>
    <cellStyle name="Navadno 14 57" xfId="6558" xr:uid="{00000000-0005-0000-0000-00001A200000}"/>
    <cellStyle name="Navadno 14 58" xfId="6559" xr:uid="{00000000-0005-0000-0000-00001B200000}"/>
    <cellStyle name="Navadno 14 59" xfId="6560" xr:uid="{00000000-0005-0000-0000-00001C200000}"/>
    <cellStyle name="Navadno 14 6" xfId="313" xr:uid="{00000000-0005-0000-0000-00001D200000}"/>
    <cellStyle name="Navadno 14 6 2" xfId="314" xr:uid="{00000000-0005-0000-0000-00001E200000}"/>
    <cellStyle name="Navadno 14 6 3" xfId="315" xr:uid="{00000000-0005-0000-0000-00001F200000}"/>
    <cellStyle name="Navadno 14 6 4" xfId="316" xr:uid="{00000000-0005-0000-0000-000020200000}"/>
    <cellStyle name="Navadno 14 6 5" xfId="317" xr:uid="{00000000-0005-0000-0000-000021200000}"/>
    <cellStyle name="Navadno 14 6 6" xfId="318" xr:uid="{00000000-0005-0000-0000-000022200000}"/>
    <cellStyle name="Navadno 14 60" xfId="6566" xr:uid="{00000000-0005-0000-0000-000023200000}"/>
    <cellStyle name="Navadno 14 61" xfId="6567" xr:uid="{00000000-0005-0000-0000-000024200000}"/>
    <cellStyle name="Navadno 14 62" xfId="6568" xr:uid="{00000000-0005-0000-0000-000025200000}"/>
    <cellStyle name="Navadno 14 63" xfId="6569" xr:uid="{00000000-0005-0000-0000-000026200000}"/>
    <cellStyle name="Navadno 14 64" xfId="6570" xr:uid="{00000000-0005-0000-0000-000027200000}"/>
    <cellStyle name="Navadno 14 65" xfId="6571" xr:uid="{00000000-0005-0000-0000-000028200000}"/>
    <cellStyle name="Navadno 14 66" xfId="6572" xr:uid="{00000000-0005-0000-0000-000029200000}"/>
    <cellStyle name="Navadno 14 67" xfId="6573" xr:uid="{00000000-0005-0000-0000-00002A200000}"/>
    <cellStyle name="Navadno 14 68" xfId="9523" xr:uid="{00000000-0005-0000-0000-00002B200000}"/>
    <cellStyle name="Navadno 14 69" xfId="10689" xr:uid="{00000000-0005-0000-0000-00002C200000}"/>
    <cellStyle name="Navadno 14 7" xfId="319" xr:uid="{00000000-0005-0000-0000-00002D200000}"/>
    <cellStyle name="Navadno 14 70" xfId="10710" xr:uid="{00000000-0005-0000-0000-00002E200000}"/>
    <cellStyle name="Navadno 14 71" xfId="10718" xr:uid="{00000000-0005-0000-0000-00002F200000}"/>
    <cellStyle name="Navadno 14 72" xfId="10740" xr:uid="{00000000-0005-0000-0000-000030200000}"/>
    <cellStyle name="Navadno 14 73" xfId="10750" xr:uid="{00000000-0005-0000-0000-000031200000}"/>
    <cellStyle name="Navadno 14 74" xfId="10774" xr:uid="{00000000-0005-0000-0000-000032200000}"/>
    <cellStyle name="Navadno 14 75" xfId="10791" xr:uid="{00000000-0005-0000-0000-000033200000}"/>
    <cellStyle name="Navadno 14 76" xfId="10820" xr:uid="{00000000-0005-0000-0000-000034200000}"/>
    <cellStyle name="Navadno 14 77" xfId="10840" xr:uid="{00000000-0005-0000-0000-000035200000}"/>
    <cellStyle name="Navadno 14 78" xfId="10854" xr:uid="{00000000-0005-0000-0000-000036200000}"/>
    <cellStyle name="Navadno 14 79" xfId="10870" xr:uid="{00000000-0005-0000-0000-000037200000}"/>
    <cellStyle name="Navadno 14 8" xfId="2280" xr:uid="{00000000-0005-0000-0000-000038200000}"/>
    <cellStyle name="Navadno 14 80" xfId="10957" xr:uid="{00000000-0005-0000-0000-000039200000}"/>
    <cellStyle name="Navadno 14 81" xfId="14455" xr:uid="{00000000-0005-0000-0000-00003A200000}"/>
    <cellStyle name="Navadno 14 9" xfId="2281" xr:uid="{00000000-0005-0000-0000-00003B200000}"/>
    <cellStyle name="Navadno 14_CELICE" xfId="6577" xr:uid="{00000000-0005-0000-0000-00003C200000}"/>
    <cellStyle name="Navadno 15" xfId="320" xr:uid="{00000000-0005-0000-0000-00003D200000}"/>
    <cellStyle name="Navadno 15 10" xfId="4500" xr:uid="{00000000-0005-0000-0000-00003E200000}"/>
    <cellStyle name="Navadno 15 11" xfId="4501" xr:uid="{00000000-0005-0000-0000-00003F200000}"/>
    <cellStyle name="Navadno 15 12" xfId="4502" xr:uid="{00000000-0005-0000-0000-000040200000}"/>
    <cellStyle name="Navadno 15 13" xfId="4503" xr:uid="{00000000-0005-0000-0000-000041200000}"/>
    <cellStyle name="Navadno 15 14" xfId="4504" xr:uid="{00000000-0005-0000-0000-000042200000}"/>
    <cellStyle name="Navadno 15 15" xfId="4505" xr:uid="{00000000-0005-0000-0000-000043200000}"/>
    <cellStyle name="Navadno 15 16" xfId="4506" xr:uid="{00000000-0005-0000-0000-000044200000}"/>
    <cellStyle name="Navadno 15 17" xfId="4507" xr:uid="{00000000-0005-0000-0000-000045200000}"/>
    <cellStyle name="Navadno 15 18" xfId="4508" xr:uid="{00000000-0005-0000-0000-000046200000}"/>
    <cellStyle name="Navadno 15 19" xfId="6588" xr:uid="{00000000-0005-0000-0000-000047200000}"/>
    <cellStyle name="Navadno 15 2" xfId="321" xr:uid="{00000000-0005-0000-0000-000048200000}"/>
    <cellStyle name="Navadno 15 2 10" xfId="2282" xr:uid="{00000000-0005-0000-0000-000049200000}"/>
    <cellStyle name="Navadno 15 2 11" xfId="2283" xr:uid="{00000000-0005-0000-0000-00004A200000}"/>
    <cellStyle name="Navadno 15 2 12" xfId="2284" xr:uid="{00000000-0005-0000-0000-00004B200000}"/>
    <cellStyle name="Navadno 15 2 13" xfId="2285" xr:uid="{00000000-0005-0000-0000-00004C200000}"/>
    <cellStyle name="Navadno 15 2 14" xfId="2286" xr:uid="{00000000-0005-0000-0000-00004D200000}"/>
    <cellStyle name="Navadno 15 2 15" xfId="2287" xr:uid="{00000000-0005-0000-0000-00004E200000}"/>
    <cellStyle name="Navadno 15 2 16" xfId="2288" xr:uid="{00000000-0005-0000-0000-00004F200000}"/>
    <cellStyle name="Navadno 15 2 17" xfId="2289" xr:uid="{00000000-0005-0000-0000-000050200000}"/>
    <cellStyle name="Navadno 15 2 18" xfId="2290" xr:uid="{00000000-0005-0000-0000-000051200000}"/>
    <cellStyle name="Navadno 15 2 19" xfId="2291" xr:uid="{00000000-0005-0000-0000-000052200000}"/>
    <cellStyle name="Navadno 15 2 2" xfId="322" xr:uid="{00000000-0005-0000-0000-000053200000}"/>
    <cellStyle name="Navadno 15 2 20" xfId="2292" xr:uid="{00000000-0005-0000-0000-000054200000}"/>
    <cellStyle name="Navadno 15 2 21" xfId="2293" xr:uid="{00000000-0005-0000-0000-000055200000}"/>
    <cellStyle name="Navadno 15 2 22" xfId="2294" xr:uid="{00000000-0005-0000-0000-000056200000}"/>
    <cellStyle name="Navadno 15 2 23" xfId="2295" xr:uid="{00000000-0005-0000-0000-000057200000}"/>
    <cellStyle name="Navadno 15 2 3" xfId="323" xr:uid="{00000000-0005-0000-0000-000058200000}"/>
    <cellStyle name="Navadno 15 2 4" xfId="324" xr:uid="{00000000-0005-0000-0000-000059200000}"/>
    <cellStyle name="Navadno 15 2 5" xfId="325" xr:uid="{00000000-0005-0000-0000-00005A200000}"/>
    <cellStyle name="Navadno 15 2 6" xfId="326" xr:uid="{00000000-0005-0000-0000-00005B200000}"/>
    <cellStyle name="Navadno 15 2 7" xfId="2296" xr:uid="{00000000-0005-0000-0000-00005C200000}"/>
    <cellStyle name="Navadno 15 2 8" xfId="2297" xr:uid="{00000000-0005-0000-0000-00005D200000}"/>
    <cellStyle name="Navadno 15 2 9" xfId="2298" xr:uid="{00000000-0005-0000-0000-00005E200000}"/>
    <cellStyle name="Navadno 15 20" xfId="6594" xr:uid="{00000000-0005-0000-0000-00005F200000}"/>
    <cellStyle name="Navadno 15 21" xfId="6595" xr:uid="{00000000-0005-0000-0000-000060200000}"/>
    <cellStyle name="Navadno 15 22" xfId="6596" xr:uid="{00000000-0005-0000-0000-000061200000}"/>
    <cellStyle name="Navadno 15 23" xfId="6597" xr:uid="{00000000-0005-0000-0000-000062200000}"/>
    <cellStyle name="Navadno 15 24" xfId="6598" xr:uid="{00000000-0005-0000-0000-000063200000}"/>
    <cellStyle name="Navadno 15 25" xfId="6599" xr:uid="{00000000-0005-0000-0000-000064200000}"/>
    <cellStyle name="Navadno 15 26" xfId="6600" xr:uid="{00000000-0005-0000-0000-000065200000}"/>
    <cellStyle name="Navadno 15 27" xfId="6601" xr:uid="{00000000-0005-0000-0000-000066200000}"/>
    <cellStyle name="Navadno 15 28" xfId="6602" xr:uid="{00000000-0005-0000-0000-000067200000}"/>
    <cellStyle name="Navadno 15 29" xfId="6603" xr:uid="{00000000-0005-0000-0000-000068200000}"/>
    <cellStyle name="Navadno 15 3" xfId="327" xr:uid="{00000000-0005-0000-0000-000069200000}"/>
    <cellStyle name="Navadno 15 3 2" xfId="328" xr:uid="{00000000-0005-0000-0000-00006A200000}"/>
    <cellStyle name="Navadno 15 3 3" xfId="329" xr:uid="{00000000-0005-0000-0000-00006B200000}"/>
    <cellStyle name="Navadno 15 3 4" xfId="330" xr:uid="{00000000-0005-0000-0000-00006C200000}"/>
    <cellStyle name="Navadno 15 3 5" xfId="331" xr:uid="{00000000-0005-0000-0000-00006D200000}"/>
    <cellStyle name="Navadno 15 3 6" xfId="332" xr:uid="{00000000-0005-0000-0000-00006E200000}"/>
    <cellStyle name="Navadno 15 3 7" xfId="2299" xr:uid="{00000000-0005-0000-0000-00006F200000}"/>
    <cellStyle name="Navadno 15 3 8" xfId="2300" xr:uid="{00000000-0005-0000-0000-000070200000}"/>
    <cellStyle name="Navadno 15 30" xfId="6609" xr:uid="{00000000-0005-0000-0000-000071200000}"/>
    <cellStyle name="Navadno 15 31" xfId="6610" xr:uid="{00000000-0005-0000-0000-000072200000}"/>
    <cellStyle name="Navadno 15 32" xfId="6611" xr:uid="{00000000-0005-0000-0000-000073200000}"/>
    <cellStyle name="Navadno 15 33" xfId="6612" xr:uid="{00000000-0005-0000-0000-000074200000}"/>
    <cellStyle name="Navadno 15 34" xfId="6613" xr:uid="{00000000-0005-0000-0000-000075200000}"/>
    <cellStyle name="Navadno 15 35" xfId="6614" xr:uid="{00000000-0005-0000-0000-000076200000}"/>
    <cellStyle name="Navadno 15 36" xfId="6615" xr:uid="{00000000-0005-0000-0000-000077200000}"/>
    <cellStyle name="Navadno 15 37" xfId="6616" xr:uid="{00000000-0005-0000-0000-000078200000}"/>
    <cellStyle name="Navadno 15 38" xfId="6617" xr:uid="{00000000-0005-0000-0000-000079200000}"/>
    <cellStyle name="Navadno 15 39" xfId="6618" xr:uid="{00000000-0005-0000-0000-00007A200000}"/>
    <cellStyle name="Navadno 15 4" xfId="333" xr:uid="{00000000-0005-0000-0000-00007B200000}"/>
    <cellStyle name="Navadno 15 4 2" xfId="334" xr:uid="{00000000-0005-0000-0000-00007C200000}"/>
    <cellStyle name="Navadno 15 4 3" xfId="335" xr:uid="{00000000-0005-0000-0000-00007D200000}"/>
    <cellStyle name="Navadno 15 4 4" xfId="336" xr:uid="{00000000-0005-0000-0000-00007E200000}"/>
    <cellStyle name="Navadno 15 4 5" xfId="337" xr:uid="{00000000-0005-0000-0000-00007F200000}"/>
    <cellStyle name="Navadno 15 4 6" xfId="338" xr:uid="{00000000-0005-0000-0000-000080200000}"/>
    <cellStyle name="Navadno 15 40" xfId="6625" xr:uid="{00000000-0005-0000-0000-000081200000}"/>
    <cellStyle name="Navadno 15 41" xfId="6626" xr:uid="{00000000-0005-0000-0000-000082200000}"/>
    <cellStyle name="Navadno 15 42" xfId="6627" xr:uid="{00000000-0005-0000-0000-000083200000}"/>
    <cellStyle name="Navadno 15 43" xfId="6628" xr:uid="{00000000-0005-0000-0000-000084200000}"/>
    <cellStyle name="Navadno 15 44" xfId="6629" xr:uid="{00000000-0005-0000-0000-000085200000}"/>
    <cellStyle name="Navadno 15 45" xfId="6630" xr:uid="{00000000-0005-0000-0000-000086200000}"/>
    <cellStyle name="Navadno 15 46" xfId="6631" xr:uid="{00000000-0005-0000-0000-000087200000}"/>
    <cellStyle name="Navadno 15 47" xfId="6632" xr:uid="{00000000-0005-0000-0000-000088200000}"/>
    <cellStyle name="Navadno 15 48" xfId="6633" xr:uid="{00000000-0005-0000-0000-000089200000}"/>
    <cellStyle name="Navadno 15 49" xfId="6634" xr:uid="{00000000-0005-0000-0000-00008A200000}"/>
    <cellStyle name="Navadno 15 5" xfId="339" xr:uid="{00000000-0005-0000-0000-00008B200000}"/>
    <cellStyle name="Navadno 15 5 2" xfId="340" xr:uid="{00000000-0005-0000-0000-00008C200000}"/>
    <cellStyle name="Navadno 15 5 3" xfId="341" xr:uid="{00000000-0005-0000-0000-00008D200000}"/>
    <cellStyle name="Navadno 15 5 4" xfId="342" xr:uid="{00000000-0005-0000-0000-00008E200000}"/>
    <cellStyle name="Navadno 15 5 5" xfId="343" xr:uid="{00000000-0005-0000-0000-00008F200000}"/>
    <cellStyle name="Navadno 15 5 6" xfId="344" xr:uid="{00000000-0005-0000-0000-000090200000}"/>
    <cellStyle name="Navadno 15 50" xfId="6640" xr:uid="{00000000-0005-0000-0000-000091200000}"/>
    <cellStyle name="Navadno 15 51" xfId="6641" xr:uid="{00000000-0005-0000-0000-000092200000}"/>
    <cellStyle name="Navadno 15 52" xfId="6642" xr:uid="{00000000-0005-0000-0000-000093200000}"/>
    <cellStyle name="Navadno 15 53" xfId="6643" xr:uid="{00000000-0005-0000-0000-000094200000}"/>
    <cellStyle name="Navadno 15 54" xfId="6644" xr:uid="{00000000-0005-0000-0000-000095200000}"/>
    <cellStyle name="Navadno 15 55" xfId="6645" xr:uid="{00000000-0005-0000-0000-000096200000}"/>
    <cellStyle name="Navadno 15 56" xfId="6646" xr:uid="{00000000-0005-0000-0000-000097200000}"/>
    <cellStyle name="Navadno 15 57" xfId="6647" xr:uid="{00000000-0005-0000-0000-000098200000}"/>
    <cellStyle name="Navadno 15 58" xfId="6648" xr:uid="{00000000-0005-0000-0000-000099200000}"/>
    <cellStyle name="Navadno 15 59" xfId="6649" xr:uid="{00000000-0005-0000-0000-00009A200000}"/>
    <cellStyle name="Navadno 15 6" xfId="345" xr:uid="{00000000-0005-0000-0000-00009B200000}"/>
    <cellStyle name="Navadno 15 6 2" xfId="346" xr:uid="{00000000-0005-0000-0000-00009C200000}"/>
    <cellStyle name="Navadno 15 6 3" xfId="347" xr:uid="{00000000-0005-0000-0000-00009D200000}"/>
    <cellStyle name="Navadno 15 6 4" xfId="348" xr:uid="{00000000-0005-0000-0000-00009E200000}"/>
    <cellStyle name="Navadno 15 6 5" xfId="349" xr:uid="{00000000-0005-0000-0000-00009F200000}"/>
    <cellStyle name="Navadno 15 6 6" xfId="350" xr:uid="{00000000-0005-0000-0000-0000A0200000}"/>
    <cellStyle name="Navadno 15 60" xfId="6655" xr:uid="{00000000-0005-0000-0000-0000A1200000}"/>
    <cellStyle name="Navadno 15 61" xfId="6656" xr:uid="{00000000-0005-0000-0000-0000A2200000}"/>
    <cellStyle name="Navadno 15 62" xfId="6657" xr:uid="{00000000-0005-0000-0000-0000A3200000}"/>
    <cellStyle name="Navadno 15 63" xfId="6658" xr:uid="{00000000-0005-0000-0000-0000A4200000}"/>
    <cellStyle name="Navadno 15 64" xfId="6659" xr:uid="{00000000-0005-0000-0000-0000A5200000}"/>
    <cellStyle name="Navadno 15 65" xfId="6660" xr:uid="{00000000-0005-0000-0000-0000A6200000}"/>
    <cellStyle name="Navadno 15 66" xfId="6661" xr:uid="{00000000-0005-0000-0000-0000A7200000}"/>
    <cellStyle name="Navadno 15 67" xfId="6662" xr:uid="{00000000-0005-0000-0000-0000A8200000}"/>
    <cellStyle name="Navadno 15 68" xfId="9557" xr:uid="{00000000-0005-0000-0000-0000A9200000}"/>
    <cellStyle name="Navadno 15 69" xfId="10690" xr:uid="{00000000-0005-0000-0000-0000AA200000}"/>
    <cellStyle name="Navadno 15 7" xfId="351" xr:uid="{00000000-0005-0000-0000-0000AB200000}"/>
    <cellStyle name="Navadno 15 70" xfId="10709" xr:uid="{00000000-0005-0000-0000-0000AC200000}"/>
    <cellStyle name="Navadno 15 71" xfId="10719" xr:uid="{00000000-0005-0000-0000-0000AD200000}"/>
    <cellStyle name="Navadno 15 72" xfId="10760" xr:uid="{00000000-0005-0000-0000-0000AE200000}"/>
    <cellStyle name="Navadno 15 73" xfId="10744" xr:uid="{00000000-0005-0000-0000-0000AF200000}"/>
    <cellStyle name="Navadno 15 74" xfId="10775" xr:uid="{00000000-0005-0000-0000-0000B0200000}"/>
    <cellStyle name="Navadno 15 75" xfId="10800" xr:uid="{00000000-0005-0000-0000-0000B1200000}"/>
    <cellStyle name="Navadno 15 76" xfId="10821" xr:uid="{00000000-0005-0000-0000-0000B2200000}"/>
    <cellStyle name="Navadno 15 77" xfId="10839" xr:uid="{00000000-0005-0000-0000-0000B3200000}"/>
    <cellStyle name="Navadno 15 78" xfId="10810" xr:uid="{00000000-0005-0000-0000-0000B4200000}"/>
    <cellStyle name="Navadno 15 79" xfId="10871" xr:uid="{00000000-0005-0000-0000-0000B5200000}"/>
    <cellStyle name="Navadno 15 8" xfId="2301" xr:uid="{00000000-0005-0000-0000-0000B6200000}"/>
    <cellStyle name="Navadno 15 80" xfId="10958" xr:uid="{00000000-0005-0000-0000-0000B7200000}"/>
    <cellStyle name="Navadno 15 81" xfId="14456" xr:uid="{00000000-0005-0000-0000-0000B8200000}"/>
    <cellStyle name="Navadno 15 9" xfId="2302" xr:uid="{00000000-0005-0000-0000-0000B9200000}"/>
    <cellStyle name="Navadno 15_CELICE" xfId="6665" xr:uid="{00000000-0005-0000-0000-0000BA200000}"/>
    <cellStyle name="Navadno 16" xfId="352" xr:uid="{00000000-0005-0000-0000-0000BB200000}"/>
    <cellStyle name="Navadno 16 10" xfId="4541" xr:uid="{00000000-0005-0000-0000-0000BC200000}"/>
    <cellStyle name="Navadno 16 11" xfId="4542" xr:uid="{00000000-0005-0000-0000-0000BD200000}"/>
    <cellStyle name="Navadno 16 12" xfId="4543" xr:uid="{00000000-0005-0000-0000-0000BE200000}"/>
    <cellStyle name="Navadno 16 13" xfId="4544" xr:uid="{00000000-0005-0000-0000-0000BF200000}"/>
    <cellStyle name="Navadno 16 14" xfId="4545" xr:uid="{00000000-0005-0000-0000-0000C0200000}"/>
    <cellStyle name="Navadno 16 15" xfId="4546" xr:uid="{00000000-0005-0000-0000-0000C1200000}"/>
    <cellStyle name="Navadno 16 16" xfId="4547" xr:uid="{00000000-0005-0000-0000-0000C2200000}"/>
    <cellStyle name="Navadno 16 17" xfId="4548" xr:uid="{00000000-0005-0000-0000-0000C3200000}"/>
    <cellStyle name="Navadno 16 18" xfId="4549" xr:uid="{00000000-0005-0000-0000-0000C4200000}"/>
    <cellStyle name="Navadno 16 19" xfId="6676" xr:uid="{00000000-0005-0000-0000-0000C5200000}"/>
    <cellStyle name="Navadno 16 2" xfId="353" xr:uid="{00000000-0005-0000-0000-0000C6200000}"/>
    <cellStyle name="Navadno 16 2 10" xfId="2303" xr:uid="{00000000-0005-0000-0000-0000C7200000}"/>
    <cellStyle name="Navadno 16 2 11" xfId="2304" xr:uid="{00000000-0005-0000-0000-0000C8200000}"/>
    <cellStyle name="Navadno 16 2 12" xfId="2305" xr:uid="{00000000-0005-0000-0000-0000C9200000}"/>
    <cellStyle name="Navadno 16 2 13" xfId="2306" xr:uid="{00000000-0005-0000-0000-0000CA200000}"/>
    <cellStyle name="Navadno 16 2 14" xfId="2307" xr:uid="{00000000-0005-0000-0000-0000CB200000}"/>
    <cellStyle name="Navadno 16 2 15" xfId="2308" xr:uid="{00000000-0005-0000-0000-0000CC200000}"/>
    <cellStyle name="Navadno 16 2 16" xfId="2309" xr:uid="{00000000-0005-0000-0000-0000CD200000}"/>
    <cellStyle name="Navadno 16 2 17" xfId="2310" xr:uid="{00000000-0005-0000-0000-0000CE200000}"/>
    <cellStyle name="Navadno 16 2 18" xfId="2311" xr:uid="{00000000-0005-0000-0000-0000CF200000}"/>
    <cellStyle name="Navadno 16 2 19" xfId="2312" xr:uid="{00000000-0005-0000-0000-0000D0200000}"/>
    <cellStyle name="Navadno 16 2 2" xfId="354" xr:uid="{00000000-0005-0000-0000-0000D1200000}"/>
    <cellStyle name="Navadno 16 2 20" xfId="2313" xr:uid="{00000000-0005-0000-0000-0000D2200000}"/>
    <cellStyle name="Navadno 16 2 21" xfId="2314" xr:uid="{00000000-0005-0000-0000-0000D3200000}"/>
    <cellStyle name="Navadno 16 2 22" xfId="2315" xr:uid="{00000000-0005-0000-0000-0000D4200000}"/>
    <cellStyle name="Navadno 16 2 23" xfId="2316" xr:uid="{00000000-0005-0000-0000-0000D5200000}"/>
    <cellStyle name="Navadno 16 2 3" xfId="355" xr:uid="{00000000-0005-0000-0000-0000D6200000}"/>
    <cellStyle name="Navadno 16 2 4" xfId="356" xr:uid="{00000000-0005-0000-0000-0000D7200000}"/>
    <cellStyle name="Navadno 16 2 5" xfId="357" xr:uid="{00000000-0005-0000-0000-0000D8200000}"/>
    <cellStyle name="Navadno 16 2 6" xfId="358" xr:uid="{00000000-0005-0000-0000-0000D9200000}"/>
    <cellStyle name="Navadno 16 2 7" xfId="2317" xr:uid="{00000000-0005-0000-0000-0000DA200000}"/>
    <cellStyle name="Navadno 16 2 8" xfId="2318" xr:uid="{00000000-0005-0000-0000-0000DB200000}"/>
    <cellStyle name="Navadno 16 2 9" xfId="2319" xr:uid="{00000000-0005-0000-0000-0000DC200000}"/>
    <cellStyle name="Navadno 16 20" xfId="6679" xr:uid="{00000000-0005-0000-0000-0000DD200000}"/>
    <cellStyle name="Navadno 16 21" xfId="6680" xr:uid="{00000000-0005-0000-0000-0000DE200000}"/>
    <cellStyle name="Navadno 16 22" xfId="6681" xr:uid="{00000000-0005-0000-0000-0000DF200000}"/>
    <cellStyle name="Navadno 16 23" xfId="6682" xr:uid="{00000000-0005-0000-0000-0000E0200000}"/>
    <cellStyle name="Navadno 16 24" xfId="6683" xr:uid="{00000000-0005-0000-0000-0000E1200000}"/>
    <cellStyle name="Navadno 16 25" xfId="6684" xr:uid="{00000000-0005-0000-0000-0000E2200000}"/>
    <cellStyle name="Navadno 16 26" xfId="6685" xr:uid="{00000000-0005-0000-0000-0000E3200000}"/>
    <cellStyle name="Navadno 16 27" xfId="6686" xr:uid="{00000000-0005-0000-0000-0000E4200000}"/>
    <cellStyle name="Navadno 16 28" xfId="6687" xr:uid="{00000000-0005-0000-0000-0000E5200000}"/>
    <cellStyle name="Navadno 16 29" xfId="6688" xr:uid="{00000000-0005-0000-0000-0000E6200000}"/>
    <cellStyle name="Navadno 16 3" xfId="359" xr:uid="{00000000-0005-0000-0000-0000E7200000}"/>
    <cellStyle name="Navadno 16 3 2" xfId="360" xr:uid="{00000000-0005-0000-0000-0000E8200000}"/>
    <cellStyle name="Navadno 16 3 3" xfId="361" xr:uid="{00000000-0005-0000-0000-0000E9200000}"/>
    <cellStyle name="Navadno 16 3 4" xfId="362" xr:uid="{00000000-0005-0000-0000-0000EA200000}"/>
    <cellStyle name="Navadno 16 3 5" xfId="363" xr:uid="{00000000-0005-0000-0000-0000EB200000}"/>
    <cellStyle name="Navadno 16 3 6" xfId="364" xr:uid="{00000000-0005-0000-0000-0000EC200000}"/>
    <cellStyle name="Navadno 16 3 7" xfId="2320" xr:uid="{00000000-0005-0000-0000-0000ED200000}"/>
    <cellStyle name="Navadno 16 3 8" xfId="2321" xr:uid="{00000000-0005-0000-0000-0000EE200000}"/>
    <cellStyle name="Navadno 16 30" xfId="6691" xr:uid="{00000000-0005-0000-0000-0000EF200000}"/>
    <cellStyle name="Navadno 16 31" xfId="6692" xr:uid="{00000000-0005-0000-0000-0000F0200000}"/>
    <cellStyle name="Navadno 16 32" xfId="6693" xr:uid="{00000000-0005-0000-0000-0000F1200000}"/>
    <cellStyle name="Navadno 16 33" xfId="6694" xr:uid="{00000000-0005-0000-0000-0000F2200000}"/>
    <cellStyle name="Navadno 16 34" xfId="6695" xr:uid="{00000000-0005-0000-0000-0000F3200000}"/>
    <cellStyle name="Navadno 16 35" xfId="6696" xr:uid="{00000000-0005-0000-0000-0000F4200000}"/>
    <cellStyle name="Navadno 16 36" xfId="6697" xr:uid="{00000000-0005-0000-0000-0000F5200000}"/>
    <cellStyle name="Navadno 16 37" xfId="6698" xr:uid="{00000000-0005-0000-0000-0000F6200000}"/>
    <cellStyle name="Navadno 16 38" xfId="6699" xr:uid="{00000000-0005-0000-0000-0000F7200000}"/>
    <cellStyle name="Navadno 16 39" xfId="6700" xr:uid="{00000000-0005-0000-0000-0000F8200000}"/>
    <cellStyle name="Navadno 16 4" xfId="365" xr:uid="{00000000-0005-0000-0000-0000F9200000}"/>
    <cellStyle name="Navadno 16 4 2" xfId="366" xr:uid="{00000000-0005-0000-0000-0000FA200000}"/>
    <cellStyle name="Navadno 16 4 3" xfId="367" xr:uid="{00000000-0005-0000-0000-0000FB200000}"/>
    <cellStyle name="Navadno 16 4 4" xfId="368" xr:uid="{00000000-0005-0000-0000-0000FC200000}"/>
    <cellStyle name="Navadno 16 4 5" xfId="369" xr:uid="{00000000-0005-0000-0000-0000FD200000}"/>
    <cellStyle name="Navadno 16 4 6" xfId="370" xr:uid="{00000000-0005-0000-0000-0000FE200000}"/>
    <cellStyle name="Navadno 16 40" xfId="6703" xr:uid="{00000000-0005-0000-0000-0000FF200000}"/>
    <cellStyle name="Navadno 16 41" xfId="6704" xr:uid="{00000000-0005-0000-0000-000000210000}"/>
    <cellStyle name="Navadno 16 42" xfId="6705" xr:uid="{00000000-0005-0000-0000-000001210000}"/>
    <cellStyle name="Navadno 16 43" xfId="6706" xr:uid="{00000000-0005-0000-0000-000002210000}"/>
    <cellStyle name="Navadno 16 44" xfId="6707" xr:uid="{00000000-0005-0000-0000-000003210000}"/>
    <cellStyle name="Navadno 16 45" xfId="6708" xr:uid="{00000000-0005-0000-0000-000004210000}"/>
    <cellStyle name="Navadno 16 46" xfId="6709" xr:uid="{00000000-0005-0000-0000-000005210000}"/>
    <cellStyle name="Navadno 16 47" xfId="6710" xr:uid="{00000000-0005-0000-0000-000006210000}"/>
    <cellStyle name="Navadno 16 48" xfId="6711" xr:uid="{00000000-0005-0000-0000-000007210000}"/>
    <cellStyle name="Navadno 16 49" xfId="6712" xr:uid="{00000000-0005-0000-0000-000008210000}"/>
    <cellStyle name="Navadno 16 5" xfId="371" xr:uid="{00000000-0005-0000-0000-000009210000}"/>
    <cellStyle name="Navadno 16 5 2" xfId="372" xr:uid="{00000000-0005-0000-0000-00000A210000}"/>
    <cellStyle name="Navadno 16 5 3" xfId="373" xr:uid="{00000000-0005-0000-0000-00000B210000}"/>
    <cellStyle name="Navadno 16 5 4" xfId="374" xr:uid="{00000000-0005-0000-0000-00000C210000}"/>
    <cellStyle name="Navadno 16 5 5" xfId="375" xr:uid="{00000000-0005-0000-0000-00000D210000}"/>
    <cellStyle name="Navadno 16 5 6" xfId="376" xr:uid="{00000000-0005-0000-0000-00000E210000}"/>
    <cellStyle name="Navadno 16 50" xfId="6717" xr:uid="{00000000-0005-0000-0000-00000F210000}"/>
    <cellStyle name="Navadno 16 51" xfId="6718" xr:uid="{00000000-0005-0000-0000-000010210000}"/>
    <cellStyle name="Navadno 16 52" xfId="6719" xr:uid="{00000000-0005-0000-0000-000011210000}"/>
    <cellStyle name="Navadno 16 53" xfId="6720" xr:uid="{00000000-0005-0000-0000-000012210000}"/>
    <cellStyle name="Navadno 16 54" xfId="6721" xr:uid="{00000000-0005-0000-0000-000013210000}"/>
    <cellStyle name="Navadno 16 55" xfId="6722" xr:uid="{00000000-0005-0000-0000-000014210000}"/>
    <cellStyle name="Navadno 16 56" xfId="6723" xr:uid="{00000000-0005-0000-0000-000015210000}"/>
    <cellStyle name="Navadno 16 57" xfId="6724" xr:uid="{00000000-0005-0000-0000-000016210000}"/>
    <cellStyle name="Navadno 16 58" xfId="6725" xr:uid="{00000000-0005-0000-0000-000017210000}"/>
    <cellStyle name="Navadno 16 59" xfId="6726" xr:uid="{00000000-0005-0000-0000-000018210000}"/>
    <cellStyle name="Navadno 16 6" xfId="377" xr:uid="{00000000-0005-0000-0000-000019210000}"/>
    <cellStyle name="Navadno 16 6 2" xfId="378" xr:uid="{00000000-0005-0000-0000-00001A210000}"/>
    <cellStyle name="Navadno 16 6 3" xfId="379" xr:uid="{00000000-0005-0000-0000-00001B210000}"/>
    <cellStyle name="Navadno 16 6 4" xfId="380" xr:uid="{00000000-0005-0000-0000-00001C210000}"/>
    <cellStyle name="Navadno 16 6 5" xfId="381" xr:uid="{00000000-0005-0000-0000-00001D210000}"/>
    <cellStyle name="Navadno 16 6 6" xfId="382" xr:uid="{00000000-0005-0000-0000-00001E210000}"/>
    <cellStyle name="Navadno 16 60" xfId="6732" xr:uid="{00000000-0005-0000-0000-00001F210000}"/>
    <cellStyle name="Navadno 16 61" xfId="6733" xr:uid="{00000000-0005-0000-0000-000020210000}"/>
    <cellStyle name="Navadno 16 62" xfId="6734" xr:uid="{00000000-0005-0000-0000-000021210000}"/>
    <cellStyle name="Navadno 16 63" xfId="6735" xr:uid="{00000000-0005-0000-0000-000022210000}"/>
    <cellStyle name="Navadno 16 64" xfId="6736" xr:uid="{00000000-0005-0000-0000-000023210000}"/>
    <cellStyle name="Navadno 16 65" xfId="6737" xr:uid="{00000000-0005-0000-0000-000024210000}"/>
    <cellStyle name="Navadno 16 66" xfId="6738" xr:uid="{00000000-0005-0000-0000-000025210000}"/>
    <cellStyle name="Navadno 16 67" xfId="6739" xr:uid="{00000000-0005-0000-0000-000026210000}"/>
    <cellStyle name="Navadno 16 68" xfId="9596" xr:uid="{00000000-0005-0000-0000-000027210000}"/>
    <cellStyle name="Navadno 16 69" xfId="10691" xr:uid="{00000000-0005-0000-0000-000028210000}"/>
    <cellStyle name="Navadno 16 7" xfId="383" xr:uid="{00000000-0005-0000-0000-000029210000}"/>
    <cellStyle name="Navadno 16 70" xfId="10707" xr:uid="{00000000-0005-0000-0000-00002A210000}"/>
    <cellStyle name="Navadno 16 71" xfId="10720" xr:uid="{00000000-0005-0000-0000-00002B210000}"/>
    <cellStyle name="Navadno 16 72" xfId="10759" xr:uid="{00000000-0005-0000-0000-00002C210000}"/>
    <cellStyle name="Navadno 16 73" xfId="10746" xr:uid="{00000000-0005-0000-0000-00002D210000}"/>
    <cellStyle name="Navadno 16 74" xfId="10776" xr:uid="{00000000-0005-0000-0000-00002E210000}"/>
    <cellStyle name="Navadno 16 75" xfId="10798" xr:uid="{00000000-0005-0000-0000-00002F210000}"/>
    <cellStyle name="Navadno 16 76" xfId="10823" xr:uid="{00000000-0005-0000-0000-000030210000}"/>
    <cellStyle name="Navadno 16 77" xfId="10837" xr:uid="{00000000-0005-0000-0000-000031210000}"/>
    <cellStyle name="Navadno 16 78" xfId="10812" xr:uid="{00000000-0005-0000-0000-000032210000}"/>
    <cellStyle name="Navadno 16 79" xfId="10872" xr:uid="{00000000-0005-0000-0000-000033210000}"/>
    <cellStyle name="Navadno 16 8" xfId="2322" xr:uid="{00000000-0005-0000-0000-000034210000}"/>
    <cellStyle name="Navadno 16 80" xfId="10959" xr:uid="{00000000-0005-0000-0000-000035210000}"/>
    <cellStyle name="Navadno 16 81" xfId="14457" xr:uid="{00000000-0005-0000-0000-000036210000}"/>
    <cellStyle name="Navadno 16 9" xfId="2323" xr:uid="{00000000-0005-0000-0000-000037210000}"/>
    <cellStyle name="Navadno 16_CELICE" xfId="6743" xr:uid="{00000000-0005-0000-0000-000038210000}"/>
    <cellStyle name="Navadno 17" xfId="384" xr:uid="{00000000-0005-0000-0000-000039210000}"/>
    <cellStyle name="Navadno 17 10" xfId="4583" xr:uid="{00000000-0005-0000-0000-00003A210000}"/>
    <cellStyle name="Navadno 17 11" xfId="4584" xr:uid="{00000000-0005-0000-0000-00003B210000}"/>
    <cellStyle name="Navadno 17 12" xfId="4585" xr:uid="{00000000-0005-0000-0000-00003C210000}"/>
    <cellStyle name="Navadno 17 13" xfId="4586" xr:uid="{00000000-0005-0000-0000-00003D210000}"/>
    <cellStyle name="Navadno 17 14" xfId="4587" xr:uid="{00000000-0005-0000-0000-00003E210000}"/>
    <cellStyle name="Navadno 17 15" xfId="4588" xr:uid="{00000000-0005-0000-0000-00003F210000}"/>
    <cellStyle name="Navadno 17 16" xfId="4589" xr:uid="{00000000-0005-0000-0000-000040210000}"/>
    <cellStyle name="Navadno 17 17" xfId="4590" xr:uid="{00000000-0005-0000-0000-000041210000}"/>
    <cellStyle name="Navadno 17 18" xfId="4591" xr:uid="{00000000-0005-0000-0000-000042210000}"/>
    <cellStyle name="Navadno 17 19" xfId="6752" xr:uid="{00000000-0005-0000-0000-000043210000}"/>
    <cellStyle name="Navadno 17 2" xfId="385" xr:uid="{00000000-0005-0000-0000-000044210000}"/>
    <cellStyle name="Navadno 17 2 10" xfId="2324" xr:uid="{00000000-0005-0000-0000-000045210000}"/>
    <cellStyle name="Navadno 17 2 11" xfId="2325" xr:uid="{00000000-0005-0000-0000-000046210000}"/>
    <cellStyle name="Navadno 17 2 12" xfId="2326" xr:uid="{00000000-0005-0000-0000-000047210000}"/>
    <cellStyle name="Navadno 17 2 13" xfId="2327" xr:uid="{00000000-0005-0000-0000-000048210000}"/>
    <cellStyle name="Navadno 17 2 14" xfId="2328" xr:uid="{00000000-0005-0000-0000-000049210000}"/>
    <cellStyle name="Navadno 17 2 15" xfId="2329" xr:uid="{00000000-0005-0000-0000-00004A210000}"/>
    <cellStyle name="Navadno 17 2 16" xfId="2330" xr:uid="{00000000-0005-0000-0000-00004B210000}"/>
    <cellStyle name="Navadno 17 2 17" xfId="2331" xr:uid="{00000000-0005-0000-0000-00004C210000}"/>
    <cellStyle name="Navadno 17 2 18" xfId="2332" xr:uid="{00000000-0005-0000-0000-00004D210000}"/>
    <cellStyle name="Navadno 17 2 19" xfId="2333" xr:uid="{00000000-0005-0000-0000-00004E210000}"/>
    <cellStyle name="Navadno 17 2 2" xfId="386" xr:uid="{00000000-0005-0000-0000-00004F210000}"/>
    <cellStyle name="Navadno 17 2 20" xfId="2334" xr:uid="{00000000-0005-0000-0000-000050210000}"/>
    <cellStyle name="Navadno 17 2 21" xfId="2335" xr:uid="{00000000-0005-0000-0000-000051210000}"/>
    <cellStyle name="Navadno 17 2 22" xfId="2336" xr:uid="{00000000-0005-0000-0000-000052210000}"/>
    <cellStyle name="Navadno 17 2 23" xfId="2337" xr:uid="{00000000-0005-0000-0000-000053210000}"/>
    <cellStyle name="Navadno 17 2 3" xfId="387" xr:uid="{00000000-0005-0000-0000-000054210000}"/>
    <cellStyle name="Navadno 17 2 4" xfId="388" xr:uid="{00000000-0005-0000-0000-000055210000}"/>
    <cellStyle name="Navadno 17 2 5" xfId="389" xr:uid="{00000000-0005-0000-0000-000056210000}"/>
    <cellStyle name="Navadno 17 2 6" xfId="390" xr:uid="{00000000-0005-0000-0000-000057210000}"/>
    <cellStyle name="Navadno 17 2 7" xfId="2338" xr:uid="{00000000-0005-0000-0000-000058210000}"/>
    <cellStyle name="Navadno 17 2 8" xfId="2339" xr:uid="{00000000-0005-0000-0000-000059210000}"/>
    <cellStyle name="Navadno 17 2 9" xfId="2340" xr:uid="{00000000-0005-0000-0000-00005A210000}"/>
    <cellStyle name="Navadno 17 20" xfId="6756" xr:uid="{00000000-0005-0000-0000-00005B210000}"/>
    <cellStyle name="Navadno 17 21" xfId="6757" xr:uid="{00000000-0005-0000-0000-00005C210000}"/>
    <cellStyle name="Navadno 17 22" xfId="6758" xr:uid="{00000000-0005-0000-0000-00005D210000}"/>
    <cellStyle name="Navadno 17 23" xfId="6759" xr:uid="{00000000-0005-0000-0000-00005E210000}"/>
    <cellStyle name="Navadno 17 24" xfId="6760" xr:uid="{00000000-0005-0000-0000-00005F210000}"/>
    <cellStyle name="Navadno 17 25" xfId="6761" xr:uid="{00000000-0005-0000-0000-000060210000}"/>
    <cellStyle name="Navadno 17 26" xfId="6762" xr:uid="{00000000-0005-0000-0000-000061210000}"/>
    <cellStyle name="Navadno 17 27" xfId="6763" xr:uid="{00000000-0005-0000-0000-000062210000}"/>
    <cellStyle name="Navadno 17 28" xfId="6764" xr:uid="{00000000-0005-0000-0000-000063210000}"/>
    <cellStyle name="Navadno 17 29" xfId="6765" xr:uid="{00000000-0005-0000-0000-000064210000}"/>
    <cellStyle name="Navadno 17 3" xfId="391" xr:uid="{00000000-0005-0000-0000-000065210000}"/>
    <cellStyle name="Navadno 17 3 2" xfId="392" xr:uid="{00000000-0005-0000-0000-000066210000}"/>
    <cellStyle name="Navadno 17 3 3" xfId="393" xr:uid="{00000000-0005-0000-0000-000067210000}"/>
    <cellStyle name="Navadno 17 3 4" xfId="394" xr:uid="{00000000-0005-0000-0000-000068210000}"/>
    <cellStyle name="Navadno 17 3 5" xfId="395" xr:uid="{00000000-0005-0000-0000-000069210000}"/>
    <cellStyle name="Navadno 17 3 6" xfId="396" xr:uid="{00000000-0005-0000-0000-00006A210000}"/>
    <cellStyle name="Navadno 17 3 7" xfId="2341" xr:uid="{00000000-0005-0000-0000-00006B210000}"/>
    <cellStyle name="Navadno 17 3 8" xfId="2342" xr:uid="{00000000-0005-0000-0000-00006C210000}"/>
    <cellStyle name="Navadno 17 30" xfId="6771" xr:uid="{00000000-0005-0000-0000-00006D210000}"/>
    <cellStyle name="Navadno 17 31" xfId="6772" xr:uid="{00000000-0005-0000-0000-00006E210000}"/>
    <cellStyle name="Navadno 17 32" xfId="6773" xr:uid="{00000000-0005-0000-0000-00006F210000}"/>
    <cellStyle name="Navadno 17 33" xfId="6774" xr:uid="{00000000-0005-0000-0000-000070210000}"/>
    <cellStyle name="Navadno 17 34" xfId="6775" xr:uid="{00000000-0005-0000-0000-000071210000}"/>
    <cellStyle name="Navadno 17 35" xfId="6776" xr:uid="{00000000-0005-0000-0000-000072210000}"/>
    <cellStyle name="Navadno 17 36" xfId="6777" xr:uid="{00000000-0005-0000-0000-000073210000}"/>
    <cellStyle name="Navadno 17 4" xfId="397" xr:uid="{00000000-0005-0000-0000-000074210000}"/>
    <cellStyle name="Navadno 17 4 2" xfId="398" xr:uid="{00000000-0005-0000-0000-000075210000}"/>
    <cellStyle name="Navadno 17 4 3" xfId="399" xr:uid="{00000000-0005-0000-0000-000076210000}"/>
    <cellStyle name="Navadno 17 4 4" xfId="400" xr:uid="{00000000-0005-0000-0000-000077210000}"/>
    <cellStyle name="Navadno 17 4 5" xfId="401" xr:uid="{00000000-0005-0000-0000-000078210000}"/>
    <cellStyle name="Navadno 17 4 6" xfId="402" xr:uid="{00000000-0005-0000-0000-000079210000}"/>
    <cellStyle name="Navadno 17 5" xfId="403" xr:uid="{00000000-0005-0000-0000-00007A210000}"/>
    <cellStyle name="Navadno 17 5 2" xfId="404" xr:uid="{00000000-0005-0000-0000-00007B210000}"/>
    <cellStyle name="Navadno 17 5 3" xfId="405" xr:uid="{00000000-0005-0000-0000-00007C210000}"/>
    <cellStyle name="Navadno 17 5 4" xfId="406" xr:uid="{00000000-0005-0000-0000-00007D210000}"/>
    <cellStyle name="Navadno 17 5 5" xfId="407" xr:uid="{00000000-0005-0000-0000-00007E210000}"/>
    <cellStyle name="Navadno 17 5 6" xfId="408" xr:uid="{00000000-0005-0000-0000-00007F210000}"/>
    <cellStyle name="Navadno 17 6" xfId="409" xr:uid="{00000000-0005-0000-0000-000080210000}"/>
    <cellStyle name="Navadno 17 6 2" xfId="410" xr:uid="{00000000-0005-0000-0000-000081210000}"/>
    <cellStyle name="Navadno 17 6 3" xfId="411" xr:uid="{00000000-0005-0000-0000-000082210000}"/>
    <cellStyle name="Navadno 17 6 4" xfId="412" xr:uid="{00000000-0005-0000-0000-000083210000}"/>
    <cellStyle name="Navadno 17 6 5" xfId="413" xr:uid="{00000000-0005-0000-0000-000084210000}"/>
    <cellStyle name="Navadno 17 6 6" xfId="414" xr:uid="{00000000-0005-0000-0000-000085210000}"/>
    <cellStyle name="Navadno 17 7" xfId="415" xr:uid="{00000000-0005-0000-0000-000086210000}"/>
    <cellStyle name="Navadno 17 8" xfId="2343" xr:uid="{00000000-0005-0000-0000-000087210000}"/>
    <cellStyle name="Navadno 17 9" xfId="2344" xr:uid="{00000000-0005-0000-0000-000088210000}"/>
    <cellStyle name="Navadno 18" xfId="416" xr:uid="{00000000-0005-0000-0000-000089210000}"/>
    <cellStyle name="Navadno 18 10" xfId="417" xr:uid="{00000000-0005-0000-0000-00008A210000}"/>
    <cellStyle name="Navadno 18 11" xfId="2345" xr:uid="{00000000-0005-0000-0000-00008B210000}"/>
    <cellStyle name="Navadno 18 12" xfId="2346" xr:uid="{00000000-0005-0000-0000-00008C210000}"/>
    <cellStyle name="Navadno 18 13" xfId="2347" xr:uid="{00000000-0005-0000-0000-00008D210000}"/>
    <cellStyle name="Navadno 18 14" xfId="2348" xr:uid="{00000000-0005-0000-0000-00008E210000}"/>
    <cellStyle name="Navadno 18 15" xfId="2349" xr:uid="{00000000-0005-0000-0000-00008F210000}"/>
    <cellStyle name="Navadno 18 16" xfId="2350" xr:uid="{00000000-0005-0000-0000-000090210000}"/>
    <cellStyle name="Navadno 18 17" xfId="2351" xr:uid="{00000000-0005-0000-0000-000091210000}"/>
    <cellStyle name="Navadno 18 18" xfId="2352" xr:uid="{00000000-0005-0000-0000-000092210000}"/>
    <cellStyle name="Navadno 18 19" xfId="2353" xr:uid="{00000000-0005-0000-0000-000093210000}"/>
    <cellStyle name="Navadno 18 2" xfId="418" xr:uid="{00000000-0005-0000-0000-000094210000}"/>
    <cellStyle name="Navadno 18 2 10" xfId="2354" xr:uid="{00000000-0005-0000-0000-000095210000}"/>
    <cellStyle name="Navadno 18 2 11" xfId="2355" xr:uid="{00000000-0005-0000-0000-000096210000}"/>
    <cellStyle name="Navadno 18 2 12" xfId="2356" xr:uid="{00000000-0005-0000-0000-000097210000}"/>
    <cellStyle name="Navadno 18 2 13" xfId="2357" xr:uid="{00000000-0005-0000-0000-000098210000}"/>
    <cellStyle name="Navadno 18 2 14" xfId="2358" xr:uid="{00000000-0005-0000-0000-000099210000}"/>
    <cellStyle name="Navadno 18 2 15" xfId="2359" xr:uid="{00000000-0005-0000-0000-00009A210000}"/>
    <cellStyle name="Navadno 18 2 16" xfId="2360" xr:uid="{00000000-0005-0000-0000-00009B210000}"/>
    <cellStyle name="Navadno 18 2 17" xfId="2361" xr:uid="{00000000-0005-0000-0000-00009C210000}"/>
    <cellStyle name="Navadno 18 2 18" xfId="2362" xr:uid="{00000000-0005-0000-0000-00009D210000}"/>
    <cellStyle name="Navadno 18 2 19" xfId="2363" xr:uid="{00000000-0005-0000-0000-00009E210000}"/>
    <cellStyle name="Navadno 18 2 2" xfId="419" xr:uid="{00000000-0005-0000-0000-00009F210000}"/>
    <cellStyle name="Navadno 18 2 20" xfId="2364" xr:uid="{00000000-0005-0000-0000-0000A0210000}"/>
    <cellStyle name="Navadno 18 2 21" xfId="2365" xr:uid="{00000000-0005-0000-0000-0000A1210000}"/>
    <cellStyle name="Navadno 18 2 22" xfId="2366" xr:uid="{00000000-0005-0000-0000-0000A2210000}"/>
    <cellStyle name="Navadno 18 2 23" xfId="2367" xr:uid="{00000000-0005-0000-0000-0000A3210000}"/>
    <cellStyle name="Navadno 18 2 3" xfId="420" xr:uid="{00000000-0005-0000-0000-0000A4210000}"/>
    <cellStyle name="Navadno 18 2 4" xfId="421" xr:uid="{00000000-0005-0000-0000-0000A5210000}"/>
    <cellStyle name="Navadno 18 2 5" xfId="422" xr:uid="{00000000-0005-0000-0000-0000A6210000}"/>
    <cellStyle name="Navadno 18 2 6" xfId="423" xr:uid="{00000000-0005-0000-0000-0000A7210000}"/>
    <cellStyle name="Navadno 18 2 7" xfId="2368" xr:uid="{00000000-0005-0000-0000-0000A8210000}"/>
    <cellStyle name="Navadno 18 2 8" xfId="2369" xr:uid="{00000000-0005-0000-0000-0000A9210000}"/>
    <cellStyle name="Navadno 18 2 9" xfId="2370" xr:uid="{00000000-0005-0000-0000-0000AA210000}"/>
    <cellStyle name="Navadno 18 20" xfId="2371" xr:uid="{00000000-0005-0000-0000-0000AB210000}"/>
    <cellStyle name="Navadno 18 21" xfId="2372" xr:uid="{00000000-0005-0000-0000-0000AC210000}"/>
    <cellStyle name="Navadno 18 22" xfId="2373" xr:uid="{00000000-0005-0000-0000-0000AD210000}"/>
    <cellStyle name="Navadno 18 23" xfId="2374" xr:uid="{00000000-0005-0000-0000-0000AE210000}"/>
    <cellStyle name="Navadno 18 24" xfId="2375" xr:uid="{00000000-0005-0000-0000-0000AF210000}"/>
    <cellStyle name="Navadno 18 25" xfId="2376" xr:uid="{00000000-0005-0000-0000-0000B0210000}"/>
    <cellStyle name="Navadno 18 26" xfId="2377" xr:uid="{00000000-0005-0000-0000-0000B1210000}"/>
    <cellStyle name="Navadno 18 27" xfId="2378" xr:uid="{00000000-0005-0000-0000-0000B2210000}"/>
    <cellStyle name="Navadno 18 28" xfId="6813" xr:uid="{00000000-0005-0000-0000-0000B3210000}"/>
    <cellStyle name="Navadno 18 29" xfId="6814" xr:uid="{00000000-0005-0000-0000-0000B4210000}"/>
    <cellStyle name="Navadno 18 3" xfId="424" xr:uid="{00000000-0005-0000-0000-0000B5210000}"/>
    <cellStyle name="Navadno 18 3 2" xfId="425" xr:uid="{00000000-0005-0000-0000-0000B6210000}"/>
    <cellStyle name="Navadno 18 3 3" xfId="426" xr:uid="{00000000-0005-0000-0000-0000B7210000}"/>
    <cellStyle name="Navadno 18 3 4" xfId="427" xr:uid="{00000000-0005-0000-0000-0000B8210000}"/>
    <cellStyle name="Navadno 18 3 5" xfId="428" xr:uid="{00000000-0005-0000-0000-0000B9210000}"/>
    <cellStyle name="Navadno 18 3 6" xfId="429" xr:uid="{00000000-0005-0000-0000-0000BA210000}"/>
    <cellStyle name="Navadno 18 3 7" xfId="2379" xr:uid="{00000000-0005-0000-0000-0000BB210000}"/>
    <cellStyle name="Navadno 18 3 8" xfId="2380" xr:uid="{00000000-0005-0000-0000-0000BC210000}"/>
    <cellStyle name="Navadno 18 30" xfId="6816" xr:uid="{00000000-0005-0000-0000-0000BD210000}"/>
    <cellStyle name="Navadno 18 31" xfId="6817" xr:uid="{00000000-0005-0000-0000-0000BE210000}"/>
    <cellStyle name="Navadno 18 32" xfId="6818" xr:uid="{00000000-0005-0000-0000-0000BF210000}"/>
    <cellStyle name="Navadno 18 33" xfId="6819" xr:uid="{00000000-0005-0000-0000-0000C0210000}"/>
    <cellStyle name="Navadno 18 34" xfId="6820" xr:uid="{00000000-0005-0000-0000-0000C1210000}"/>
    <cellStyle name="Navadno 18 35" xfId="6821" xr:uid="{00000000-0005-0000-0000-0000C2210000}"/>
    <cellStyle name="Navadno 18 36" xfId="6822" xr:uid="{00000000-0005-0000-0000-0000C3210000}"/>
    <cellStyle name="Navadno 18 4" xfId="430" xr:uid="{00000000-0005-0000-0000-0000C4210000}"/>
    <cellStyle name="Navadno 18 4 2" xfId="431" xr:uid="{00000000-0005-0000-0000-0000C5210000}"/>
    <cellStyle name="Navadno 18 4 3" xfId="432" xr:uid="{00000000-0005-0000-0000-0000C6210000}"/>
    <cellStyle name="Navadno 18 4 4" xfId="433" xr:uid="{00000000-0005-0000-0000-0000C7210000}"/>
    <cellStyle name="Navadno 18 4 5" xfId="434" xr:uid="{00000000-0005-0000-0000-0000C8210000}"/>
    <cellStyle name="Navadno 18 4 6" xfId="435" xr:uid="{00000000-0005-0000-0000-0000C9210000}"/>
    <cellStyle name="Navadno 18 4 7" xfId="2381" xr:uid="{00000000-0005-0000-0000-0000CA210000}"/>
    <cellStyle name="Navadno 18 4 8" xfId="2382" xr:uid="{00000000-0005-0000-0000-0000CB210000}"/>
    <cellStyle name="Navadno 18 5" xfId="436" xr:uid="{00000000-0005-0000-0000-0000CC210000}"/>
    <cellStyle name="Navadno 18 5 2" xfId="437" xr:uid="{00000000-0005-0000-0000-0000CD210000}"/>
    <cellStyle name="Navadno 18 5 3" xfId="438" xr:uid="{00000000-0005-0000-0000-0000CE210000}"/>
    <cellStyle name="Navadno 18 5 4" xfId="439" xr:uid="{00000000-0005-0000-0000-0000CF210000}"/>
    <cellStyle name="Navadno 18 5 5" xfId="440" xr:uid="{00000000-0005-0000-0000-0000D0210000}"/>
    <cellStyle name="Navadno 18 5 6" xfId="441" xr:uid="{00000000-0005-0000-0000-0000D1210000}"/>
    <cellStyle name="Navadno 18 5 7" xfId="2383" xr:uid="{00000000-0005-0000-0000-0000D2210000}"/>
    <cellStyle name="Navadno 18 5 8" xfId="2384" xr:uid="{00000000-0005-0000-0000-0000D3210000}"/>
    <cellStyle name="Navadno 18 6" xfId="442" xr:uid="{00000000-0005-0000-0000-0000D4210000}"/>
    <cellStyle name="Navadno 18 6 2" xfId="443" xr:uid="{00000000-0005-0000-0000-0000D5210000}"/>
    <cellStyle name="Navadno 18 6 3" xfId="444" xr:uid="{00000000-0005-0000-0000-0000D6210000}"/>
    <cellStyle name="Navadno 18 6 4" xfId="445" xr:uid="{00000000-0005-0000-0000-0000D7210000}"/>
    <cellStyle name="Navadno 18 6 5" xfId="446" xr:uid="{00000000-0005-0000-0000-0000D8210000}"/>
    <cellStyle name="Navadno 18 6 6" xfId="447" xr:uid="{00000000-0005-0000-0000-0000D9210000}"/>
    <cellStyle name="Navadno 18 6 7" xfId="2385" xr:uid="{00000000-0005-0000-0000-0000DA210000}"/>
    <cellStyle name="Navadno 18 6 8" xfId="2386" xr:uid="{00000000-0005-0000-0000-0000DB210000}"/>
    <cellStyle name="Navadno 18 7" xfId="448" xr:uid="{00000000-0005-0000-0000-0000DC210000}"/>
    <cellStyle name="Navadno 18 7 2" xfId="449" xr:uid="{00000000-0005-0000-0000-0000DD210000}"/>
    <cellStyle name="Navadno 18 7 3" xfId="2387" xr:uid="{00000000-0005-0000-0000-0000DE210000}"/>
    <cellStyle name="Navadno 18 7 4" xfId="2388" xr:uid="{00000000-0005-0000-0000-0000DF210000}"/>
    <cellStyle name="Navadno 18 8" xfId="450" xr:uid="{00000000-0005-0000-0000-0000E0210000}"/>
    <cellStyle name="Navadno 18 8 2" xfId="451" xr:uid="{00000000-0005-0000-0000-0000E1210000}"/>
    <cellStyle name="Navadno 18 8 3" xfId="2389" xr:uid="{00000000-0005-0000-0000-0000E2210000}"/>
    <cellStyle name="Navadno 18 8 4" xfId="2390" xr:uid="{00000000-0005-0000-0000-0000E3210000}"/>
    <cellStyle name="Navadno 18 9" xfId="452" xr:uid="{00000000-0005-0000-0000-0000E4210000}"/>
    <cellStyle name="Navadno 18 9 2" xfId="453" xr:uid="{00000000-0005-0000-0000-0000E5210000}"/>
    <cellStyle name="Navadno 18 9 3" xfId="2391" xr:uid="{00000000-0005-0000-0000-0000E6210000}"/>
    <cellStyle name="Navadno 18 9 4" xfId="2392" xr:uid="{00000000-0005-0000-0000-0000E7210000}"/>
    <cellStyle name="Navadno 19" xfId="454" xr:uid="{00000000-0005-0000-0000-0000E8210000}"/>
    <cellStyle name="Navadno 19 10" xfId="4671" xr:uid="{00000000-0005-0000-0000-0000E9210000}"/>
    <cellStyle name="Navadno 19 11" xfId="4672" xr:uid="{00000000-0005-0000-0000-0000EA210000}"/>
    <cellStyle name="Navadno 19 12" xfId="4673" xr:uid="{00000000-0005-0000-0000-0000EB210000}"/>
    <cellStyle name="Navadno 19 13" xfId="4674" xr:uid="{00000000-0005-0000-0000-0000EC210000}"/>
    <cellStyle name="Navadno 19 14" xfId="4675" xr:uid="{00000000-0005-0000-0000-0000ED210000}"/>
    <cellStyle name="Navadno 19 15" xfId="4676" xr:uid="{00000000-0005-0000-0000-0000EE210000}"/>
    <cellStyle name="Navadno 19 16" xfId="4677" xr:uid="{00000000-0005-0000-0000-0000EF210000}"/>
    <cellStyle name="Navadno 19 17" xfId="4678" xr:uid="{00000000-0005-0000-0000-0000F0210000}"/>
    <cellStyle name="Navadno 19 18" xfId="4679" xr:uid="{00000000-0005-0000-0000-0000F1210000}"/>
    <cellStyle name="Navadno 19 19" xfId="6837" xr:uid="{00000000-0005-0000-0000-0000F2210000}"/>
    <cellStyle name="Navadno 19 2" xfId="455" xr:uid="{00000000-0005-0000-0000-0000F3210000}"/>
    <cellStyle name="Navadno 19 2 10" xfId="2393" xr:uid="{00000000-0005-0000-0000-0000F4210000}"/>
    <cellStyle name="Navadno 19 2 11" xfId="2394" xr:uid="{00000000-0005-0000-0000-0000F5210000}"/>
    <cellStyle name="Navadno 19 2 12" xfId="2395" xr:uid="{00000000-0005-0000-0000-0000F6210000}"/>
    <cellStyle name="Navadno 19 2 13" xfId="2396" xr:uid="{00000000-0005-0000-0000-0000F7210000}"/>
    <cellStyle name="Navadno 19 2 14" xfId="2397" xr:uid="{00000000-0005-0000-0000-0000F8210000}"/>
    <cellStyle name="Navadno 19 2 15" xfId="2398" xr:uid="{00000000-0005-0000-0000-0000F9210000}"/>
    <cellStyle name="Navadno 19 2 16" xfId="2399" xr:uid="{00000000-0005-0000-0000-0000FA210000}"/>
    <cellStyle name="Navadno 19 2 17" xfId="2400" xr:uid="{00000000-0005-0000-0000-0000FB210000}"/>
    <cellStyle name="Navadno 19 2 18" xfId="2401" xr:uid="{00000000-0005-0000-0000-0000FC210000}"/>
    <cellStyle name="Navadno 19 2 19" xfId="2402" xr:uid="{00000000-0005-0000-0000-0000FD210000}"/>
    <cellStyle name="Navadno 19 2 2" xfId="456" xr:uid="{00000000-0005-0000-0000-0000FE210000}"/>
    <cellStyle name="Navadno 19 2 20" xfId="2403" xr:uid="{00000000-0005-0000-0000-0000FF210000}"/>
    <cellStyle name="Navadno 19 2 21" xfId="2404" xr:uid="{00000000-0005-0000-0000-000000220000}"/>
    <cellStyle name="Navadno 19 2 22" xfId="2405" xr:uid="{00000000-0005-0000-0000-000001220000}"/>
    <cellStyle name="Navadno 19 2 23" xfId="2406" xr:uid="{00000000-0005-0000-0000-000002220000}"/>
    <cellStyle name="Navadno 19 2 3" xfId="457" xr:uid="{00000000-0005-0000-0000-000003220000}"/>
    <cellStyle name="Navadno 19 2 4" xfId="458" xr:uid="{00000000-0005-0000-0000-000004220000}"/>
    <cellStyle name="Navadno 19 2 5" xfId="459" xr:uid="{00000000-0005-0000-0000-000005220000}"/>
    <cellStyle name="Navadno 19 2 6" xfId="460" xr:uid="{00000000-0005-0000-0000-000006220000}"/>
    <cellStyle name="Navadno 19 2 7" xfId="2407" xr:uid="{00000000-0005-0000-0000-000007220000}"/>
    <cellStyle name="Navadno 19 2 8" xfId="2408" xr:uid="{00000000-0005-0000-0000-000008220000}"/>
    <cellStyle name="Navadno 19 2 9" xfId="2409" xr:uid="{00000000-0005-0000-0000-000009220000}"/>
    <cellStyle name="Navadno 19 20" xfId="6842" xr:uid="{00000000-0005-0000-0000-00000A220000}"/>
    <cellStyle name="Navadno 19 21" xfId="6843" xr:uid="{00000000-0005-0000-0000-00000B220000}"/>
    <cellStyle name="Navadno 19 22" xfId="6844" xr:uid="{00000000-0005-0000-0000-00000C220000}"/>
    <cellStyle name="Navadno 19 23" xfId="6845" xr:uid="{00000000-0005-0000-0000-00000D220000}"/>
    <cellStyle name="Navadno 19 24" xfId="6846" xr:uid="{00000000-0005-0000-0000-00000E220000}"/>
    <cellStyle name="Navadno 19 25" xfId="6847" xr:uid="{00000000-0005-0000-0000-00000F220000}"/>
    <cellStyle name="Navadno 19 26" xfId="6848" xr:uid="{00000000-0005-0000-0000-000010220000}"/>
    <cellStyle name="Navadno 19 27" xfId="6849" xr:uid="{00000000-0005-0000-0000-000011220000}"/>
    <cellStyle name="Navadno 19 28" xfId="6850" xr:uid="{00000000-0005-0000-0000-000012220000}"/>
    <cellStyle name="Navadno 19 29" xfId="6851" xr:uid="{00000000-0005-0000-0000-000013220000}"/>
    <cellStyle name="Navadno 19 3" xfId="461" xr:uid="{00000000-0005-0000-0000-000014220000}"/>
    <cellStyle name="Navadno 19 3 2" xfId="462" xr:uid="{00000000-0005-0000-0000-000015220000}"/>
    <cellStyle name="Navadno 19 3 3" xfId="463" xr:uid="{00000000-0005-0000-0000-000016220000}"/>
    <cellStyle name="Navadno 19 3 4" xfId="464" xr:uid="{00000000-0005-0000-0000-000017220000}"/>
    <cellStyle name="Navadno 19 3 5" xfId="465" xr:uid="{00000000-0005-0000-0000-000018220000}"/>
    <cellStyle name="Navadno 19 3 6" xfId="466" xr:uid="{00000000-0005-0000-0000-000019220000}"/>
    <cellStyle name="Navadno 19 3 7" xfId="2410" xr:uid="{00000000-0005-0000-0000-00001A220000}"/>
    <cellStyle name="Navadno 19 3 8" xfId="2411" xr:uid="{00000000-0005-0000-0000-00001B220000}"/>
    <cellStyle name="Navadno 19 30" xfId="6857" xr:uid="{00000000-0005-0000-0000-00001C220000}"/>
    <cellStyle name="Navadno 19 31" xfId="6858" xr:uid="{00000000-0005-0000-0000-00001D220000}"/>
    <cellStyle name="Navadno 19 32" xfId="6859" xr:uid="{00000000-0005-0000-0000-00001E220000}"/>
    <cellStyle name="Navadno 19 33" xfId="6860" xr:uid="{00000000-0005-0000-0000-00001F220000}"/>
    <cellStyle name="Navadno 19 34" xfId="6861" xr:uid="{00000000-0005-0000-0000-000020220000}"/>
    <cellStyle name="Navadno 19 35" xfId="6862" xr:uid="{00000000-0005-0000-0000-000021220000}"/>
    <cellStyle name="Navadno 19 36" xfId="6863" xr:uid="{00000000-0005-0000-0000-000022220000}"/>
    <cellStyle name="Navadno 19 4" xfId="467" xr:uid="{00000000-0005-0000-0000-000023220000}"/>
    <cellStyle name="Navadno 19 4 2" xfId="468" xr:uid="{00000000-0005-0000-0000-000024220000}"/>
    <cellStyle name="Navadno 19 4 3" xfId="469" xr:uid="{00000000-0005-0000-0000-000025220000}"/>
    <cellStyle name="Navadno 19 4 4" xfId="470" xr:uid="{00000000-0005-0000-0000-000026220000}"/>
    <cellStyle name="Navadno 19 4 5" xfId="471" xr:uid="{00000000-0005-0000-0000-000027220000}"/>
    <cellStyle name="Navadno 19 4 6" xfId="472" xr:uid="{00000000-0005-0000-0000-000028220000}"/>
    <cellStyle name="Navadno 19 5" xfId="473" xr:uid="{00000000-0005-0000-0000-000029220000}"/>
    <cellStyle name="Navadno 19 5 2" xfId="474" xr:uid="{00000000-0005-0000-0000-00002A220000}"/>
    <cellStyle name="Navadno 19 5 3" xfId="475" xr:uid="{00000000-0005-0000-0000-00002B220000}"/>
    <cellStyle name="Navadno 19 5 4" xfId="476" xr:uid="{00000000-0005-0000-0000-00002C220000}"/>
    <cellStyle name="Navadno 19 5 5" xfId="477" xr:uid="{00000000-0005-0000-0000-00002D220000}"/>
    <cellStyle name="Navadno 19 5 6" xfId="478" xr:uid="{00000000-0005-0000-0000-00002E220000}"/>
    <cellStyle name="Navadno 19 6" xfId="479" xr:uid="{00000000-0005-0000-0000-00002F220000}"/>
    <cellStyle name="Navadno 19 6 2" xfId="480" xr:uid="{00000000-0005-0000-0000-000030220000}"/>
    <cellStyle name="Navadno 19 6 3" xfId="481" xr:uid="{00000000-0005-0000-0000-000031220000}"/>
    <cellStyle name="Navadno 19 6 4" xfId="482" xr:uid="{00000000-0005-0000-0000-000032220000}"/>
    <cellStyle name="Navadno 19 6 5" xfId="483" xr:uid="{00000000-0005-0000-0000-000033220000}"/>
    <cellStyle name="Navadno 19 6 6" xfId="484" xr:uid="{00000000-0005-0000-0000-000034220000}"/>
    <cellStyle name="Navadno 19 7" xfId="485" xr:uid="{00000000-0005-0000-0000-000035220000}"/>
    <cellStyle name="Navadno 19 8" xfId="4711" xr:uid="{00000000-0005-0000-0000-000036220000}"/>
    <cellStyle name="Navadno 19 9" xfId="4712" xr:uid="{00000000-0005-0000-0000-000037220000}"/>
    <cellStyle name="Navadno 2" xfId="3798" xr:uid="{00000000-0005-0000-0000-000038220000}"/>
    <cellStyle name="Navadno 2 10" xfId="486" xr:uid="{00000000-0005-0000-0000-000039220000}"/>
    <cellStyle name="Navadno 2 10 2" xfId="487" xr:uid="{00000000-0005-0000-0000-00003A220000}"/>
    <cellStyle name="Navadno 2 10 3" xfId="488" xr:uid="{00000000-0005-0000-0000-00003B220000}"/>
    <cellStyle name="Navadno 2 10 4" xfId="489" xr:uid="{00000000-0005-0000-0000-00003C220000}"/>
    <cellStyle name="Navadno 2 10 5" xfId="490" xr:uid="{00000000-0005-0000-0000-00003D220000}"/>
    <cellStyle name="Navadno 2 10 6" xfId="491" xr:uid="{00000000-0005-0000-0000-00003E220000}"/>
    <cellStyle name="Navadno 2 100" xfId="10816" xr:uid="{00000000-0005-0000-0000-00003F220000}"/>
    <cellStyle name="Navadno 2 100 2" xfId="20090" xr:uid="{00000000-0005-0000-0000-000040220000}"/>
    <cellStyle name="Navadno 2 101" xfId="10873" xr:uid="{00000000-0005-0000-0000-000041220000}"/>
    <cellStyle name="Navadno 2 102" xfId="10960" xr:uid="{00000000-0005-0000-0000-000042220000}"/>
    <cellStyle name="Navadno 2 103" xfId="6653" xr:uid="{00000000-0005-0000-0000-000043220000}"/>
    <cellStyle name="Navadno 2 104" xfId="11348" xr:uid="{00000000-0005-0000-0000-000044220000}"/>
    <cellStyle name="Navadno 2 105" xfId="7038" xr:uid="{00000000-0005-0000-0000-000045220000}"/>
    <cellStyle name="Navadno 2 106" xfId="11693" xr:uid="{00000000-0005-0000-0000-000046220000}"/>
    <cellStyle name="Navadno 2 107" xfId="12627" xr:uid="{00000000-0005-0000-0000-000047220000}"/>
    <cellStyle name="Navadno 2 108" xfId="13407" xr:uid="{00000000-0005-0000-0000-000048220000}"/>
    <cellStyle name="Navadno 2 109" xfId="12045" xr:uid="{00000000-0005-0000-0000-000049220000}"/>
    <cellStyle name="Navadno 2 11" xfId="492" xr:uid="{00000000-0005-0000-0000-00004A220000}"/>
    <cellStyle name="Navadno 2 11 2" xfId="493" xr:uid="{00000000-0005-0000-0000-00004B220000}"/>
    <cellStyle name="Navadno 2 110" xfId="9196" xr:uid="{00000000-0005-0000-0000-00004C220000}"/>
    <cellStyle name="Navadno 2 111" xfId="13320" xr:uid="{00000000-0005-0000-0000-00004D220000}"/>
    <cellStyle name="Navadno 2 112" xfId="11370" xr:uid="{00000000-0005-0000-0000-00004E220000}"/>
    <cellStyle name="Navadno 2 113" xfId="9104" xr:uid="{00000000-0005-0000-0000-00004F220000}"/>
    <cellStyle name="Navadno 2 114" xfId="7563" xr:uid="{00000000-0005-0000-0000-000050220000}"/>
    <cellStyle name="Navadno 2 115" xfId="12158" xr:uid="{00000000-0005-0000-0000-000051220000}"/>
    <cellStyle name="Navadno 2 116" xfId="13525" xr:uid="{00000000-0005-0000-0000-000052220000}"/>
    <cellStyle name="Navadno 2 117" xfId="6484" xr:uid="{00000000-0005-0000-0000-000053220000}"/>
    <cellStyle name="Navadno 2 118" xfId="12220" xr:uid="{00000000-0005-0000-0000-000054220000}"/>
    <cellStyle name="Navadno 2 119" xfId="10092" xr:uid="{00000000-0005-0000-0000-000055220000}"/>
    <cellStyle name="Navadno 2 12" xfId="494" xr:uid="{00000000-0005-0000-0000-000056220000}"/>
    <cellStyle name="Navadno 2 12 2" xfId="495" xr:uid="{00000000-0005-0000-0000-000057220000}"/>
    <cellStyle name="Navadno 2 120" xfId="14749" xr:uid="{00000000-0005-0000-0000-000058220000}"/>
    <cellStyle name="Navadno 2 121" xfId="18795" xr:uid="{00000000-0005-0000-0000-000059220000}"/>
    <cellStyle name="Navadno 2 122" xfId="19049" xr:uid="{00000000-0005-0000-0000-00005A220000}"/>
    <cellStyle name="Navadno 2 123" xfId="12175" xr:uid="{00000000-0005-0000-0000-00005B220000}"/>
    <cellStyle name="Navadno 2 124" xfId="13989" xr:uid="{00000000-0005-0000-0000-00005C220000}"/>
    <cellStyle name="Navadno 2 125" xfId="16918" xr:uid="{00000000-0005-0000-0000-00005D220000}"/>
    <cellStyle name="Navadno 2 126" xfId="19450" xr:uid="{00000000-0005-0000-0000-00005E220000}"/>
    <cellStyle name="Navadno 2 127" xfId="19461" xr:uid="{00000000-0005-0000-0000-00005F220000}"/>
    <cellStyle name="Navadno 2 128" xfId="19448" xr:uid="{00000000-0005-0000-0000-000060220000}"/>
    <cellStyle name="Navadno 2 129" xfId="19462" xr:uid="{00000000-0005-0000-0000-000061220000}"/>
    <cellStyle name="Navadno 2 13" xfId="496" xr:uid="{00000000-0005-0000-0000-000062220000}"/>
    <cellStyle name="Navadno 2 13 2" xfId="497" xr:uid="{00000000-0005-0000-0000-000063220000}"/>
    <cellStyle name="Navadno 2 130" xfId="19449" xr:uid="{00000000-0005-0000-0000-000064220000}"/>
    <cellStyle name="Navadno 2 131" xfId="19463" xr:uid="{00000000-0005-0000-0000-000065220000}"/>
    <cellStyle name="Navadno 2 132" xfId="19447" xr:uid="{00000000-0005-0000-0000-000066220000}"/>
    <cellStyle name="Navadno 2 133" xfId="19464" xr:uid="{00000000-0005-0000-0000-000067220000}"/>
    <cellStyle name="Navadno 2 134" xfId="19446" xr:uid="{00000000-0005-0000-0000-000068220000}"/>
    <cellStyle name="Navadno 2 135" xfId="19465" xr:uid="{00000000-0005-0000-0000-000069220000}"/>
    <cellStyle name="Navadno 2 136" xfId="19517" xr:uid="{00000000-0005-0000-0000-00006A220000}"/>
    <cellStyle name="Navadno 2 137" xfId="19532" xr:uid="{00000000-0005-0000-0000-00006B220000}"/>
    <cellStyle name="Navadno 2 138" xfId="19516" xr:uid="{00000000-0005-0000-0000-00006C220000}"/>
    <cellStyle name="Navadno 2 139" xfId="19533" xr:uid="{00000000-0005-0000-0000-00006D220000}"/>
    <cellStyle name="Navadno 2 14" xfId="498" xr:uid="{00000000-0005-0000-0000-00006E220000}"/>
    <cellStyle name="Navadno 2 14 2" xfId="499" xr:uid="{00000000-0005-0000-0000-00006F220000}"/>
    <cellStyle name="Navadno 2 140" xfId="19514" xr:uid="{00000000-0005-0000-0000-000070220000}"/>
    <cellStyle name="Navadno 2 141" xfId="19535" xr:uid="{00000000-0005-0000-0000-000071220000}"/>
    <cellStyle name="Navadno 2 142" xfId="19512" xr:uid="{00000000-0005-0000-0000-000072220000}"/>
    <cellStyle name="Navadno 2 143" xfId="19536" xr:uid="{00000000-0005-0000-0000-000073220000}"/>
    <cellStyle name="Navadno 2 144" xfId="19511" xr:uid="{00000000-0005-0000-0000-000074220000}"/>
    <cellStyle name="Navadno 2 145" xfId="19537" xr:uid="{00000000-0005-0000-0000-000075220000}"/>
    <cellStyle name="Navadno 2 146" xfId="19513" xr:uid="{00000000-0005-0000-0000-000076220000}"/>
    <cellStyle name="Navadno 2 147" xfId="19538" xr:uid="{00000000-0005-0000-0000-000077220000}"/>
    <cellStyle name="Navadno 2 148" xfId="19515" xr:uid="{00000000-0005-0000-0000-000078220000}"/>
    <cellStyle name="Navadno 2 149" xfId="19534" xr:uid="{00000000-0005-0000-0000-000079220000}"/>
    <cellStyle name="Navadno 2 15" xfId="500" xr:uid="{00000000-0005-0000-0000-00007A220000}"/>
    <cellStyle name="Navadno 2 15 2" xfId="501" xr:uid="{00000000-0005-0000-0000-00007B220000}"/>
    <cellStyle name="Navadno 2 150" xfId="19593" xr:uid="{00000000-0005-0000-0000-00007C220000}"/>
    <cellStyle name="Navadno 2 150 2" xfId="19944" xr:uid="{00000000-0005-0000-0000-00007D220000}"/>
    <cellStyle name="Navadno 2 16" xfId="502" xr:uid="{00000000-0005-0000-0000-00007E220000}"/>
    <cellStyle name="Navadno 2 16 2" xfId="503" xr:uid="{00000000-0005-0000-0000-00007F220000}"/>
    <cellStyle name="Navadno 2 17" xfId="504" xr:uid="{00000000-0005-0000-0000-000080220000}"/>
    <cellStyle name="Navadno 2 17 2" xfId="505" xr:uid="{00000000-0005-0000-0000-000081220000}"/>
    <cellStyle name="Navadno 2 18" xfId="506" xr:uid="{00000000-0005-0000-0000-000082220000}"/>
    <cellStyle name="Navadno 2 18 2" xfId="507" xr:uid="{00000000-0005-0000-0000-000083220000}"/>
    <cellStyle name="Navadno 2 19" xfId="508" xr:uid="{00000000-0005-0000-0000-000084220000}"/>
    <cellStyle name="Navadno 2 19 2" xfId="509" xr:uid="{00000000-0005-0000-0000-000085220000}"/>
    <cellStyle name="Navadno 2 2" xfId="510" xr:uid="{00000000-0005-0000-0000-000086220000}"/>
    <cellStyle name="Navadno 2 2 10" xfId="2413" xr:uid="{00000000-0005-0000-0000-000087220000}"/>
    <cellStyle name="Navadno 2 2 11" xfId="2414" xr:uid="{00000000-0005-0000-0000-000088220000}"/>
    <cellStyle name="Navadno 2 2 12" xfId="2415" xr:uid="{00000000-0005-0000-0000-000089220000}"/>
    <cellStyle name="Navadno 2 2 13" xfId="2416" xr:uid="{00000000-0005-0000-0000-00008A220000}"/>
    <cellStyle name="Navadno 2 2 14" xfId="2417" xr:uid="{00000000-0005-0000-0000-00008B220000}"/>
    <cellStyle name="Navadno 2 2 15" xfId="2418" xr:uid="{00000000-0005-0000-0000-00008C220000}"/>
    <cellStyle name="Navadno 2 2 16" xfId="2419" xr:uid="{00000000-0005-0000-0000-00008D220000}"/>
    <cellStyle name="Navadno 2 2 17" xfId="2420" xr:uid="{00000000-0005-0000-0000-00008E220000}"/>
    <cellStyle name="Navadno 2 2 18" xfId="2421" xr:uid="{00000000-0005-0000-0000-00008F220000}"/>
    <cellStyle name="Navadno 2 2 19" xfId="2422" xr:uid="{00000000-0005-0000-0000-000090220000}"/>
    <cellStyle name="Navadno 2 2 2" xfId="511" xr:uid="{00000000-0005-0000-0000-000091220000}"/>
    <cellStyle name="Navadno 2 2 2 2" xfId="3800" xr:uid="{00000000-0005-0000-0000-000092220000}"/>
    <cellStyle name="Navadno 2 2 20" xfId="2423" xr:uid="{00000000-0005-0000-0000-000093220000}"/>
    <cellStyle name="Navadno 2 2 21" xfId="2424" xr:uid="{00000000-0005-0000-0000-000094220000}"/>
    <cellStyle name="Navadno 2 2 22" xfId="2425" xr:uid="{00000000-0005-0000-0000-000095220000}"/>
    <cellStyle name="Navadno 2 2 23" xfId="2426" xr:uid="{00000000-0005-0000-0000-000096220000}"/>
    <cellStyle name="Navadno 2 2 24" xfId="3799" xr:uid="{00000000-0005-0000-0000-000097220000}"/>
    <cellStyle name="Navadno 2 2 24 2" xfId="4737" xr:uid="{00000000-0005-0000-0000-000098220000}"/>
    <cellStyle name="Navadno 2 2 25" xfId="5355" xr:uid="{00000000-0005-0000-0000-000099220000}"/>
    <cellStyle name="Navadno 2 2 26" xfId="6895" xr:uid="{00000000-0005-0000-0000-00009A220000}"/>
    <cellStyle name="Navadno 2 2 27" xfId="7033" xr:uid="{00000000-0005-0000-0000-00009B220000}"/>
    <cellStyle name="Navadno 2 2 28" xfId="6151" xr:uid="{00000000-0005-0000-0000-00009C220000}"/>
    <cellStyle name="Navadno 2 2 29" xfId="6713" xr:uid="{00000000-0005-0000-0000-00009D220000}"/>
    <cellStyle name="Navadno 2 2 3" xfId="512" xr:uid="{00000000-0005-0000-0000-00009E220000}"/>
    <cellStyle name="Navadno 2 2 3 2" xfId="3801" xr:uid="{00000000-0005-0000-0000-00009F220000}"/>
    <cellStyle name="Navadno 2 2 3 2 2" xfId="19790" xr:uid="{00000000-0005-0000-0000-0000A0220000}"/>
    <cellStyle name="Navadno 2 2 30" xfId="10289" xr:uid="{00000000-0005-0000-0000-0000A1220000}"/>
    <cellStyle name="Navadno 2 2 31" xfId="6624" xr:uid="{00000000-0005-0000-0000-0000A2220000}"/>
    <cellStyle name="Navadno 2 2 32" xfId="11346" xr:uid="{00000000-0005-0000-0000-0000A3220000}"/>
    <cellStyle name="Navadno 2 2 33" xfId="9756" xr:uid="{00000000-0005-0000-0000-0000A4220000}"/>
    <cellStyle name="Navadno 2 2 34" xfId="6945" xr:uid="{00000000-0005-0000-0000-0000A5220000}"/>
    <cellStyle name="Navadno 2 2 35" xfId="11263" xr:uid="{00000000-0005-0000-0000-0000A6220000}"/>
    <cellStyle name="Navadno 2 2 36" xfId="11324" xr:uid="{00000000-0005-0000-0000-0000A7220000}"/>
    <cellStyle name="Navadno 2 2 37" xfId="11504" xr:uid="{00000000-0005-0000-0000-0000A8220000}"/>
    <cellStyle name="Navadno 2 2 38" xfId="12016" xr:uid="{00000000-0005-0000-0000-0000A9220000}"/>
    <cellStyle name="Navadno 2 2 39" xfId="10217" xr:uid="{00000000-0005-0000-0000-0000AA220000}"/>
    <cellStyle name="Navadno 2 2 4" xfId="513" xr:uid="{00000000-0005-0000-0000-0000AB220000}"/>
    <cellStyle name="Navadno 2 2 40" xfId="7395" xr:uid="{00000000-0005-0000-0000-0000AC220000}"/>
    <cellStyle name="Navadno 2 2 41" xfId="10611" xr:uid="{00000000-0005-0000-0000-0000AD220000}"/>
    <cellStyle name="Navadno 2 2 42" xfId="14722" xr:uid="{00000000-0005-0000-0000-0000AE220000}"/>
    <cellStyle name="Navadno 2 2 43" xfId="15200" xr:uid="{00000000-0005-0000-0000-0000AF220000}"/>
    <cellStyle name="Navadno 2 2 44" xfId="15574" xr:uid="{00000000-0005-0000-0000-0000B0220000}"/>
    <cellStyle name="Navadno 2 2 45" xfId="15966" xr:uid="{00000000-0005-0000-0000-0000B1220000}"/>
    <cellStyle name="Navadno 2 2 46" xfId="16353" xr:uid="{00000000-0005-0000-0000-0000B2220000}"/>
    <cellStyle name="Navadno 2 2 47" xfId="16717" xr:uid="{00000000-0005-0000-0000-0000B3220000}"/>
    <cellStyle name="Navadno 2 2 48" xfId="17114" xr:uid="{00000000-0005-0000-0000-0000B4220000}"/>
    <cellStyle name="Navadno 2 2 49" xfId="17437" xr:uid="{00000000-0005-0000-0000-0000B5220000}"/>
    <cellStyle name="Navadno 2 2 5" xfId="514" xr:uid="{00000000-0005-0000-0000-0000B6220000}"/>
    <cellStyle name="Navadno 2 2 50" xfId="17772" xr:uid="{00000000-0005-0000-0000-0000B7220000}"/>
    <cellStyle name="Navadno 2 2 51" xfId="18114" xr:uid="{00000000-0005-0000-0000-0000B8220000}"/>
    <cellStyle name="Navadno 2 2 52" xfId="18416" xr:uid="{00000000-0005-0000-0000-0000B9220000}"/>
    <cellStyle name="Navadno 2 2 53" xfId="18664" xr:uid="{00000000-0005-0000-0000-0000BA220000}"/>
    <cellStyle name="Navadno 2 2 54" xfId="18934" xr:uid="{00000000-0005-0000-0000-0000BB220000}"/>
    <cellStyle name="Navadno 2 2 55" xfId="19166" xr:uid="{00000000-0005-0000-0000-0000BC220000}"/>
    <cellStyle name="Navadno 2 2 56" xfId="18417" xr:uid="{00000000-0005-0000-0000-0000BD220000}"/>
    <cellStyle name="Navadno 2 2 57" xfId="15907" xr:uid="{00000000-0005-0000-0000-0000BE220000}"/>
    <cellStyle name="Navadno 2 2 58" xfId="19455" xr:uid="{00000000-0005-0000-0000-0000BF220000}"/>
    <cellStyle name="Navadno 2 2 59" xfId="19457" xr:uid="{00000000-0005-0000-0000-0000C0220000}"/>
    <cellStyle name="Navadno 2 2 6" xfId="515" xr:uid="{00000000-0005-0000-0000-0000C1220000}"/>
    <cellStyle name="Navadno 2 2 60" xfId="19452" xr:uid="{00000000-0005-0000-0000-0000C2220000}"/>
    <cellStyle name="Navadno 2 2 61" xfId="19456" xr:uid="{00000000-0005-0000-0000-0000C3220000}"/>
    <cellStyle name="Navadno 2 2 62" xfId="19454" xr:uid="{00000000-0005-0000-0000-0000C4220000}"/>
    <cellStyle name="Navadno 2 2 63" xfId="19458" xr:uid="{00000000-0005-0000-0000-0000C5220000}"/>
    <cellStyle name="Navadno 2 2 64" xfId="19453" xr:uid="{00000000-0005-0000-0000-0000C6220000}"/>
    <cellStyle name="Navadno 2 2 65" xfId="19459" xr:uid="{00000000-0005-0000-0000-0000C7220000}"/>
    <cellStyle name="Navadno 2 2 66" xfId="19451" xr:uid="{00000000-0005-0000-0000-0000C8220000}"/>
    <cellStyle name="Navadno 2 2 67" xfId="19460" xr:uid="{00000000-0005-0000-0000-0000C9220000}"/>
    <cellStyle name="Navadno 2 2 68" xfId="19524" xr:uid="{00000000-0005-0000-0000-0000CA220000}"/>
    <cellStyle name="Navadno 2 2 69" xfId="19527" xr:uid="{00000000-0005-0000-0000-0000CB220000}"/>
    <cellStyle name="Navadno 2 2 7" xfId="2427" xr:uid="{00000000-0005-0000-0000-0000CC220000}"/>
    <cellStyle name="Navadno 2 2 7 2" xfId="2975" xr:uid="{00000000-0005-0000-0000-0000CD220000}"/>
    <cellStyle name="Navadno 2 2 70" xfId="19521" xr:uid="{00000000-0005-0000-0000-0000CE220000}"/>
    <cellStyle name="Navadno 2 2 71" xfId="19528" xr:uid="{00000000-0005-0000-0000-0000CF220000}"/>
    <cellStyle name="Navadno 2 2 72" xfId="19520" xr:uid="{00000000-0005-0000-0000-0000D0220000}"/>
    <cellStyle name="Navadno 2 2 73" xfId="19529" xr:uid="{00000000-0005-0000-0000-0000D1220000}"/>
    <cellStyle name="Navadno 2 2 74" xfId="19519" xr:uid="{00000000-0005-0000-0000-0000D2220000}"/>
    <cellStyle name="Navadno 2 2 75" xfId="19530" xr:uid="{00000000-0005-0000-0000-0000D3220000}"/>
    <cellStyle name="Navadno 2 2 76" xfId="19518" xr:uid="{00000000-0005-0000-0000-0000D4220000}"/>
    <cellStyle name="Navadno 2 2 77" xfId="19526" xr:uid="{00000000-0005-0000-0000-0000D5220000}"/>
    <cellStyle name="Navadno 2 2 78" xfId="19522" xr:uid="{00000000-0005-0000-0000-0000D6220000}"/>
    <cellStyle name="Navadno 2 2 79" xfId="19531" xr:uid="{00000000-0005-0000-0000-0000D7220000}"/>
    <cellStyle name="Navadno 2 2 8" xfId="2428" xr:uid="{00000000-0005-0000-0000-0000D8220000}"/>
    <cellStyle name="Navadno 2 2 80" xfId="19523" xr:uid="{00000000-0005-0000-0000-0000D9220000}"/>
    <cellStyle name="Navadno 2 2 81" xfId="19525" xr:uid="{00000000-0005-0000-0000-0000DA220000}"/>
    <cellStyle name="Navadno 2 2 82" xfId="4027" xr:uid="{00000000-0005-0000-0000-0000DB220000}"/>
    <cellStyle name="Navadno 2 2 9" xfId="2429" xr:uid="{00000000-0005-0000-0000-0000DC220000}"/>
    <cellStyle name="Navadno 2 20" xfId="516" xr:uid="{00000000-0005-0000-0000-0000DD220000}"/>
    <cellStyle name="Navadno 2 20 2" xfId="517" xr:uid="{00000000-0005-0000-0000-0000DE220000}"/>
    <cellStyle name="Navadno 2 21" xfId="518" xr:uid="{00000000-0005-0000-0000-0000DF220000}"/>
    <cellStyle name="Navadno 2 21 2" xfId="519" xr:uid="{00000000-0005-0000-0000-0000E0220000}"/>
    <cellStyle name="Navadno 2 22" xfId="520" xr:uid="{00000000-0005-0000-0000-0000E1220000}"/>
    <cellStyle name="Navadno 2 22 2" xfId="521" xr:uid="{00000000-0005-0000-0000-0000E2220000}"/>
    <cellStyle name="Navadno 2 23" xfId="522" xr:uid="{00000000-0005-0000-0000-0000E3220000}"/>
    <cellStyle name="Navadno 2 23 2" xfId="523" xr:uid="{00000000-0005-0000-0000-0000E4220000}"/>
    <cellStyle name="Navadno 2 24" xfId="524" xr:uid="{00000000-0005-0000-0000-0000E5220000}"/>
    <cellStyle name="Navadno 2 24 2" xfId="525" xr:uid="{00000000-0005-0000-0000-0000E6220000}"/>
    <cellStyle name="Navadno 2 25" xfId="526" xr:uid="{00000000-0005-0000-0000-0000E7220000}"/>
    <cellStyle name="Navadno 2 25 2" xfId="527" xr:uid="{00000000-0005-0000-0000-0000E8220000}"/>
    <cellStyle name="Navadno 2 26" xfId="528" xr:uid="{00000000-0005-0000-0000-0000E9220000}"/>
    <cellStyle name="Navadno 2 26 2" xfId="529" xr:uid="{00000000-0005-0000-0000-0000EA220000}"/>
    <cellStyle name="Navadno 2 27" xfId="530" xr:uid="{00000000-0005-0000-0000-0000EB220000}"/>
    <cellStyle name="Navadno 2 27 2" xfId="531" xr:uid="{00000000-0005-0000-0000-0000EC220000}"/>
    <cellStyle name="Navadno 2 28" xfId="532" xr:uid="{00000000-0005-0000-0000-0000ED220000}"/>
    <cellStyle name="Navadno 2 28 2" xfId="533" xr:uid="{00000000-0005-0000-0000-0000EE220000}"/>
    <cellStyle name="Navadno 2 29" xfId="534" xr:uid="{00000000-0005-0000-0000-0000EF220000}"/>
    <cellStyle name="Navadno 2 29 2" xfId="535" xr:uid="{00000000-0005-0000-0000-0000F0220000}"/>
    <cellStyle name="Navadno 2 3" xfId="536" xr:uid="{00000000-0005-0000-0000-0000F1220000}"/>
    <cellStyle name="Navadno 2 3 2" xfId="537" xr:uid="{00000000-0005-0000-0000-0000F2220000}"/>
    <cellStyle name="Navadno 2 3 2 2" xfId="3803" xr:uid="{00000000-0005-0000-0000-0000F3220000}"/>
    <cellStyle name="Navadno 2 3 3" xfId="538" xr:uid="{00000000-0005-0000-0000-0000F4220000}"/>
    <cellStyle name="Navadno 2 3 4" xfId="539" xr:uid="{00000000-0005-0000-0000-0000F5220000}"/>
    <cellStyle name="Navadno 2 3 5" xfId="540" xr:uid="{00000000-0005-0000-0000-0000F6220000}"/>
    <cellStyle name="Navadno 2 3 6" xfId="541" xr:uid="{00000000-0005-0000-0000-0000F7220000}"/>
    <cellStyle name="Navadno 2 3 7" xfId="2433" xr:uid="{00000000-0005-0000-0000-0000F8220000}"/>
    <cellStyle name="Navadno 2 3 7 2" xfId="3098" xr:uid="{00000000-0005-0000-0000-0000F9220000}"/>
    <cellStyle name="Navadno 2 3 8" xfId="2434" xr:uid="{00000000-0005-0000-0000-0000FA220000}"/>
    <cellStyle name="Navadno 2 3 9" xfId="3802" xr:uid="{00000000-0005-0000-0000-0000FB220000}"/>
    <cellStyle name="Navadno 2 30" xfId="542" xr:uid="{00000000-0005-0000-0000-0000FC220000}"/>
    <cellStyle name="Navadno 2 30 2" xfId="543" xr:uid="{00000000-0005-0000-0000-0000FD220000}"/>
    <cellStyle name="Navadno 2 31" xfId="544" xr:uid="{00000000-0005-0000-0000-0000FE220000}"/>
    <cellStyle name="Navadno 2 31 2" xfId="545" xr:uid="{00000000-0005-0000-0000-0000FF220000}"/>
    <cellStyle name="Navadno 2 32" xfId="546" xr:uid="{00000000-0005-0000-0000-000000230000}"/>
    <cellStyle name="Navadno 2 32 2" xfId="547" xr:uid="{00000000-0005-0000-0000-000001230000}"/>
    <cellStyle name="Navadno 2 33" xfId="548" xr:uid="{00000000-0005-0000-0000-000002230000}"/>
    <cellStyle name="Navadno 2 33 2" xfId="549" xr:uid="{00000000-0005-0000-0000-000003230000}"/>
    <cellStyle name="Navadno 2 34" xfId="550" xr:uid="{00000000-0005-0000-0000-000004230000}"/>
    <cellStyle name="Navadno 2 34 2" xfId="551" xr:uid="{00000000-0005-0000-0000-000005230000}"/>
    <cellStyle name="Navadno 2 35" xfId="552" xr:uid="{00000000-0005-0000-0000-000006230000}"/>
    <cellStyle name="Navadno 2 35 2" xfId="553" xr:uid="{00000000-0005-0000-0000-000007230000}"/>
    <cellStyle name="Navadno 2 36" xfId="554" xr:uid="{00000000-0005-0000-0000-000008230000}"/>
    <cellStyle name="Navadno 2 36 2" xfId="555" xr:uid="{00000000-0005-0000-0000-000009230000}"/>
    <cellStyle name="Navadno 2 37" xfId="556" xr:uid="{00000000-0005-0000-0000-00000A230000}"/>
    <cellStyle name="Navadno 2 37 2" xfId="557" xr:uid="{00000000-0005-0000-0000-00000B230000}"/>
    <cellStyle name="Navadno 2 38" xfId="558" xr:uid="{00000000-0005-0000-0000-00000C230000}"/>
    <cellStyle name="Navadno 2 38 2" xfId="559" xr:uid="{00000000-0005-0000-0000-00000D230000}"/>
    <cellStyle name="Navadno 2 39" xfId="560" xr:uid="{00000000-0005-0000-0000-00000E230000}"/>
    <cellStyle name="Navadno 2 39 2" xfId="561" xr:uid="{00000000-0005-0000-0000-00000F230000}"/>
    <cellStyle name="Navadno 2 4" xfId="562" xr:uid="{00000000-0005-0000-0000-000010230000}"/>
    <cellStyle name="Navadno 2 4 2" xfId="563" xr:uid="{00000000-0005-0000-0000-000011230000}"/>
    <cellStyle name="Navadno 2 4 3" xfId="564" xr:uid="{00000000-0005-0000-0000-000012230000}"/>
    <cellStyle name="Navadno 2 4 4" xfId="565" xr:uid="{00000000-0005-0000-0000-000013230000}"/>
    <cellStyle name="Navadno 2 4 5" xfId="566" xr:uid="{00000000-0005-0000-0000-000014230000}"/>
    <cellStyle name="Navadno 2 4 6" xfId="567" xr:uid="{00000000-0005-0000-0000-000015230000}"/>
    <cellStyle name="Navadno 2 40" xfId="568" xr:uid="{00000000-0005-0000-0000-000016230000}"/>
    <cellStyle name="Navadno 2 40 2" xfId="569" xr:uid="{00000000-0005-0000-0000-000017230000}"/>
    <cellStyle name="Navadno 2 41" xfId="570" xr:uid="{00000000-0005-0000-0000-000018230000}"/>
    <cellStyle name="Navadno 2 41 2" xfId="571" xr:uid="{00000000-0005-0000-0000-000019230000}"/>
    <cellStyle name="Navadno 2 42" xfId="572" xr:uid="{00000000-0005-0000-0000-00001A230000}"/>
    <cellStyle name="Navadno 2 42 2" xfId="573" xr:uid="{00000000-0005-0000-0000-00001B230000}"/>
    <cellStyle name="Navadno 2 43" xfId="574" xr:uid="{00000000-0005-0000-0000-00001C230000}"/>
    <cellStyle name="Navadno 2 43 2" xfId="575" xr:uid="{00000000-0005-0000-0000-00001D230000}"/>
    <cellStyle name="Navadno 2 44" xfId="576" xr:uid="{00000000-0005-0000-0000-00001E230000}"/>
    <cellStyle name="Navadno 2 44 2" xfId="577" xr:uid="{00000000-0005-0000-0000-00001F230000}"/>
    <cellStyle name="Navadno 2 45" xfId="578" xr:uid="{00000000-0005-0000-0000-000020230000}"/>
    <cellStyle name="Navadno 2 45 2" xfId="579" xr:uid="{00000000-0005-0000-0000-000021230000}"/>
    <cellStyle name="Navadno 2 46" xfId="580" xr:uid="{00000000-0005-0000-0000-000022230000}"/>
    <cellStyle name="Navadno 2 46 2" xfId="581" xr:uid="{00000000-0005-0000-0000-000023230000}"/>
    <cellStyle name="Navadno 2 47" xfId="582" xr:uid="{00000000-0005-0000-0000-000024230000}"/>
    <cellStyle name="Navadno 2 47 2" xfId="583" xr:uid="{00000000-0005-0000-0000-000025230000}"/>
    <cellStyle name="Navadno 2 48" xfId="584" xr:uid="{00000000-0005-0000-0000-000026230000}"/>
    <cellStyle name="Navadno 2 48 2" xfId="585" xr:uid="{00000000-0005-0000-0000-000027230000}"/>
    <cellStyle name="Navadno 2 49" xfId="586" xr:uid="{00000000-0005-0000-0000-000028230000}"/>
    <cellStyle name="Navadno 2 49 2" xfId="587" xr:uid="{00000000-0005-0000-0000-000029230000}"/>
    <cellStyle name="Navadno 2 5" xfId="588" xr:uid="{00000000-0005-0000-0000-00002A230000}"/>
    <cellStyle name="Navadno 2 5 2" xfId="589" xr:uid="{00000000-0005-0000-0000-00002B230000}"/>
    <cellStyle name="Navadno 2 5 3" xfId="590" xr:uid="{00000000-0005-0000-0000-00002C230000}"/>
    <cellStyle name="Navadno 2 5 4" xfId="591" xr:uid="{00000000-0005-0000-0000-00002D230000}"/>
    <cellStyle name="Navadno 2 5 5" xfId="592" xr:uid="{00000000-0005-0000-0000-00002E230000}"/>
    <cellStyle name="Navadno 2 5 6" xfId="593" xr:uid="{00000000-0005-0000-0000-00002F230000}"/>
    <cellStyle name="Navadno 2 50" xfId="594" xr:uid="{00000000-0005-0000-0000-000030230000}"/>
    <cellStyle name="Navadno 2 50 2" xfId="595" xr:uid="{00000000-0005-0000-0000-000031230000}"/>
    <cellStyle name="Navadno 2 51" xfId="596" xr:uid="{00000000-0005-0000-0000-000032230000}"/>
    <cellStyle name="Navadno 2 51 2" xfId="597" xr:uid="{00000000-0005-0000-0000-000033230000}"/>
    <cellStyle name="Navadno 2 52" xfId="598" xr:uid="{00000000-0005-0000-0000-000034230000}"/>
    <cellStyle name="Navadno 2 52 2" xfId="599" xr:uid="{00000000-0005-0000-0000-000035230000}"/>
    <cellStyle name="Navadno 2 53" xfId="600" xr:uid="{00000000-0005-0000-0000-000036230000}"/>
    <cellStyle name="Navadno 2 53 2" xfId="601" xr:uid="{00000000-0005-0000-0000-000037230000}"/>
    <cellStyle name="Navadno 2 54" xfId="602" xr:uid="{00000000-0005-0000-0000-000038230000}"/>
    <cellStyle name="Navadno 2 54 2" xfId="603" xr:uid="{00000000-0005-0000-0000-000039230000}"/>
    <cellStyle name="Navadno 2 55" xfId="604" xr:uid="{00000000-0005-0000-0000-00003A230000}"/>
    <cellStyle name="Navadno 2 55 2" xfId="605" xr:uid="{00000000-0005-0000-0000-00003B230000}"/>
    <cellStyle name="Navadno 2 56" xfId="606" xr:uid="{00000000-0005-0000-0000-00003C230000}"/>
    <cellStyle name="Navadno 2 56 2" xfId="607" xr:uid="{00000000-0005-0000-0000-00003D230000}"/>
    <cellStyle name="Navadno 2 57" xfId="608" xr:uid="{00000000-0005-0000-0000-00003E230000}"/>
    <cellStyle name="Navadno 2 57 2" xfId="609" xr:uid="{00000000-0005-0000-0000-00003F230000}"/>
    <cellStyle name="Navadno 2 58" xfId="610" xr:uid="{00000000-0005-0000-0000-000040230000}"/>
    <cellStyle name="Navadno 2 58 2" xfId="611" xr:uid="{00000000-0005-0000-0000-000041230000}"/>
    <cellStyle name="Navadno 2 59" xfId="612" xr:uid="{00000000-0005-0000-0000-000042230000}"/>
    <cellStyle name="Navadno 2 59 2" xfId="613" xr:uid="{00000000-0005-0000-0000-000043230000}"/>
    <cellStyle name="Navadno 2 6" xfId="614" xr:uid="{00000000-0005-0000-0000-000044230000}"/>
    <cellStyle name="Navadno 2 6 2" xfId="615" xr:uid="{00000000-0005-0000-0000-000045230000}"/>
    <cellStyle name="Navadno 2 6 3" xfId="616" xr:uid="{00000000-0005-0000-0000-000046230000}"/>
    <cellStyle name="Navadno 2 6 4" xfId="617" xr:uid="{00000000-0005-0000-0000-000047230000}"/>
    <cellStyle name="Navadno 2 6 5" xfId="618" xr:uid="{00000000-0005-0000-0000-000048230000}"/>
    <cellStyle name="Navadno 2 6 6" xfId="619" xr:uid="{00000000-0005-0000-0000-000049230000}"/>
    <cellStyle name="Navadno 2 60" xfId="620" xr:uid="{00000000-0005-0000-0000-00004A230000}"/>
    <cellStyle name="Navadno 2 60 2" xfId="621" xr:uid="{00000000-0005-0000-0000-00004B230000}"/>
    <cellStyle name="Navadno 2 61" xfId="622" xr:uid="{00000000-0005-0000-0000-00004C230000}"/>
    <cellStyle name="Navadno 2 61 2" xfId="623" xr:uid="{00000000-0005-0000-0000-00004D230000}"/>
    <cellStyle name="Navadno 2 62" xfId="624" xr:uid="{00000000-0005-0000-0000-00004E230000}"/>
    <cellStyle name="Navadno 2 62 2" xfId="625" xr:uid="{00000000-0005-0000-0000-00004F230000}"/>
    <cellStyle name="Navadno 2 63" xfId="626" xr:uid="{00000000-0005-0000-0000-000050230000}"/>
    <cellStyle name="Navadno 2 63 2" xfId="627" xr:uid="{00000000-0005-0000-0000-000051230000}"/>
    <cellStyle name="Navadno 2 64" xfId="628" xr:uid="{00000000-0005-0000-0000-000052230000}"/>
    <cellStyle name="Navadno 2 64 2" xfId="629" xr:uid="{00000000-0005-0000-0000-000053230000}"/>
    <cellStyle name="Navadno 2 65" xfId="630" xr:uid="{00000000-0005-0000-0000-000054230000}"/>
    <cellStyle name="Navadno 2 65 2" xfId="631" xr:uid="{00000000-0005-0000-0000-000055230000}"/>
    <cellStyle name="Navadno 2 66" xfId="632" xr:uid="{00000000-0005-0000-0000-000056230000}"/>
    <cellStyle name="Navadno 2 66 2" xfId="633" xr:uid="{00000000-0005-0000-0000-000057230000}"/>
    <cellStyle name="Navadno 2 67" xfId="634" xr:uid="{00000000-0005-0000-0000-000058230000}"/>
    <cellStyle name="Navadno 2 67 2" xfId="635" xr:uid="{00000000-0005-0000-0000-000059230000}"/>
    <cellStyle name="Navadno 2 68" xfId="636" xr:uid="{00000000-0005-0000-0000-00005A230000}"/>
    <cellStyle name="Navadno 2 68 10" xfId="12833" xr:uid="{00000000-0005-0000-0000-00005B230000}"/>
    <cellStyle name="Navadno 2 68 11" xfId="9783" xr:uid="{00000000-0005-0000-0000-00005C230000}"/>
    <cellStyle name="Navadno 2 68 12" xfId="11740" xr:uid="{00000000-0005-0000-0000-00005D230000}"/>
    <cellStyle name="Navadno 2 68 13" xfId="11954" xr:uid="{00000000-0005-0000-0000-00005E230000}"/>
    <cellStyle name="Navadno 2 68 14" xfId="14417" xr:uid="{00000000-0005-0000-0000-00005F230000}"/>
    <cellStyle name="Navadno 2 68 15" xfId="6912" xr:uid="{00000000-0005-0000-0000-000060230000}"/>
    <cellStyle name="Navadno 2 68 16" xfId="15199" xr:uid="{00000000-0005-0000-0000-000061230000}"/>
    <cellStyle name="Navadno 2 68 17" xfId="15614" xr:uid="{00000000-0005-0000-0000-000062230000}"/>
    <cellStyle name="Navadno 2 68 18" xfId="15098" xr:uid="{00000000-0005-0000-0000-000063230000}"/>
    <cellStyle name="Navadno 2 68 19" xfId="16382" xr:uid="{00000000-0005-0000-0000-000064230000}"/>
    <cellStyle name="Navadno 2 68 2" xfId="637" xr:uid="{00000000-0005-0000-0000-000065230000}"/>
    <cellStyle name="Navadno 2 68 20" xfId="9366" xr:uid="{00000000-0005-0000-0000-000066230000}"/>
    <cellStyle name="Navadno 2 68 21" xfId="17113" xr:uid="{00000000-0005-0000-0000-000067230000}"/>
    <cellStyle name="Navadno 2 68 22" xfId="11767" xr:uid="{00000000-0005-0000-0000-000068230000}"/>
    <cellStyle name="Navadno 2 68 23" xfId="17041" xr:uid="{00000000-0005-0000-0000-000069230000}"/>
    <cellStyle name="Navadno 2 68 24" xfId="18096" xr:uid="{00000000-0005-0000-0000-00006A230000}"/>
    <cellStyle name="Navadno 2 68 3" xfId="9752" xr:uid="{00000000-0005-0000-0000-00006B230000}"/>
    <cellStyle name="Navadno 2 68 3 10" xfId="15302" xr:uid="{00000000-0005-0000-0000-00006C230000}"/>
    <cellStyle name="Navadno 2 68 3 11" xfId="15713" xr:uid="{00000000-0005-0000-0000-00006D230000}"/>
    <cellStyle name="Navadno 2 68 3 12" xfId="16097" xr:uid="{00000000-0005-0000-0000-00006E230000}"/>
    <cellStyle name="Navadno 2 68 3 13" xfId="16480" xr:uid="{00000000-0005-0000-0000-00006F230000}"/>
    <cellStyle name="Navadno 2 68 3 14" xfId="16845" xr:uid="{00000000-0005-0000-0000-000070230000}"/>
    <cellStyle name="Navadno 2 68 3 15" xfId="17210" xr:uid="{00000000-0005-0000-0000-000071230000}"/>
    <cellStyle name="Navadno 2 68 3 16" xfId="17552" xr:uid="{00000000-0005-0000-0000-000072230000}"/>
    <cellStyle name="Navadno 2 68 3 17" xfId="17885" xr:uid="{00000000-0005-0000-0000-000073230000}"/>
    <cellStyle name="Navadno 2 68 3 18" xfId="18193" xr:uid="{00000000-0005-0000-0000-000074230000}"/>
    <cellStyle name="Navadno 2 68 3 19" xfId="18498" xr:uid="{00000000-0005-0000-0000-000075230000}"/>
    <cellStyle name="Navadno 2 68 3 2" xfId="10961" xr:uid="{00000000-0005-0000-0000-000076230000}"/>
    <cellStyle name="Navadno 2 68 3 20" xfId="18767" xr:uid="{00000000-0005-0000-0000-000077230000}"/>
    <cellStyle name="Navadno 2 68 3 21" xfId="19025" xr:uid="{00000000-0005-0000-0000-000078230000}"/>
    <cellStyle name="Navadno 2 68 3 22" xfId="19249" xr:uid="{00000000-0005-0000-0000-000079230000}"/>
    <cellStyle name="Navadno 2 68 3 23" xfId="19404" xr:uid="{00000000-0005-0000-0000-00007A230000}"/>
    <cellStyle name="Navadno 2 68 3 3" xfId="11909" xr:uid="{00000000-0005-0000-0000-00007B230000}"/>
    <cellStyle name="Navadno 2 68 3 4" xfId="12357" xr:uid="{00000000-0005-0000-0000-00007C230000}"/>
    <cellStyle name="Navadno 2 68 3 5" xfId="12773" xr:uid="{00000000-0005-0000-0000-00007D230000}"/>
    <cellStyle name="Navadno 2 68 3 6" xfId="13045" xr:uid="{00000000-0005-0000-0000-00007E230000}"/>
    <cellStyle name="Navadno 2 68 3 7" xfId="13947" xr:uid="{00000000-0005-0000-0000-00007F230000}"/>
    <cellStyle name="Navadno 2 68 3 8" xfId="14420" xr:uid="{00000000-0005-0000-0000-000080230000}"/>
    <cellStyle name="Navadno 2 68 3 9" xfId="14890" xr:uid="{00000000-0005-0000-0000-000081230000}"/>
    <cellStyle name="Navadno 2 68 4" xfId="7579" xr:uid="{00000000-0005-0000-0000-000082230000}"/>
    <cellStyle name="Navadno 2 68 5" xfId="6823" xr:uid="{00000000-0005-0000-0000-000083230000}"/>
    <cellStyle name="Navadno 2 68 6" xfId="6770" xr:uid="{00000000-0005-0000-0000-000084230000}"/>
    <cellStyle name="Navadno 2 68 7" xfId="6804" xr:uid="{00000000-0005-0000-0000-000085230000}"/>
    <cellStyle name="Navadno 2 68 8" xfId="12419" xr:uid="{00000000-0005-0000-0000-000086230000}"/>
    <cellStyle name="Navadno 2 68 9" xfId="10546" xr:uid="{00000000-0005-0000-0000-000087230000}"/>
    <cellStyle name="Navadno 2 69" xfId="638" xr:uid="{00000000-0005-0000-0000-000088230000}"/>
    <cellStyle name="Navadno 2 69 2" xfId="639" xr:uid="{00000000-0005-0000-0000-000089230000}"/>
    <cellStyle name="Navadno 2 7" xfId="640" xr:uid="{00000000-0005-0000-0000-00008A230000}"/>
    <cellStyle name="Navadno 2 7 2" xfId="641" xr:uid="{00000000-0005-0000-0000-00008B230000}"/>
    <cellStyle name="Navadno 2 7 3" xfId="642" xr:uid="{00000000-0005-0000-0000-00008C230000}"/>
    <cellStyle name="Navadno 2 7 4" xfId="643" xr:uid="{00000000-0005-0000-0000-00008D230000}"/>
    <cellStyle name="Navadno 2 7 5" xfId="644" xr:uid="{00000000-0005-0000-0000-00008E230000}"/>
    <cellStyle name="Navadno 2 7 6" xfId="645" xr:uid="{00000000-0005-0000-0000-00008F230000}"/>
    <cellStyle name="Navadno 2 70" xfId="646" xr:uid="{00000000-0005-0000-0000-000090230000}"/>
    <cellStyle name="Navadno 2 70 2" xfId="647" xr:uid="{00000000-0005-0000-0000-000091230000}"/>
    <cellStyle name="Navadno 2 71" xfId="648" xr:uid="{00000000-0005-0000-0000-000092230000}"/>
    <cellStyle name="Navadno 2 71 2" xfId="649" xr:uid="{00000000-0005-0000-0000-000093230000}"/>
    <cellStyle name="Navadno 2 72" xfId="1687" xr:uid="{00000000-0005-0000-0000-000094230000}"/>
    <cellStyle name="Navadno 2 72 2" xfId="2441" xr:uid="{00000000-0005-0000-0000-000095230000}"/>
    <cellStyle name="Navadno 2 72 3" xfId="2936" xr:uid="{00000000-0005-0000-0000-000096230000}"/>
    <cellStyle name="Navadno 2 72 4" xfId="19729" xr:uid="{00000000-0005-0000-0000-000097230000}"/>
    <cellStyle name="Navadno 2 73" xfId="2442" xr:uid="{00000000-0005-0000-0000-000098230000}"/>
    <cellStyle name="Navadno 2 74" xfId="2443" xr:uid="{00000000-0005-0000-0000-000099230000}"/>
    <cellStyle name="Navadno 2 75" xfId="2444" xr:uid="{00000000-0005-0000-0000-00009A230000}"/>
    <cellStyle name="Navadno 2 76" xfId="2445" xr:uid="{00000000-0005-0000-0000-00009B230000}"/>
    <cellStyle name="Navadno 2 77" xfId="2446" xr:uid="{00000000-0005-0000-0000-00009C230000}"/>
    <cellStyle name="Navadno 2 78" xfId="2447" xr:uid="{00000000-0005-0000-0000-00009D230000}"/>
    <cellStyle name="Navadno 2 79" xfId="2448" xr:uid="{00000000-0005-0000-0000-00009E230000}"/>
    <cellStyle name="Navadno 2 8" xfId="650" xr:uid="{00000000-0005-0000-0000-00009F230000}"/>
    <cellStyle name="Navadno 2 8 2" xfId="651" xr:uid="{00000000-0005-0000-0000-0000A0230000}"/>
    <cellStyle name="Navadno 2 8 3" xfId="652" xr:uid="{00000000-0005-0000-0000-0000A1230000}"/>
    <cellStyle name="Navadno 2 8 4" xfId="653" xr:uid="{00000000-0005-0000-0000-0000A2230000}"/>
    <cellStyle name="Navadno 2 8 5" xfId="654" xr:uid="{00000000-0005-0000-0000-0000A3230000}"/>
    <cellStyle name="Navadno 2 8 6" xfId="655" xr:uid="{00000000-0005-0000-0000-0000A4230000}"/>
    <cellStyle name="Navadno 2 80" xfId="2449" xr:uid="{00000000-0005-0000-0000-0000A5230000}"/>
    <cellStyle name="Navadno 2 81" xfId="2450" xr:uid="{00000000-0005-0000-0000-0000A6230000}"/>
    <cellStyle name="Navadno 2 82" xfId="2451" xr:uid="{00000000-0005-0000-0000-0000A7230000}"/>
    <cellStyle name="Navadno 2 83" xfId="2452" xr:uid="{00000000-0005-0000-0000-0000A8230000}"/>
    <cellStyle name="Navadno 2 84" xfId="2453" xr:uid="{00000000-0005-0000-0000-0000A9230000}"/>
    <cellStyle name="Navadno 2 85" xfId="2454" xr:uid="{00000000-0005-0000-0000-0000AA230000}"/>
    <cellStyle name="Navadno 2 86" xfId="2455" xr:uid="{00000000-0005-0000-0000-0000AB230000}"/>
    <cellStyle name="Navadno 2 87" xfId="2456" xr:uid="{00000000-0005-0000-0000-0000AC230000}"/>
    <cellStyle name="Navadno 2 88" xfId="2457" xr:uid="{00000000-0005-0000-0000-0000AD230000}"/>
    <cellStyle name="Navadno 2 89" xfId="2458" xr:uid="{00000000-0005-0000-0000-0000AE230000}"/>
    <cellStyle name="Navadno 2 9" xfId="656" xr:uid="{00000000-0005-0000-0000-0000AF230000}"/>
    <cellStyle name="Navadno 2 9 2" xfId="657" xr:uid="{00000000-0005-0000-0000-0000B0230000}"/>
    <cellStyle name="Navadno 2 9 3" xfId="658" xr:uid="{00000000-0005-0000-0000-0000B1230000}"/>
    <cellStyle name="Navadno 2 9 4" xfId="659" xr:uid="{00000000-0005-0000-0000-0000B2230000}"/>
    <cellStyle name="Navadno 2 9 5" xfId="660" xr:uid="{00000000-0005-0000-0000-0000B3230000}"/>
    <cellStyle name="Navadno 2 9 6" xfId="661" xr:uid="{00000000-0005-0000-0000-0000B4230000}"/>
    <cellStyle name="Navadno 2 90" xfId="2459" xr:uid="{00000000-0005-0000-0000-0000B5230000}"/>
    <cellStyle name="Navadno 2 91" xfId="2412" xr:uid="{00000000-0005-0000-0000-0000B6230000}"/>
    <cellStyle name="Navadno 2 91 2" xfId="6878" xr:uid="{00000000-0005-0000-0000-0000B7230000}"/>
    <cellStyle name="Navadno 2 92" xfId="7042" xr:uid="{00000000-0005-0000-0000-0000B8230000}"/>
    <cellStyle name="Navadno 2 93" xfId="10721" xr:uid="{00000000-0005-0000-0000-0000B9230000}"/>
    <cellStyle name="Navadno 2 94" xfId="10758" xr:uid="{00000000-0005-0000-0000-0000BA230000}"/>
    <cellStyle name="Navadno 2 95" xfId="10747" xr:uid="{00000000-0005-0000-0000-0000BB230000}"/>
    <cellStyle name="Navadno 2 96" xfId="10777" xr:uid="{00000000-0005-0000-0000-0000BC230000}"/>
    <cellStyle name="Navadno 2 97" xfId="10797" xr:uid="{00000000-0005-0000-0000-0000BD230000}"/>
    <cellStyle name="Navadno 2 98" xfId="10827" xr:uid="{00000000-0005-0000-0000-0000BE230000}"/>
    <cellStyle name="Navadno 2 99" xfId="10834" xr:uid="{00000000-0005-0000-0000-0000BF230000}"/>
    <cellStyle name="Navadno 20" xfId="662" xr:uid="{00000000-0005-0000-0000-0000C0230000}"/>
    <cellStyle name="Navadno 20 10" xfId="663" xr:uid="{00000000-0005-0000-0000-0000C1230000}"/>
    <cellStyle name="Navadno 20 10 2" xfId="664" xr:uid="{00000000-0005-0000-0000-0000C2230000}"/>
    <cellStyle name="Navadno 20 11" xfId="665" xr:uid="{00000000-0005-0000-0000-0000C3230000}"/>
    <cellStyle name="Navadno 20 11 2" xfId="666" xr:uid="{00000000-0005-0000-0000-0000C4230000}"/>
    <cellStyle name="Navadno 20 12" xfId="667" xr:uid="{00000000-0005-0000-0000-0000C5230000}"/>
    <cellStyle name="Navadno 20 12 2" xfId="668" xr:uid="{00000000-0005-0000-0000-0000C6230000}"/>
    <cellStyle name="Navadno 20 13" xfId="669" xr:uid="{00000000-0005-0000-0000-0000C7230000}"/>
    <cellStyle name="Navadno 20 13 2" xfId="670" xr:uid="{00000000-0005-0000-0000-0000C8230000}"/>
    <cellStyle name="Navadno 20 14" xfId="671" xr:uid="{00000000-0005-0000-0000-0000C9230000}"/>
    <cellStyle name="Navadno 20 14 2" xfId="672" xr:uid="{00000000-0005-0000-0000-0000CA230000}"/>
    <cellStyle name="Navadno 20 15" xfId="673" xr:uid="{00000000-0005-0000-0000-0000CB230000}"/>
    <cellStyle name="Navadno 20 15 2" xfId="674" xr:uid="{00000000-0005-0000-0000-0000CC230000}"/>
    <cellStyle name="Navadno 20 16" xfId="675" xr:uid="{00000000-0005-0000-0000-0000CD230000}"/>
    <cellStyle name="Navadno 20 16 2" xfId="676" xr:uid="{00000000-0005-0000-0000-0000CE230000}"/>
    <cellStyle name="Navadno 20 17" xfId="677" xr:uid="{00000000-0005-0000-0000-0000CF230000}"/>
    <cellStyle name="Navadno 20 17 2" xfId="678" xr:uid="{00000000-0005-0000-0000-0000D0230000}"/>
    <cellStyle name="Navadno 20 18" xfId="679" xr:uid="{00000000-0005-0000-0000-0000D1230000}"/>
    <cellStyle name="Navadno 20 18 2" xfId="680" xr:uid="{00000000-0005-0000-0000-0000D2230000}"/>
    <cellStyle name="Navadno 20 19" xfId="681" xr:uid="{00000000-0005-0000-0000-0000D3230000}"/>
    <cellStyle name="Navadno 20 19 2" xfId="682" xr:uid="{00000000-0005-0000-0000-0000D4230000}"/>
    <cellStyle name="Navadno 20 2" xfId="683" xr:uid="{00000000-0005-0000-0000-0000D5230000}"/>
    <cellStyle name="Navadno 20 2 10" xfId="2460" xr:uid="{00000000-0005-0000-0000-0000D6230000}"/>
    <cellStyle name="Navadno 20 2 11" xfId="2461" xr:uid="{00000000-0005-0000-0000-0000D7230000}"/>
    <cellStyle name="Navadno 20 2 12" xfId="2462" xr:uid="{00000000-0005-0000-0000-0000D8230000}"/>
    <cellStyle name="Navadno 20 2 13" xfId="2463" xr:uid="{00000000-0005-0000-0000-0000D9230000}"/>
    <cellStyle name="Navadno 20 2 14" xfId="2464" xr:uid="{00000000-0005-0000-0000-0000DA230000}"/>
    <cellStyle name="Navadno 20 2 15" xfId="2465" xr:uid="{00000000-0005-0000-0000-0000DB230000}"/>
    <cellStyle name="Navadno 20 2 16" xfId="2466" xr:uid="{00000000-0005-0000-0000-0000DC230000}"/>
    <cellStyle name="Navadno 20 2 17" xfId="2467" xr:uid="{00000000-0005-0000-0000-0000DD230000}"/>
    <cellStyle name="Navadno 20 2 18" xfId="2468" xr:uid="{00000000-0005-0000-0000-0000DE230000}"/>
    <cellStyle name="Navadno 20 2 19" xfId="2469" xr:uid="{00000000-0005-0000-0000-0000DF230000}"/>
    <cellStyle name="Navadno 20 2 2" xfId="684" xr:uid="{00000000-0005-0000-0000-0000E0230000}"/>
    <cellStyle name="Navadno 20 2 20" xfId="2470" xr:uid="{00000000-0005-0000-0000-0000E1230000}"/>
    <cellStyle name="Navadno 20 2 21" xfId="2471" xr:uid="{00000000-0005-0000-0000-0000E2230000}"/>
    <cellStyle name="Navadno 20 2 22" xfId="2472" xr:uid="{00000000-0005-0000-0000-0000E3230000}"/>
    <cellStyle name="Navadno 20 2 23" xfId="2473" xr:uid="{00000000-0005-0000-0000-0000E4230000}"/>
    <cellStyle name="Navadno 20 2 3" xfId="685" xr:uid="{00000000-0005-0000-0000-0000E5230000}"/>
    <cellStyle name="Navadno 20 2 4" xfId="686" xr:uid="{00000000-0005-0000-0000-0000E6230000}"/>
    <cellStyle name="Navadno 20 2 5" xfId="687" xr:uid="{00000000-0005-0000-0000-0000E7230000}"/>
    <cellStyle name="Navadno 20 2 6" xfId="688" xr:uid="{00000000-0005-0000-0000-0000E8230000}"/>
    <cellStyle name="Navadno 20 2 7" xfId="2474" xr:uid="{00000000-0005-0000-0000-0000E9230000}"/>
    <cellStyle name="Navadno 20 2 8" xfId="2475" xr:uid="{00000000-0005-0000-0000-0000EA230000}"/>
    <cellStyle name="Navadno 20 2 9" xfId="2476" xr:uid="{00000000-0005-0000-0000-0000EB230000}"/>
    <cellStyle name="Navadno 20 20" xfId="689" xr:uid="{00000000-0005-0000-0000-0000EC230000}"/>
    <cellStyle name="Navadno 20 20 2" xfId="690" xr:uid="{00000000-0005-0000-0000-0000ED230000}"/>
    <cellStyle name="Navadno 20 21" xfId="691" xr:uid="{00000000-0005-0000-0000-0000EE230000}"/>
    <cellStyle name="Navadno 20 21 2" xfId="692" xr:uid="{00000000-0005-0000-0000-0000EF230000}"/>
    <cellStyle name="Navadno 20 22" xfId="693" xr:uid="{00000000-0005-0000-0000-0000F0230000}"/>
    <cellStyle name="Navadno 20 22 2" xfId="694" xr:uid="{00000000-0005-0000-0000-0000F1230000}"/>
    <cellStyle name="Navadno 20 23" xfId="695" xr:uid="{00000000-0005-0000-0000-0000F2230000}"/>
    <cellStyle name="Navadno 20 23 2" xfId="696" xr:uid="{00000000-0005-0000-0000-0000F3230000}"/>
    <cellStyle name="Navadno 20 24" xfId="697" xr:uid="{00000000-0005-0000-0000-0000F4230000}"/>
    <cellStyle name="Navadno 20 24 2" xfId="698" xr:uid="{00000000-0005-0000-0000-0000F5230000}"/>
    <cellStyle name="Navadno 20 25" xfId="699" xr:uid="{00000000-0005-0000-0000-0000F6230000}"/>
    <cellStyle name="Navadno 20 25 2" xfId="700" xr:uid="{00000000-0005-0000-0000-0000F7230000}"/>
    <cellStyle name="Navadno 20 26" xfId="701" xr:uid="{00000000-0005-0000-0000-0000F8230000}"/>
    <cellStyle name="Navadno 20 26 2" xfId="702" xr:uid="{00000000-0005-0000-0000-0000F9230000}"/>
    <cellStyle name="Navadno 20 27" xfId="703" xr:uid="{00000000-0005-0000-0000-0000FA230000}"/>
    <cellStyle name="Navadno 20 27 2" xfId="704" xr:uid="{00000000-0005-0000-0000-0000FB230000}"/>
    <cellStyle name="Navadno 20 28" xfId="705" xr:uid="{00000000-0005-0000-0000-0000FC230000}"/>
    <cellStyle name="Navadno 20 28 2" xfId="706" xr:uid="{00000000-0005-0000-0000-0000FD230000}"/>
    <cellStyle name="Navadno 20 29" xfId="707" xr:uid="{00000000-0005-0000-0000-0000FE230000}"/>
    <cellStyle name="Navadno 20 29 2" xfId="708" xr:uid="{00000000-0005-0000-0000-0000FF230000}"/>
    <cellStyle name="Navadno 20 3" xfId="709" xr:uid="{00000000-0005-0000-0000-000000240000}"/>
    <cellStyle name="Navadno 20 3 2" xfId="710" xr:uid="{00000000-0005-0000-0000-000001240000}"/>
    <cellStyle name="Navadno 20 3 3" xfId="711" xr:uid="{00000000-0005-0000-0000-000002240000}"/>
    <cellStyle name="Navadno 20 3 4" xfId="712" xr:uid="{00000000-0005-0000-0000-000003240000}"/>
    <cellStyle name="Navadno 20 3 5" xfId="713" xr:uid="{00000000-0005-0000-0000-000004240000}"/>
    <cellStyle name="Navadno 20 3 6" xfId="714" xr:uid="{00000000-0005-0000-0000-000005240000}"/>
    <cellStyle name="Navadno 20 3 7" xfId="2477" xr:uid="{00000000-0005-0000-0000-000006240000}"/>
    <cellStyle name="Navadno 20 3 8" xfId="2478" xr:uid="{00000000-0005-0000-0000-000007240000}"/>
    <cellStyle name="Navadno 20 30" xfId="715" xr:uid="{00000000-0005-0000-0000-000008240000}"/>
    <cellStyle name="Navadno 20 30 2" xfId="716" xr:uid="{00000000-0005-0000-0000-000009240000}"/>
    <cellStyle name="Navadno 20 31" xfId="717" xr:uid="{00000000-0005-0000-0000-00000A240000}"/>
    <cellStyle name="Navadno 20 31 2" xfId="718" xr:uid="{00000000-0005-0000-0000-00000B240000}"/>
    <cellStyle name="Navadno 20 32" xfId="719" xr:uid="{00000000-0005-0000-0000-00000C240000}"/>
    <cellStyle name="Navadno 20 32 2" xfId="720" xr:uid="{00000000-0005-0000-0000-00000D240000}"/>
    <cellStyle name="Navadno 20 33" xfId="721" xr:uid="{00000000-0005-0000-0000-00000E240000}"/>
    <cellStyle name="Navadno 20 33 2" xfId="722" xr:uid="{00000000-0005-0000-0000-00000F240000}"/>
    <cellStyle name="Navadno 20 34" xfId="723" xr:uid="{00000000-0005-0000-0000-000010240000}"/>
    <cellStyle name="Navadno 20 34 2" xfId="724" xr:uid="{00000000-0005-0000-0000-000011240000}"/>
    <cellStyle name="Navadno 20 35" xfId="725" xr:uid="{00000000-0005-0000-0000-000012240000}"/>
    <cellStyle name="Navadno 20 35 2" xfId="726" xr:uid="{00000000-0005-0000-0000-000013240000}"/>
    <cellStyle name="Navadno 20 36" xfId="727" xr:uid="{00000000-0005-0000-0000-000014240000}"/>
    <cellStyle name="Navadno 20 36 2" xfId="728" xr:uid="{00000000-0005-0000-0000-000015240000}"/>
    <cellStyle name="Navadno 20 37" xfId="729" xr:uid="{00000000-0005-0000-0000-000016240000}"/>
    <cellStyle name="Navadno 20 37 2" xfId="730" xr:uid="{00000000-0005-0000-0000-000017240000}"/>
    <cellStyle name="Navadno 20 38" xfId="731" xr:uid="{00000000-0005-0000-0000-000018240000}"/>
    <cellStyle name="Navadno 20 38 2" xfId="732" xr:uid="{00000000-0005-0000-0000-000019240000}"/>
    <cellStyle name="Navadno 20 39" xfId="733" xr:uid="{00000000-0005-0000-0000-00001A240000}"/>
    <cellStyle name="Navadno 20 39 2" xfId="734" xr:uid="{00000000-0005-0000-0000-00001B240000}"/>
    <cellStyle name="Navadno 20 4" xfId="735" xr:uid="{00000000-0005-0000-0000-00001C240000}"/>
    <cellStyle name="Navadno 20 4 2" xfId="736" xr:uid="{00000000-0005-0000-0000-00001D240000}"/>
    <cellStyle name="Navadno 20 4 3" xfId="737" xr:uid="{00000000-0005-0000-0000-00001E240000}"/>
    <cellStyle name="Navadno 20 4 4" xfId="738" xr:uid="{00000000-0005-0000-0000-00001F240000}"/>
    <cellStyle name="Navadno 20 4 5" xfId="739" xr:uid="{00000000-0005-0000-0000-000020240000}"/>
    <cellStyle name="Navadno 20 4 6" xfId="740" xr:uid="{00000000-0005-0000-0000-000021240000}"/>
    <cellStyle name="Navadno 20 40" xfId="741" xr:uid="{00000000-0005-0000-0000-000022240000}"/>
    <cellStyle name="Navadno 20 40 2" xfId="742" xr:uid="{00000000-0005-0000-0000-000023240000}"/>
    <cellStyle name="Navadno 20 41" xfId="743" xr:uid="{00000000-0005-0000-0000-000024240000}"/>
    <cellStyle name="Navadno 20 41 2" xfId="744" xr:uid="{00000000-0005-0000-0000-000025240000}"/>
    <cellStyle name="Navadno 20 42" xfId="745" xr:uid="{00000000-0005-0000-0000-000026240000}"/>
    <cellStyle name="Navadno 20 42 2" xfId="746" xr:uid="{00000000-0005-0000-0000-000027240000}"/>
    <cellStyle name="Navadno 20 43" xfId="747" xr:uid="{00000000-0005-0000-0000-000028240000}"/>
    <cellStyle name="Navadno 20 43 2" xfId="748" xr:uid="{00000000-0005-0000-0000-000029240000}"/>
    <cellStyle name="Navadno 20 44" xfId="749" xr:uid="{00000000-0005-0000-0000-00002A240000}"/>
    <cellStyle name="Navadno 20 44 2" xfId="750" xr:uid="{00000000-0005-0000-0000-00002B240000}"/>
    <cellStyle name="Navadno 20 45" xfId="4976" xr:uid="{00000000-0005-0000-0000-00002C240000}"/>
    <cellStyle name="Navadno 20 46" xfId="4977" xr:uid="{00000000-0005-0000-0000-00002D240000}"/>
    <cellStyle name="Navadno 20 47" xfId="4978" xr:uid="{00000000-0005-0000-0000-00002E240000}"/>
    <cellStyle name="Navadno 20 48" xfId="4979" xr:uid="{00000000-0005-0000-0000-00002F240000}"/>
    <cellStyle name="Navadno 20 49" xfId="4980" xr:uid="{00000000-0005-0000-0000-000030240000}"/>
    <cellStyle name="Navadno 20 5" xfId="751" xr:uid="{00000000-0005-0000-0000-000031240000}"/>
    <cellStyle name="Navadno 20 5 2" xfId="752" xr:uid="{00000000-0005-0000-0000-000032240000}"/>
    <cellStyle name="Navadno 20 5 3" xfId="753" xr:uid="{00000000-0005-0000-0000-000033240000}"/>
    <cellStyle name="Navadno 20 5 4" xfId="754" xr:uid="{00000000-0005-0000-0000-000034240000}"/>
    <cellStyle name="Navadno 20 5 5" xfId="755" xr:uid="{00000000-0005-0000-0000-000035240000}"/>
    <cellStyle name="Navadno 20 5 6" xfId="756" xr:uid="{00000000-0005-0000-0000-000036240000}"/>
    <cellStyle name="Navadno 20 50" xfId="4987" xr:uid="{00000000-0005-0000-0000-000037240000}"/>
    <cellStyle name="Navadno 20 51" xfId="4988" xr:uid="{00000000-0005-0000-0000-000038240000}"/>
    <cellStyle name="Navadno 20 52" xfId="4989" xr:uid="{00000000-0005-0000-0000-000039240000}"/>
    <cellStyle name="Navadno 20 53" xfId="4990" xr:uid="{00000000-0005-0000-0000-00003A240000}"/>
    <cellStyle name="Navadno 20 54" xfId="4991" xr:uid="{00000000-0005-0000-0000-00003B240000}"/>
    <cellStyle name="Navadno 20 55" xfId="4992" xr:uid="{00000000-0005-0000-0000-00003C240000}"/>
    <cellStyle name="Navadno 20 6" xfId="757" xr:uid="{00000000-0005-0000-0000-00003D240000}"/>
    <cellStyle name="Navadno 20 6 2" xfId="758" xr:uid="{00000000-0005-0000-0000-00003E240000}"/>
    <cellStyle name="Navadno 20 6 3" xfId="759" xr:uid="{00000000-0005-0000-0000-00003F240000}"/>
    <cellStyle name="Navadno 20 6 4" xfId="760" xr:uid="{00000000-0005-0000-0000-000040240000}"/>
    <cellStyle name="Navadno 20 6 5" xfId="761" xr:uid="{00000000-0005-0000-0000-000041240000}"/>
    <cellStyle name="Navadno 20 6 6" xfId="762" xr:uid="{00000000-0005-0000-0000-000042240000}"/>
    <cellStyle name="Navadno 20 7" xfId="763" xr:uid="{00000000-0005-0000-0000-000043240000}"/>
    <cellStyle name="Navadno 20 7 2" xfId="764" xr:uid="{00000000-0005-0000-0000-000044240000}"/>
    <cellStyle name="Navadno 20 8" xfId="765" xr:uid="{00000000-0005-0000-0000-000045240000}"/>
    <cellStyle name="Navadno 20 8 2" xfId="766" xr:uid="{00000000-0005-0000-0000-000046240000}"/>
    <cellStyle name="Navadno 20 9" xfId="767" xr:uid="{00000000-0005-0000-0000-000047240000}"/>
    <cellStyle name="Navadno 20 9 2" xfId="768" xr:uid="{00000000-0005-0000-0000-000048240000}"/>
    <cellStyle name="Navadno 21" xfId="769" xr:uid="{00000000-0005-0000-0000-000049240000}"/>
    <cellStyle name="Navadno 21 10" xfId="770" xr:uid="{00000000-0005-0000-0000-00004A240000}"/>
    <cellStyle name="Navadno 21 11" xfId="771" xr:uid="{00000000-0005-0000-0000-00004B240000}"/>
    <cellStyle name="Navadno 21 12" xfId="772" xr:uid="{00000000-0005-0000-0000-00004C240000}"/>
    <cellStyle name="Navadno 21 13" xfId="773" xr:uid="{00000000-0005-0000-0000-00004D240000}"/>
    <cellStyle name="Navadno 21 14" xfId="774" xr:uid="{00000000-0005-0000-0000-00004E240000}"/>
    <cellStyle name="Navadno 21 15" xfId="2480" xr:uid="{00000000-0005-0000-0000-00004F240000}"/>
    <cellStyle name="Navadno 21 16" xfId="2481" xr:uid="{00000000-0005-0000-0000-000050240000}"/>
    <cellStyle name="Navadno 21 17" xfId="2482" xr:uid="{00000000-0005-0000-0000-000051240000}"/>
    <cellStyle name="Navadno 21 18" xfId="2483" xr:uid="{00000000-0005-0000-0000-000052240000}"/>
    <cellStyle name="Navadno 21 19" xfId="2484" xr:uid="{00000000-0005-0000-0000-000053240000}"/>
    <cellStyle name="Navadno 21 2" xfId="775" xr:uid="{00000000-0005-0000-0000-000054240000}"/>
    <cellStyle name="Navadno 21 2 10" xfId="2485" xr:uid="{00000000-0005-0000-0000-000055240000}"/>
    <cellStyle name="Navadno 21 2 11" xfId="2486" xr:uid="{00000000-0005-0000-0000-000056240000}"/>
    <cellStyle name="Navadno 21 2 12" xfId="2487" xr:uid="{00000000-0005-0000-0000-000057240000}"/>
    <cellStyle name="Navadno 21 2 13" xfId="2488" xr:uid="{00000000-0005-0000-0000-000058240000}"/>
    <cellStyle name="Navadno 21 2 14" xfId="2489" xr:uid="{00000000-0005-0000-0000-000059240000}"/>
    <cellStyle name="Navadno 21 2 15" xfId="2490" xr:uid="{00000000-0005-0000-0000-00005A240000}"/>
    <cellStyle name="Navadno 21 2 16" xfId="2491" xr:uid="{00000000-0005-0000-0000-00005B240000}"/>
    <cellStyle name="Navadno 21 2 17" xfId="2492" xr:uid="{00000000-0005-0000-0000-00005C240000}"/>
    <cellStyle name="Navadno 21 2 18" xfId="2493" xr:uid="{00000000-0005-0000-0000-00005D240000}"/>
    <cellStyle name="Navadno 21 2 19" xfId="2494" xr:uid="{00000000-0005-0000-0000-00005E240000}"/>
    <cellStyle name="Navadno 21 2 2" xfId="776" xr:uid="{00000000-0005-0000-0000-00005F240000}"/>
    <cellStyle name="Navadno 21 2 20" xfId="2495" xr:uid="{00000000-0005-0000-0000-000060240000}"/>
    <cellStyle name="Navadno 21 2 21" xfId="2496" xr:uid="{00000000-0005-0000-0000-000061240000}"/>
    <cellStyle name="Navadno 21 2 22" xfId="2497" xr:uid="{00000000-0005-0000-0000-000062240000}"/>
    <cellStyle name="Navadno 21 2 23" xfId="2498" xr:uid="{00000000-0005-0000-0000-000063240000}"/>
    <cellStyle name="Navadno 21 2 3" xfId="777" xr:uid="{00000000-0005-0000-0000-000064240000}"/>
    <cellStyle name="Navadno 21 2 4" xfId="778" xr:uid="{00000000-0005-0000-0000-000065240000}"/>
    <cellStyle name="Navadno 21 2 5" xfId="779" xr:uid="{00000000-0005-0000-0000-000066240000}"/>
    <cellStyle name="Navadno 21 2 6" xfId="780" xr:uid="{00000000-0005-0000-0000-000067240000}"/>
    <cellStyle name="Navadno 21 2 7" xfId="2499" xr:uid="{00000000-0005-0000-0000-000068240000}"/>
    <cellStyle name="Navadno 21 2 8" xfId="2500" xr:uid="{00000000-0005-0000-0000-000069240000}"/>
    <cellStyle name="Navadno 21 2 9" xfId="2501" xr:uid="{00000000-0005-0000-0000-00006A240000}"/>
    <cellStyle name="Navadno 21 20" xfId="2502" xr:uid="{00000000-0005-0000-0000-00006B240000}"/>
    <cellStyle name="Navadno 21 21" xfId="2503" xr:uid="{00000000-0005-0000-0000-00006C240000}"/>
    <cellStyle name="Navadno 21 22" xfId="2504" xr:uid="{00000000-0005-0000-0000-00006D240000}"/>
    <cellStyle name="Navadno 21 23" xfId="2505" xr:uid="{00000000-0005-0000-0000-00006E240000}"/>
    <cellStyle name="Navadno 21 24" xfId="2506" xr:uid="{00000000-0005-0000-0000-00006F240000}"/>
    <cellStyle name="Navadno 21 25" xfId="2507" xr:uid="{00000000-0005-0000-0000-000070240000}"/>
    <cellStyle name="Navadno 21 26" xfId="2508" xr:uid="{00000000-0005-0000-0000-000071240000}"/>
    <cellStyle name="Navadno 21 27" xfId="2509" xr:uid="{00000000-0005-0000-0000-000072240000}"/>
    <cellStyle name="Navadno 21 28" xfId="2510" xr:uid="{00000000-0005-0000-0000-000073240000}"/>
    <cellStyle name="Navadno 21 29" xfId="2511" xr:uid="{00000000-0005-0000-0000-000074240000}"/>
    <cellStyle name="Navadno 21 3" xfId="781" xr:uid="{00000000-0005-0000-0000-000075240000}"/>
    <cellStyle name="Navadno 21 3 2" xfId="782" xr:uid="{00000000-0005-0000-0000-000076240000}"/>
    <cellStyle name="Navadno 21 3 3" xfId="783" xr:uid="{00000000-0005-0000-0000-000077240000}"/>
    <cellStyle name="Navadno 21 3 4" xfId="784" xr:uid="{00000000-0005-0000-0000-000078240000}"/>
    <cellStyle name="Navadno 21 3 5" xfId="785" xr:uid="{00000000-0005-0000-0000-000079240000}"/>
    <cellStyle name="Navadno 21 3 6" xfId="786" xr:uid="{00000000-0005-0000-0000-00007A240000}"/>
    <cellStyle name="Navadno 21 3 7" xfId="2513" xr:uid="{00000000-0005-0000-0000-00007B240000}"/>
    <cellStyle name="Navadno 21 3 8" xfId="2514" xr:uid="{00000000-0005-0000-0000-00007C240000}"/>
    <cellStyle name="Navadno 21 30" xfId="2515" xr:uid="{00000000-0005-0000-0000-00007D240000}"/>
    <cellStyle name="Navadno 21 31" xfId="2516" xr:uid="{00000000-0005-0000-0000-00007E240000}"/>
    <cellStyle name="Navadno 21 32" xfId="7025" xr:uid="{00000000-0005-0000-0000-00007F240000}"/>
    <cellStyle name="Navadno 21 33" xfId="7026" xr:uid="{00000000-0005-0000-0000-000080240000}"/>
    <cellStyle name="Navadno 21 34" xfId="7027" xr:uid="{00000000-0005-0000-0000-000081240000}"/>
    <cellStyle name="Navadno 21 35" xfId="7028" xr:uid="{00000000-0005-0000-0000-000082240000}"/>
    <cellStyle name="Navadno 21 36" xfId="7029" xr:uid="{00000000-0005-0000-0000-000083240000}"/>
    <cellStyle name="Navadno 21 4" xfId="787" xr:uid="{00000000-0005-0000-0000-000084240000}"/>
    <cellStyle name="Navadno 21 4 2" xfId="788" xr:uid="{00000000-0005-0000-0000-000085240000}"/>
    <cellStyle name="Navadno 21 4 3" xfId="789" xr:uid="{00000000-0005-0000-0000-000086240000}"/>
    <cellStyle name="Navadno 21 4 4" xfId="790" xr:uid="{00000000-0005-0000-0000-000087240000}"/>
    <cellStyle name="Navadno 21 4 5" xfId="791" xr:uid="{00000000-0005-0000-0000-000088240000}"/>
    <cellStyle name="Navadno 21 4 6" xfId="792" xr:uid="{00000000-0005-0000-0000-000089240000}"/>
    <cellStyle name="Navadno 21 4 7" xfId="2517" xr:uid="{00000000-0005-0000-0000-00008A240000}"/>
    <cellStyle name="Navadno 21 4 8" xfId="2518" xr:uid="{00000000-0005-0000-0000-00008B240000}"/>
    <cellStyle name="Navadno 21 5" xfId="793" xr:uid="{00000000-0005-0000-0000-00008C240000}"/>
    <cellStyle name="Navadno 21 5 2" xfId="794" xr:uid="{00000000-0005-0000-0000-00008D240000}"/>
    <cellStyle name="Navadno 21 5 3" xfId="795" xr:uid="{00000000-0005-0000-0000-00008E240000}"/>
    <cellStyle name="Navadno 21 5 4" xfId="796" xr:uid="{00000000-0005-0000-0000-00008F240000}"/>
    <cellStyle name="Navadno 21 5 5" xfId="797" xr:uid="{00000000-0005-0000-0000-000090240000}"/>
    <cellStyle name="Navadno 21 5 6" xfId="798" xr:uid="{00000000-0005-0000-0000-000091240000}"/>
    <cellStyle name="Navadno 21 5 7" xfId="2519" xr:uid="{00000000-0005-0000-0000-000092240000}"/>
    <cellStyle name="Navadno 21 5 8" xfId="2520" xr:uid="{00000000-0005-0000-0000-000093240000}"/>
    <cellStyle name="Navadno 21 6" xfId="799" xr:uid="{00000000-0005-0000-0000-000094240000}"/>
    <cellStyle name="Navadno 21 6 2" xfId="800" xr:uid="{00000000-0005-0000-0000-000095240000}"/>
    <cellStyle name="Navadno 21 6 3" xfId="801" xr:uid="{00000000-0005-0000-0000-000096240000}"/>
    <cellStyle name="Navadno 21 6 4" xfId="802" xr:uid="{00000000-0005-0000-0000-000097240000}"/>
    <cellStyle name="Navadno 21 6 5" xfId="803" xr:uid="{00000000-0005-0000-0000-000098240000}"/>
    <cellStyle name="Navadno 21 6 6" xfId="804" xr:uid="{00000000-0005-0000-0000-000099240000}"/>
    <cellStyle name="Navadno 21 6 7" xfId="2521" xr:uid="{00000000-0005-0000-0000-00009A240000}"/>
    <cellStyle name="Navadno 21 6 8" xfId="2522" xr:uid="{00000000-0005-0000-0000-00009B240000}"/>
    <cellStyle name="Navadno 21 7" xfId="805" xr:uid="{00000000-0005-0000-0000-00009C240000}"/>
    <cellStyle name="Navadno 21 7 2" xfId="806" xr:uid="{00000000-0005-0000-0000-00009D240000}"/>
    <cellStyle name="Navadno 21 7 3" xfId="807" xr:uid="{00000000-0005-0000-0000-00009E240000}"/>
    <cellStyle name="Navadno 21 7 4" xfId="808" xr:uid="{00000000-0005-0000-0000-00009F240000}"/>
    <cellStyle name="Navadno 21 7 5" xfId="809" xr:uid="{00000000-0005-0000-0000-0000A0240000}"/>
    <cellStyle name="Navadno 21 7 6" xfId="810" xr:uid="{00000000-0005-0000-0000-0000A1240000}"/>
    <cellStyle name="Navadno 21 7 7" xfId="2523" xr:uid="{00000000-0005-0000-0000-0000A2240000}"/>
    <cellStyle name="Navadno 21 7 8" xfId="2524" xr:uid="{00000000-0005-0000-0000-0000A3240000}"/>
    <cellStyle name="Navadno 21 8" xfId="811" xr:uid="{00000000-0005-0000-0000-0000A4240000}"/>
    <cellStyle name="Navadno 21 8 2" xfId="812" xr:uid="{00000000-0005-0000-0000-0000A5240000}"/>
    <cellStyle name="Navadno 21 8 3" xfId="813" xr:uid="{00000000-0005-0000-0000-0000A6240000}"/>
    <cellStyle name="Navadno 21 8 4" xfId="814" xr:uid="{00000000-0005-0000-0000-0000A7240000}"/>
    <cellStyle name="Navadno 21 8 5" xfId="815" xr:uid="{00000000-0005-0000-0000-0000A8240000}"/>
    <cellStyle name="Navadno 21 8 6" xfId="816" xr:uid="{00000000-0005-0000-0000-0000A9240000}"/>
    <cellStyle name="Navadno 21 8 7" xfId="2525" xr:uid="{00000000-0005-0000-0000-0000AA240000}"/>
    <cellStyle name="Navadno 21 8 8" xfId="2526" xr:uid="{00000000-0005-0000-0000-0000AB240000}"/>
    <cellStyle name="Navadno 21 9" xfId="817" xr:uid="{00000000-0005-0000-0000-0000AC240000}"/>
    <cellStyle name="Navadno 21 9 2" xfId="818" xr:uid="{00000000-0005-0000-0000-0000AD240000}"/>
    <cellStyle name="Navadno 21 9 3" xfId="2527" xr:uid="{00000000-0005-0000-0000-0000AE240000}"/>
    <cellStyle name="Navadno 21 9 4" xfId="2528" xr:uid="{00000000-0005-0000-0000-0000AF240000}"/>
    <cellStyle name="Navadno 22" xfId="819" xr:uid="{00000000-0005-0000-0000-0000B0240000}"/>
    <cellStyle name="Navadno 22 10" xfId="820" xr:uid="{00000000-0005-0000-0000-0000B1240000}"/>
    <cellStyle name="Navadno 22 11" xfId="821" xr:uid="{00000000-0005-0000-0000-0000B2240000}"/>
    <cellStyle name="Navadno 22 12" xfId="822" xr:uid="{00000000-0005-0000-0000-0000B3240000}"/>
    <cellStyle name="Navadno 22 13" xfId="823" xr:uid="{00000000-0005-0000-0000-0000B4240000}"/>
    <cellStyle name="Navadno 22 14" xfId="824" xr:uid="{00000000-0005-0000-0000-0000B5240000}"/>
    <cellStyle name="Navadno 22 15" xfId="2529" xr:uid="{00000000-0005-0000-0000-0000B6240000}"/>
    <cellStyle name="Navadno 22 16" xfId="2530" xr:uid="{00000000-0005-0000-0000-0000B7240000}"/>
    <cellStyle name="Navadno 22 17" xfId="2531" xr:uid="{00000000-0005-0000-0000-0000B8240000}"/>
    <cellStyle name="Navadno 22 18" xfId="2532" xr:uid="{00000000-0005-0000-0000-0000B9240000}"/>
    <cellStyle name="Navadno 22 19" xfId="2533" xr:uid="{00000000-0005-0000-0000-0000BA240000}"/>
    <cellStyle name="Navadno 22 2" xfId="825" xr:uid="{00000000-0005-0000-0000-0000BB240000}"/>
    <cellStyle name="Navadno 22 2 10" xfId="2534" xr:uid="{00000000-0005-0000-0000-0000BC240000}"/>
    <cellStyle name="Navadno 22 2 11" xfId="2535" xr:uid="{00000000-0005-0000-0000-0000BD240000}"/>
    <cellStyle name="Navadno 22 2 12" xfId="2536" xr:uid="{00000000-0005-0000-0000-0000BE240000}"/>
    <cellStyle name="Navadno 22 2 13" xfId="2537" xr:uid="{00000000-0005-0000-0000-0000BF240000}"/>
    <cellStyle name="Navadno 22 2 14" xfId="2538" xr:uid="{00000000-0005-0000-0000-0000C0240000}"/>
    <cellStyle name="Navadno 22 2 15" xfId="2539" xr:uid="{00000000-0005-0000-0000-0000C1240000}"/>
    <cellStyle name="Navadno 22 2 16" xfId="2540" xr:uid="{00000000-0005-0000-0000-0000C2240000}"/>
    <cellStyle name="Navadno 22 2 17" xfId="2541" xr:uid="{00000000-0005-0000-0000-0000C3240000}"/>
    <cellStyle name="Navadno 22 2 18" xfId="2542" xr:uid="{00000000-0005-0000-0000-0000C4240000}"/>
    <cellStyle name="Navadno 22 2 19" xfId="2543" xr:uid="{00000000-0005-0000-0000-0000C5240000}"/>
    <cellStyle name="Navadno 22 2 2" xfId="826" xr:uid="{00000000-0005-0000-0000-0000C6240000}"/>
    <cellStyle name="Navadno 22 2 20" xfId="2544" xr:uid="{00000000-0005-0000-0000-0000C7240000}"/>
    <cellStyle name="Navadno 22 2 21" xfId="2545" xr:uid="{00000000-0005-0000-0000-0000C8240000}"/>
    <cellStyle name="Navadno 22 2 22" xfId="2546" xr:uid="{00000000-0005-0000-0000-0000C9240000}"/>
    <cellStyle name="Navadno 22 2 23" xfId="2547" xr:uid="{00000000-0005-0000-0000-0000CA240000}"/>
    <cellStyle name="Navadno 22 2 3" xfId="827" xr:uid="{00000000-0005-0000-0000-0000CB240000}"/>
    <cellStyle name="Navadno 22 2 4" xfId="828" xr:uid="{00000000-0005-0000-0000-0000CC240000}"/>
    <cellStyle name="Navadno 22 2 5" xfId="829" xr:uid="{00000000-0005-0000-0000-0000CD240000}"/>
    <cellStyle name="Navadno 22 2 6" xfId="830" xr:uid="{00000000-0005-0000-0000-0000CE240000}"/>
    <cellStyle name="Navadno 22 2 7" xfId="2548" xr:uid="{00000000-0005-0000-0000-0000CF240000}"/>
    <cellStyle name="Navadno 22 2 8" xfId="2549" xr:uid="{00000000-0005-0000-0000-0000D0240000}"/>
    <cellStyle name="Navadno 22 2 9" xfId="2550" xr:uid="{00000000-0005-0000-0000-0000D1240000}"/>
    <cellStyle name="Navadno 22 20" xfId="2551" xr:uid="{00000000-0005-0000-0000-0000D2240000}"/>
    <cellStyle name="Navadno 22 21" xfId="2552" xr:uid="{00000000-0005-0000-0000-0000D3240000}"/>
    <cellStyle name="Navadno 22 22" xfId="2553" xr:uid="{00000000-0005-0000-0000-0000D4240000}"/>
    <cellStyle name="Navadno 22 23" xfId="2554" xr:uid="{00000000-0005-0000-0000-0000D5240000}"/>
    <cellStyle name="Navadno 22 24" xfId="2555" xr:uid="{00000000-0005-0000-0000-0000D6240000}"/>
    <cellStyle name="Navadno 22 25" xfId="2556" xr:uid="{00000000-0005-0000-0000-0000D7240000}"/>
    <cellStyle name="Navadno 22 26" xfId="2557" xr:uid="{00000000-0005-0000-0000-0000D8240000}"/>
    <cellStyle name="Navadno 22 27" xfId="2558" xr:uid="{00000000-0005-0000-0000-0000D9240000}"/>
    <cellStyle name="Navadno 22 28" xfId="2559" xr:uid="{00000000-0005-0000-0000-0000DA240000}"/>
    <cellStyle name="Navadno 22 29" xfId="2560" xr:uid="{00000000-0005-0000-0000-0000DB240000}"/>
    <cellStyle name="Navadno 22 3" xfId="831" xr:uid="{00000000-0005-0000-0000-0000DC240000}"/>
    <cellStyle name="Navadno 22 3 2" xfId="832" xr:uid="{00000000-0005-0000-0000-0000DD240000}"/>
    <cellStyle name="Navadno 22 3 3" xfId="833" xr:uid="{00000000-0005-0000-0000-0000DE240000}"/>
    <cellStyle name="Navadno 22 3 4" xfId="834" xr:uid="{00000000-0005-0000-0000-0000DF240000}"/>
    <cellStyle name="Navadno 22 3 5" xfId="835" xr:uid="{00000000-0005-0000-0000-0000E0240000}"/>
    <cellStyle name="Navadno 22 3 6" xfId="836" xr:uid="{00000000-0005-0000-0000-0000E1240000}"/>
    <cellStyle name="Navadno 22 3 7" xfId="2561" xr:uid="{00000000-0005-0000-0000-0000E2240000}"/>
    <cellStyle name="Navadno 22 3 8" xfId="2562" xr:uid="{00000000-0005-0000-0000-0000E3240000}"/>
    <cellStyle name="Navadno 22 30" xfId="2563" xr:uid="{00000000-0005-0000-0000-0000E4240000}"/>
    <cellStyle name="Navadno 22 31" xfId="2564" xr:uid="{00000000-0005-0000-0000-0000E5240000}"/>
    <cellStyle name="Navadno 22 32" xfId="7083" xr:uid="{00000000-0005-0000-0000-0000E6240000}"/>
    <cellStyle name="Navadno 22 33" xfId="7084" xr:uid="{00000000-0005-0000-0000-0000E7240000}"/>
    <cellStyle name="Navadno 22 34" xfId="7085" xr:uid="{00000000-0005-0000-0000-0000E8240000}"/>
    <cellStyle name="Navadno 22 35" xfId="7086" xr:uid="{00000000-0005-0000-0000-0000E9240000}"/>
    <cellStyle name="Navadno 22 36" xfId="7087" xr:uid="{00000000-0005-0000-0000-0000EA240000}"/>
    <cellStyle name="Navadno 22 4" xfId="837" xr:uid="{00000000-0005-0000-0000-0000EB240000}"/>
    <cellStyle name="Navadno 22 4 2" xfId="838" xr:uid="{00000000-0005-0000-0000-0000EC240000}"/>
    <cellStyle name="Navadno 22 4 3" xfId="839" xr:uid="{00000000-0005-0000-0000-0000ED240000}"/>
    <cellStyle name="Navadno 22 4 4" xfId="840" xr:uid="{00000000-0005-0000-0000-0000EE240000}"/>
    <cellStyle name="Navadno 22 4 5" xfId="841" xr:uid="{00000000-0005-0000-0000-0000EF240000}"/>
    <cellStyle name="Navadno 22 4 6" xfId="842" xr:uid="{00000000-0005-0000-0000-0000F0240000}"/>
    <cellStyle name="Navadno 22 4 7" xfId="2565" xr:uid="{00000000-0005-0000-0000-0000F1240000}"/>
    <cellStyle name="Navadno 22 4 8" xfId="2566" xr:uid="{00000000-0005-0000-0000-0000F2240000}"/>
    <cellStyle name="Navadno 22 5" xfId="843" xr:uid="{00000000-0005-0000-0000-0000F3240000}"/>
    <cellStyle name="Navadno 22 5 2" xfId="844" xr:uid="{00000000-0005-0000-0000-0000F4240000}"/>
    <cellStyle name="Navadno 22 5 3" xfId="845" xr:uid="{00000000-0005-0000-0000-0000F5240000}"/>
    <cellStyle name="Navadno 22 5 4" xfId="846" xr:uid="{00000000-0005-0000-0000-0000F6240000}"/>
    <cellStyle name="Navadno 22 5 5" xfId="847" xr:uid="{00000000-0005-0000-0000-0000F7240000}"/>
    <cellStyle name="Navadno 22 5 6" xfId="848" xr:uid="{00000000-0005-0000-0000-0000F8240000}"/>
    <cellStyle name="Navadno 22 5 7" xfId="2567" xr:uid="{00000000-0005-0000-0000-0000F9240000}"/>
    <cellStyle name="Navadno 22 5 8" xfId="2568" xr:uid="{00000000-0005-0000-0000-0000FA240000}"/>
    <cellStyle name="Navadno 22 6" xfId="849" xr:uid="{00000000-0005-0000-0000-0000FB240000}"/>
    <cellStyle name="Navadno 22 6 2" xfId="850" xr:uid="{00000000-0005-0000-0000-0000FC240000}"/>
    <cellStyle name="Navadno 22 6 3" xfId="851" xr:uid="{00000000-0005-0000-0000-0000FD240000}"/>
    <cellStyle name="Navadno 22 6 4" xfId="852" xr:uid="{00000000-0005-0000-0000-0000FE240000}"/>
    <cellStyle name="Navadno 22 6 5" xfId="853" xr:uid="{00000000-0005-0000-0000-0000FF240000}"/>
    <cellStyle name="Navadno 22 6 6" xfId="854" xr:uid="{00000000-0005-0000-0000-000000250000}"/>
    <cellStyle name="Navadno 22 6 7" xfId="2570" xr:uid="{00000000-0005-0000-0000-000001250000}"/>
    <cellStyle name="Navadno 22 6 8" xfId="2571" xr:uid="{00000000-0005-0000-0000-000002250000}"/>
    <cellStyle name="Navadno 22 7" xfId="855" xr:uid="{00000000-0005-0000-0000-000003250000}"/>
    <cellStyle name="Navadno 22 7 2" xfId="856" xr:uid="{00000000-0005-0000-0000-000004250000}"/>
    <cellStyle name="Navadno 22 7 3" xfId="857" xr:uid="{00000000-0005-0000-0000-000005250000}"/>
    <cellStyle name="Navadno 22 7 4" xfId="858" xr:uid="{00000000-0005-0000-0000-000006250000}"/>
    <cellStyle name="Navadno 22 7 5" xfId="859" xr:uid="{00000000-0005-0000-0000-000007250000}"/>
    <cellStyle name="Navadno 22 7 6" xfId="860" xr:uid="{00000000-0005-0000-0000-000008250000}"/>
    <cellStyle name="Navadno 22 7 7" xfId="2572" xr:uid="{00000000-0005-0000-0000-000009250000}"/>
    <cellStyle name="Navadno 22 7 8" xfId="2573" xr:uid="{00000000-0005-0000-0000-00000A250000}"/>
    <cellStyle name="Navadno 22 8" xfId="861" xr:uid="{00000000-0005-0000-0000-00000B250000}"/>
    <cellStyle name="Navadno 22 8 2" xfId="862" xr:uid="{00000000-0005-0000-0000-00000C250000}"/>
    <cellStyle name="Navadno 22 8 3" xfId="863" xr:uid="{00000000-0005-0000-0000-00000D250000}"/>
    <cellStyle name="Navadno 22 8 4" xfId="864" xr:uid="{00000000-0005-0000-0000-00000E250000}"/>
    <cellStyle name="Navadno 22 8 5" xfId="865" xr:uid="{00000000-0005-0000-0000-00000F250000}"/>
    <cellStyle name="Navadno 22 8 6" xfId="866" xr:uid="{00000000-0005-0000-0000-000010250000}"/>
    <cellStyle name="Navadno 22 8 7" xfId="2574" xr:uid="{00000000-0005-0000-0000-000011250000}"/>
    <cellStyle name="Navadno 22 8 8" xfId="2575" xr:uid="{00000000-0005-0000-0000-000012250000}"/>
    <cellStyle name="Navadno 22 9" xfId="867" xr:uid="{00000000-0005-0000-0000-000013250000}"/>
    <cellStyle name="Navadno 22 9 2" xfId="868" xr:uid="{00000000-0005-0000-0000-000014250000}"/>
    <cellStyle name="Navadno 22 9 3" xfId="2576" xr:uid="{00000000-0005-0000-0000-000015250000}"/>
    <cellStyle name="Navadno 22 9 4" xfId="2577" xr:uid="{00000000-0005-0000-0000-000016250000}"/>
    <cellStyle name="Navadno 23" xfId="869" xr:uid="{00000000-0005-0000-0000-000017250000}"/>
    <cellStyle name="Navadno 23 10" xfId="870" xr:uid="{00000000-0005-0000-0000-000018250000}"/>
    <cellStyle name="Navadno 23 10 2" xfId="871" xr:uid="{00000000-0005-0000-0000-000019250000}"/>
    <cellStyle name="Navadno 23 11" xfId="872" xr:uid="{00000000-0005-0000-0000-00001A250000}"/>
    <cellStyle name="Navadno 23 11 2" xfId="873" xr:uid="{00000000-0005-0000-0000-00001B250000}"/>
    <cellStyle name="Navadno 23 12" xfId="874" xr:uid="{00000000-0005-0000-0000-00001C250000}"/>
    <cellStyle name="Navadno 23 12 2" xfId="875" xr:uid="{00000000-0005-0000-0000-00001D250000}"/>
    <cellStyle name="Navadno 23 13" xfId="876" xr:uid="{00000000-0005-0000-0000-00001E250000}"/>
    <cellStyle name="Navadno 23 13 2" xfId="877" xr:uid="{00000000-0005-0000-0000-00001F250000}"/>
    <cellStyle name="Navadno 23 14" xfId="878" xr:uid="{00000000-0005-0000-0000-000020250000}"/>
    <cellStyle name="Navadno 23 14 2" xfId="879" xr:uid="{00000000-0005-0000-0000-000021250000}"/>
    <cellStyle name="Navadno 23 15" xfId="880" xr:uid="{00000000-0005-0000-0000-000022250000}"/>
    <cellStyle name="Navadno 23 15 2" xfId="881" xr:uid="{00000000-0005-0000-0000-000023250000}"/>
    <cellStyle name="Navadno 23 16" xfId="882" xr:uid="{00000000-0005-0000-0000-000024250000}"/>
    <cellStyle name="Navadno 23 16 2" xfId="883" xr:uid="{00000000-0005-0000-0000-000025250000}"/>
    <cellStyle name="Navadno 23 17" xfId="884" xr:uid="{00000000-0005-0000-0000-000026250000}"/>
    <cellStyle name="Navadno 23 17 2" xfId="885" xr:uid="{00000000-0005-0000-0000-000027250000}"/>
    <cellStyle name="Navadno 23 18" xfId="886" xr:uid="{00000000-0005-0000-0000-000028250000}"/>
    <cellStyle name="Navadno 23 18 2" xfId="887" xr:uid="{00000000-0005-0000-0000-000029250000}"/>
    <cellStyle name="Navadno 23 19" xfId="888" xr:uid="{00000000-0005-0000-0000-00002A250000}"/>
    <cellStyle name="Navadno 23 19 2" xfId="889" xr:uid="{00000000-0005-0000-0000-00002B250000}"/>
    <cellStyle name="Navadno 23 2" xfId="890" xr:uid="{00000000-0005-0000-0000-00002C250000}"/>
    <cellStyle name="Navadno 23 2 10" xfId="2578" xr:uid="{00000000-0005-0000-0000-00002D250000}"/>
    <cellStyle name="Navadno 23 2 11" xfId="2579" xr:uid="{00000000-0005-0000-0000-00002E250000}"/>
    <cellStyle name="Navadno 23 2 12" xfId="2580" xr:uid="{00000000-0005-0000-0000-00002F250000}"/>
    <cellStyle name="Navadno 23 2 13" xfId="2581" xr:uid="{00000000-0005-0000-0000-000030250000}"/>
    <cellStyle name="Navadno 23 2 14" xfId="2582" xr:uid="{00000000-0005-0000-0000-000031250000}"/>
    <cellStyle name="Navadno 23 2 15" xfId="2583" xr:uid="{00000000-0005-0000-0000-000032250000}"/>
    <cellStyle name="Navadno 23 2 16" xfId="2584" xr:uid="{00000000-0005-0000-0000-000033250000}"/>
    <cellStyle name="Navadno 23 2 17" xfId="2585" xr:uid="{00000000-0005-0000-0000-000034250000}"/>
    <cellStyle name="Navadno 23 2 18" xfId="2586" xr:uid="{00000000-0005-0000-0000-000035250000}"/>
    <cellStyle name="Navadno 23 2 19" xfId="2587" xr:uid="{00000000-0005-0000-0000-000036250000}"/>
    <cellStyle name="Navadno 23 2 2" xfId="891" xr:uid="{00000000-0005-0000-0000-000037250000}"/>
    <cellStyle name="Navadno 23 2 20" xfId="2588" xr:uid="{00000000-0005-0000-0000-000038250000}"/>
    <cellStyle name="Navadno 23 2 21" xfId="2589" xr:uid="{00000000-0005-0000-0000-000039250000}"/>
    <cellStyle name="Navadno 23 2 22" xfId="2590" xr:uid="{00000000-0005-0000-0000-00003A250000}"/>
    <cellStyle name="Navadno 23 2 23" xfId="2591" xr:uid="{00000000-0005-0000-0000-00003B250000}"/>
    <cellStyle name="Navadno 23 2 3" xfId="892" xr:uid="{00000000-0005-0000-0000-00003C250000}"/>
    <cellStyle name="Navadno 23 2 4" xfId="893" xr:uid="{00000000-0005-0000-0000-00003D250000}"/>
    <cellStyle name="Navadno 23 2 5" xfId="894" xr:uid="{00000000-0005-0000-0000-00003E250000}"/>
    <cellStyle name="Navadno 23 2 6" xfId="895" xr:uid="{00000000-0005-0000-0000-00003F250000}"/>
    <cellStyle name="Navadno 23 2 7" xfId="2592" xr:uid="{00000000-0005-0000-0000-000040250000}"/>
    <cellStyle name="Navadno 23 2 8" xfId="2593" xr:uid="{00000000-0005-0000-0000-000041250000}"/>
    <cellStyle name="Navadno 23 2 9" xfId="2594" xr:uid="{00000000-0005-0000-0000-000042250000}"/>
    <cellStyle name="Navadno 23 20" xfId="896" xr:uid="{00000000-0005-0000-0000-000043250000}"/>
    <cellStyle name="Navadno 23 20 2" xfId="897" xr:uid="{00000000-0005-0000-0000-000044250000}"/>
    <cellStyle name="Navadno 23 21" xfId="898" xr:uid="{00000000-0005-0000-0000-000045250000}"/>
    <cellStyle name="Navadno 23 21 2" xfId="899" xr:uid="{00000000-0005-0000-0000-000046250000}"/>
    <cellStyle name="Navadno 23 22" xfId="900" xr:uid="{00000000-0005-0000-0000-000047250000}"/>
    <cellStyle name="Navadno 23 22 2" xfId="901" xr:uid="{00000000-0005-0000-0000-000048250000}"/>
    <cellStyle name="Navadno 23 23" xfId="902" xr:uid="{00000000-0005-0000-0000-000049250000}"/>
    <cellStyle name="Navadno 23 23 2" xfId="903" xr:uid="{00000000-0005-0000-0000-00004A250000}"/>
    <cellStyle name="Navadno 23 24" xfId="904" xr:uid="{00000000-0005-0000-0000-00004B250000}"/>
    <cellStyle name="Navadno 23 24 2" xfId="905" xr:uid="{00000000-0005-0000-0000-00004C250000}"/>
    <cellStyle name="Navadno 23 25" xfId="906" xr:uid="{00000000-0005-0000-0000-00004D250000}"/>
    <cellStyle name="Navadno 23 25 2" xfId="907" xr:uid="{00000000-0005-0000-0000-00004E250000}"/>
    <cellStyle name="Navadno 23 26" xfId="908" xr:uid="{00000000-0005-0000-0000-00004F250000}"/>
    <cellStyle name="Navadno 23 26 2" xfId="909" xr:uid="{00000000-0005-0000-0000-000050250000}"/>
    <cellStyle name="Navadno 23 27" xfId="910" xr:uid="{00000000-0005-0000-0000-000051250000}"/>
    <cellStyle name="Navadno 23 27 2" xfId="911" xr:uid="{00000000-0005-0000-0000-000052250000}"/>
    <cellStyle name="Navadno 23 28" xfId="912" xr:uid="{00000000-0005-0000-0000-000053250000}"/>
    <cellStyle name="Navadno 23 28 2" xfId="913" xr:uid="{00000000-0005-0000-0000-000054250000}"/>
    <cellStyle name="Navadno 23 29" xfId="914" xr:uid="{00000000-0005-0000-0000-000055250000}"/>
    <cellStyle name="Navadno 23 29 2" xfId="915" xr:uid="{00000000-0005-0000-0000-000056250000}"/>
    <cellStyle name="Navadno 23 3" xfId="916" xr:uid="{00000000-0005-0000-0000-000057250000}"/>
    <cellStyle name="Navadno 23 3 2" xfId="917" xr:uid="{00000000-0005-0000-0000-000058250000}"/>
    <cellStyle name="Navadno 23 3 3" xfId="918" xr:uid="{00000000-0005-0000-0000-000059250000}"/>
    <cellStyle name="Navadno 23 3 4" xfId="919" xr:uid="{00000000-0005-0000-0000-00005A250000}"/>
    <cellStyle name="Navadno 23 3 5" xfId="920" xr:uid="{00000000-0005-0000-0000-00005B250000}"/>
    <cellStyle name="Navadno 23 3 6" xfId="921" xr:uid="{00000000-0005-0000-0000-00005C250000}"/>
    <cellStyle name="Navadno 23 3 7" xfId="2595" xr:uid="{00000000-0005-0000-0000-00005D250000}"/>
    <cellStyle name="Navadno 23 3 8" xfId="2596" xr:uid="{00000000-0005-0000-0000-00005E250000}"/>
    <cellStyle name="Navadno 23 30" xfId="922" xr:uid="{00000000-0005-0000-0000-00005F250000}"/>
    <cellStyle name="Navadno 23 30 2" xfId="923" xr:uid="{00000000-0005-0000-0000-000060250000}"/>
    <cellStyle name="Navadno 23 31" xfId="924" xr:uid="{00000000-0005-0000-0000-000061250000}"/>
    <cellStyle name="Navadno 23 31 2" xfId="925" xr:uid="{00000000-0005-0000-0000-000062250000}"/>
    <cellStyle name="Navadno 23 32" xfId="926" xr:uid="{00000000-0005-0000-0000-000063250000}"/>
    <cellStyle name="Navadno 23 32 2" xfId="927" xr:uid="{00000000-0005-0000-0000-000064250000}"/>
    <cellStyle name="Navadno 23 33" xfId="928" xr:uid="{00000000-0005-0000-0000-000065250000}"/>
    <cellStyle name="Navadno 23 33 2" xfId="929" xr:uid="{00000000-0005-0000-0000-000066250000}"/>
    <cellStyle name="Navadno 23 34" xfId="930" xr:uid="{00000000-0005-0000-0000-000067250000}"/>
    <cellStyle name="Navadno 23 34 2" xfId="931" xr:uid="{00000000-0005-0000-0000-000068250000}"/>
    <cellStyle name="Navadno 23 35" xfId="932" xr:uid="{00000000-0005-0000-0000-000069250000}"/>
    <cellStyle name="Navadno 23 35 2" xfId="933" xr:uid="{00000000-0005-0000-0000-00006A250000}"/>
    <cellStyle name="Navadno 23 36" xfId="934" xr:uid="{00000000-0005-0000-0000-00006B250000}"/>
    <cellStyle name="Navadno 23 36 2" xfId="935" xr:uid="{00000000-0005-0000-0000-00006C250000}"/>
    <cellStyle name="Navadno 23 37" xfId="936" xr:uid="{00000000-0005-0000-0000-00006D250000}"/>
    <cellStyle name="Navadno 23 37 2" xfId="937" xr:uid="{00000000-0005-0000-0000-00006E250000}"/>
    <cellStyle name="Navadno 23 38" xfId="938" xr:uid="{00000000-0005-0000-0000-00006F250000}"/>
    <cellStyle name="Navadno 23 38 2" xfId="939" xr:uid="{00000000-0005-0000-0000-000070250000}"/>
    <cellStyle name="Navadno 23 39" xfId="940" xr:uid="{00000000-0005-0000-0000-000071250000}"/>
    <cellStyle name="Navadno 23 39 2" xfId="941" xr:uid="{00000000-0005-0000-0000-000072250000}"/>
    <cellStyle name="Navadno 23 4" xfId="942" xr:uid="{00000000-0005-0000-0000-000073250000}"/>
    <cellStyle name="Navadno 23 4 2" xfId="943" xr:uid="{00000000-0005-0000-0000-000074250000}"/>
    <cellStyle name="Navadno 23 4 3" xfId="944" xr:uid="{00000000-0005-0000-0000-000075250000}"/>
    <cellStyle name="Navadno 23 4 4" xfId="945" xr:uid="{00000000-0005-0000-0000-000076250000}"/>
    <cellStyle name="Navadno 23 4 5" xfId="946" xr:uid="{00000000-0005-0000-0000-000077250000}"/>
    <cellStyle name="Navadno 23 4 6" xfId="947" xr:uid="{00000000-0005-0000-0000-000078250000}"/>
    <cellStyle name="Navadno 23 40" xfId="948" xr:uid="{00000000-0005-0000-0000-000079250000}"/>
    <cellStyle name="Navadno 23 40 2" xfId="949" xr:uid="{00000000-0005-0000-0000-00007A250000}"/>
    <cellStyle name="Navadno 23 41" xfId="950" xr:uid="{00000000-0005-0000-0000-00007B250000}"/>
    <cellStyle name="Navadno 23 41 2" xfId="951" xr:uid="{00000000-0005-0000-0000-00007C250000}"/>
    <cellStyle name="Navadno 23 42" xfId="952" xr:uid="{00000000-0005-0000-0000-00007D250000}"/>
    <cellStyle name="Navadno 23 42 2" xfId="953" xr:uid="{00000000-0005-0000-0000-00007E250000}"/>
    <cellStyle name="Navadno 23 43" xfId="954" xr:uid="{00000000-0005-0000-0000-00007F250000}"/>
    <cellStyle name="Navadno 23 43 2" xfId="955" xr:uid="{00000000-0005-0000-0000-000080250000}"/>
    <cellStyle name="Navadno 23 44" xfId="956" xr:uid="{00000000-0005-0000-0000-000081250000}"/>
    <cellStyle name="Navadno 23 44 2" xfId="957" xr:uid="{00000000-0005-0000-0000-000082250000}"/>
    <cellStyle name="Navadno 23 45" xfId="5215" xr:uid="{00000000-0005-0000-0000-000083250000}"/>
    <cellStyle name="Navadno 23 46" xfId="5216" xr:uid="{00000000-0005-0000-0000-000084250000}"/>
    <cellStyle name="Navadno 23 47" xfId="5217" xr:uid="{00000000-0005-0000-0000-000085250000}"/>
    <cellStyle name="Navadno 23 48" xfId="5218" xr:uid="{00000000-0005-0000-0000-000086250000}"/>
    <cellStyle name="Navadno 23 49" xfId="5219" xr:uid="{00000000-0005-0000-0000-000087250000}"/>
    <cellStyle name="Navadno 23 5" xfId="958" xr:uid="{00000000-0005-0000-0000-000088250000}"/>
    <cellStyle name="Navadno 23 5 2" xfId="959" xr:uid="{00000000-0005-0000-0000-000089250000}"/>
    <cellStyle name="Navadno 23 5 3" xfId="960" xr:uid="{00000000-0005-0000-0000-00008A250000}"/>
    <cellStyle name="Navadno 23 5 4" xfId="961" xr:uid="{00000000-0005-0000-0000-00008B250000}"/>
    <cellStyle name="Navadno 23 5 5" xfId="962" xr:uid="{00000000-0005-0000-0000-00008C250000}"/>
    <cellStyle name="Navadno 23 5 6" xfId="963" xr:uid="{00000000-0005-0000-0000-00008D250000}"/>
    <cellStyle name="Navadno 23 50" xfId="5226" xr:uid="{00000000-0005-0000-0000-00008E250000}"/>
    <cellStyle name="Navadno 23 51" xfId="5227" xr:uid="{00000000-0005-0000-0000-00008F250000}"/>
    <cellStyle name="Navadno 23 52" xfId="5228" xr:uid="{00000000-0005-0000-0000-000090250000}"/>
    <cellStyle name="Navadno 23 53" xfId="5229" xr:uid="{00000000-0005-0000-0000-000091250000}"/>
    <cellStyle name="Navadno 23 54" xfId="5230" xr:uid="{00000000-0005-0000-0000-000092250000}"/>
    <cellStyle name="Navadno 23 55" xfId="5231" xr:uid="{00000000-0005-0000-0000-000093250000}"/>
    <cellStyle name="Navadno 23 6" xfId="964" xr:uid="{00000000-0005-0000-0000-000094250000}"/>
    <cellStyle name="Navadno 23 6 2" xfId="965" xr:uid="{00000000-0005-0000-0000-000095250000}"/>
    <cellStyle name="Navadno 23 6 3" xfId="966" xr:uid="{00000000-0005-0000-0000-000096250000}"/>
    <cellStyle name="Navadno 23 6 4" xfId="967" xr:uid="{00000000-0005-0000-0000-000097250000}"/>
    <cellStyle name="Navadno 23 6 5" xfId="968" xr:uid="{00000000-0005-0000-0000-000098250000}"/>
    <cellStyle name="Navadno 23 6 6" xfId="969" xr:uid="{00000000-0005-0000-0000-000099250000}"/>
    <cellStyle name="Navadno 23 7" xfId="970" xr:uid="{00000000-0005-0000-0000-00009A250000}"/>
    <cellStyle name="Navadno 23 7 2" xfId="971" xr:uid="{00000000-0005-0000-0000-00009B250000}"/>
    <cellStyle name="Navadno 23 8" xfId="972" xr:uid="{00000000-0005-0000-0000-00009C250000}"/>
    <cellStyle name="Navadno 23 8 2" xfId="973" xr:uid="{00000000-0005-0000-0000-00009D250000}"/>
    <cellStyle name="Navadno 23 9" xfId="974" xr:uid="{00000000-0005-0000-0000-00009E250000}"/>
    <cellStyle name="Navadno 23 9 2" xfId="975" xr:uid="{00000000-0005-0000-0000-00009F250000}"/>
    <cellStyle name="Navadno 24" xfId="4028" xr:uid="{00000000-0005-0000-0000-0000A0250000}"/>
    <cellStyle name="Navadno 24 10" xfId="2599" xr:uid="{00000000-0005-0000-0000-0000A1250000}"/>
    <cellStyle name="Navadno 24 11" xfId="2600" xr:uid="{00000000-0005-0000-0000-0000A2250000}"/>
    <cellStyle name="Navadno 24 12" xfId="2601" xr:uid="{00000000-0005-0000-0000-0000A3250000}"/>
    <cellStyle name="Navadno 24 13" xfId="2602" xr:uid="{00000000-0005-0000-0000-0000A4250000}"/>
    <cellStyle name="Navadno 24 14" xfId="2603" xr:uid="{00000000-0005-0000-0000-0000A5250000}"/>
    <cellStyle name="Navadno 24 15" xfId="2604" xr:uid="{00000000-0005-0000-0000-0000A6250000}"/>
    <cellStyle name="Navadno 24 16" xfId="2598" xr:uid="{00000000-0005-0000-0000-0000A7250000}"/>
    <cellStyle name="Navadno 24 17" xfId="7212" xr:uid="{00000000-0005-0000-0000-0000A8250000}"/>
    <cellStyle name="Navadno 24 18" xfId="7213" xr:uid="{00000000-0005-0000-0000-0000A9250000}"/>
    <cellStyle name="Navadno 24 19" xfId="7214" xr:uid="{00000000-0005-0000-0000-0000AA250000}"/>
    <cellStyle name="Navadno 24 2" xfId="2605" xr:uid="{00000000-0005-0000-0000-0000AB250000}"/>
    <cellStyle name="Navadno 24 20" xfId="7215" xr:uid="{00000000-0005-0000-0000-0000AC250000}"/>
    <cellStyle name="Navadno 24 21" xfId="7216" xr:uid="{00000000-0005-0000-0000-0000AD250000}"/>
    <cellStyle name="Navadno 24 22" xfId="7217" xr:uid="{00000000-0005-0000-0000-0000AE250000}"/>
    <cellStyle name="Navadno 24 23" xfId="7218" xr:uid="{00000000-0005-0000-0000-0000AF250000}"/>
    <cellStyle name="Navadno 24 24" xfId="7219" xr:uid="{00000000-0005-0000-0000-0000B0250000}"/>
    <cellStyle name="Navadno 24 25" xfId="7220" xr:uid="{00000000-0005-0000-0000-0000B1250000}"/>
    <cellStyle name="Navadno 24 26" xfId="7221" xr:uid="{00000000-0005-0000-0000-0000B2250000}"/>
    <cellStyle name="Navadno 24 27" xfId="7222" xr:uid="{00000000-0005-0000-0000-0000B3250000}"/>
    <cellStyle name="Navadno 24 28" xfId="7223" xr:uid="{00000000-0005-0000-0000-0000B4250000}"/>
    <cellStyle name="Navadno 24 29" xfId="7224" xr:uid="{00000000-0005-0000-0000-0000B5250000}"/>
    <cellStyle name="Navadno 24 3" xfId="2606" xr:uid="{00000000-0005-0000-0000-0000B6250000}"/>
    <cellStyle name="Navadno 24 30" xfId="7226" xr:uid="{00000000-0005-0000-0000-0000B7250000}"/>
    <cellStyle name="Navadno 24 31" xfId="7227" xr:uid="{00000000-0005-0000-0000-0000B8250000}"/>
    <cellStyle name="Navadno 24 32" xfId="7228" xr:uid="{00000000-0005-0000-0000-0000B9250000}"/>
    <cellStyle name="Navadno 24 33" xfId="7229" xr:uid="{00000000-0005-0000-0000-0000BA250000}"/>
    <cellStyle name="Navadno 24 34" xfId="7230" xr:uid="{00000000-0005-0000-0000-0000BB250000}"/>
    <cellStyle name="Navadno 24 35" xfId="7231" xr:uid="{00000000-0005-0000-0000-0000BC250000}"/>
    <cellStyle name="Navadno 24 36" xfId="7232" xr:uid="{00000000-0005-0000-0000-0000BD250000}"/>
    <cellStyle name="Navadno 24 4" xfId="2607" xr:uid="{00000000-0005-0000-0000-0000BE250000}"/>
    <cellStyle name="Navadno 24 5" xfId="2608" xr:uid="{00000000-0005-0000-0000-0000BF250000}"/>
    <cellStyle name="Navadno 24 6" xfId="2609" xr:uid="{00000000-0005-0000-0000-0000C0250000}"/>
    <cellStyle name="Navadno 24 7" xfId="2610" xr:uid="{00000000-0005-0000-0000-0000C1250000}"/>
    <cellStyle name="Navadno 24 8" xfId="2611" xr:uid="{00000000-0005-0000-0000-0000C2250000}"/>
    <cellStyle name="Navadno 24 9" xfId="2612" xr:uid="{00000000-0005-0000-0000-0000C3250000}"/>
    <cellStyle name="Navadno 25" xfId="976" xr:uid="{00000000-0005-0000-0000-0000C4250000}"/>
    <cellStyle name="Navadno 25 10" xfId="977" xr:uid="{00000000-0005-0000-0000-0000C5250000}"/>
    <cellStyle name="Navadno 25 10 2" xfId="978" xr:uid="{00000000-0005-0000-0000-0000C6250000}"/>
    <cellStyle name="Navadno 25 11" xfId="979" xr:uid="{00000000-0005-0000-0000-0000C7250000}"/>
    <cellStyle name="Navadno 25 11 2" xfId="980" xr:uid="{00000000-0005-0000-0000-0000C8250000}"/>
    <cellStyle name="Navadno 25 12" xfId="981" xr:uid="{00000000-0005-0000-0000-0000C9250000}"/>
    <cellStyle name="Navadno 25 12 2" xfId="982" xr:uid="{00000000-0005-0000-0000-0000CA250000}"/>
    <cellStyle name="Navadno 25 13" xfId="983" xr:uid="{00000000-0005-0000-0000-0000CB250000}"/>
    <cellStyle name="Navadno 25 13 2" xfId="984" xr:uid="{00000000-0005-0000-0000-0000CC250000}"/>
    <cellStyle name="Navadno 25 14" xfId="985" xr:uid="{00000000-0005-0000-0000-0000CD250000}"/>
    <cellStyle name="Navadno 25 14 2" xfId="986" xr:uid="{00000000-0005-0000-0000-0000CE250000}"/>
    <cellStyle name="Navadno 25 15" xfId="987" xr:uid="{00000000-0005-0000-0000-0000CF250000}"/>
    <cellStyle name="Navadno 25 15 2" xfId="988" xr:uid="{00000000-0005-0000-0000-0000D0250000}"/>
    <cellStyle name="Navadno 25 16" xfId="989" xr:uid="{00000000-0005-0000-0000-0000D1250000}"/>
    <cellStyle name="Navadno 25 16 2" xfId="990" xr:uid="{00000000-0005-0000-0000-0000D2250000}"/>
    <cellStyle name="Navadno 25 17" xfId="991" xr:uid="{00000000-0005-0000-0000-0000D3250000}"/>
    <cellStyle name="Navadno 25 17 2" xfId="992" xr:uid="{00000000-0005-0000-0000-0000D4250000}"/>
    <cellStyle name="Navadno 25 18" xfId="993" xr:uid="{00000000-0005-0000-0000-0000D5250000}"/>
    <cellStyle name="Navadno 25 18 2" xfId="994" xr:uid="{00000000-0005-0000-0000-0000D6250000}"/>
    <cellStyle name="Navadno 25 19" xfId="995" xr:uid="{00000000-0005-0000-0000-0000D7250000}"/>
    <cellStyle name="Navadno 25 19 2" xfId="996" xr:uid="{00000000-0005-0000-0000-0000D8250000}"/>
    <cellStyle name="Navadno 25 2" xfId="997" xr:uid="{00000000-0005-0000-0000-0000D9250000}"/>
    <cellStyle name="Navadno 25 2 10" xfId="2614" xr:uid="{00000000-0005-0000-0000-0000DA250000}"/>
    <cellStyle name="Navadno 25 2 11" xfId="2615" xr:uid="{00000000-0005-0000-0000-0000DB250000}"/>
    <cellStyle name="Navadno 25 2 12" xfId="2616" xr:uid="{00000000-0005-0000-0000-0000DC250000}"/>
    <cellStyle name="Navadno 25 2 13" xfId="2617" xr:uid="{00000000-0005-0000-0000-0000DD250000}"/>
    <cellStyle name="Navadno 25 2 14" xfId="2618" xr:uid="{00000000-0005-0000-0000-0000DE250000}"/>
    <cellStyle name="Navadno 25 2 15" xfId="2619" xr:uid="{00000000-0005-0000-0000-0000DF250000}"/>
    <cellStyle name="Navadno 25 2 16" xfId="2620" xr:uid="{00000000-0005-0000-0000-0000E0250000}"/>
    <cellStyle name="Navadno 25 2 17" xfId="2621" xr:uid="{00000000-0005-0000-0000-0000E1250000}"/>
    <cellStyle name="Navadno 25 2 18" xfId="2622" xr:uid="{00000000-0005-0000-0000-0000E2250000}"/>
    <cellStyle name="Navadno 25 2 19" xfId="2623" xr:uid="{00000000-0005-0000-0000-0000E3250000}"/>
    <cellStyle name="Navadno 25 2 2" xfId="998" xr:uid="{00000000-0005-0000-0000-0000E4250000}"/>
    <cellStyle name="Navadno 25 2 20" xfId="2624" xr:uid="{00000000-0005-0000-0000-0000E5250000}"/>
    <cellStyle name="Navadno 25 2 21" xfId="2625" xr:uid="{00000000-0005-0000-0000-0000E6250000}"/>
    <cellStyle name="Navadno 25 2 22" xfId="2626" xr:uid="{00000000-0005-0000-0000-0000E7250000}"/>
    <cellStyle name="Navadno 25 2 23" xfId="2627" xr:uid="{00000000-0005-0000-0000-0000E8250000}"/>
    <cellStyle name="Navadno 25 2 3" xfId="999" xr:uid="{00000000-0005-0000-0000-0000E9250000}"/>
    <cellStyle name="Navadno 25 2 4" xfId="1000" xr:uid="{00000000-0005-0000-0000-0000EA250000}"/>
    <cellStyle name="Navadno 25 2 5" xfId="1001" xr:uid="{00000000-0005-0000-0000-0000EB250000}"/>
    <cellStyle name="Navadno 25 2 6" xfId="1002" xr:uid="{00000000-0005-0000-0000-0000EC250000}"/>
    <cellStyle name="Navadno 25 2 7" xfId="2628" xr:uid="{00000000-0005-0000-0000-0000ED250000}"/>
    <cellStyle name="Navadno 25 2 8" xfId="2629" xr:uid="{00000000-0005-0000-0000-0000EE250000}"/>
    <cellStyle name="Navadno 25 2 9" xfId="2630" xr:uid="{00000000-0005-0000-0000-0000EF250000}"/>
    <cellStyle name="Navadno 25 20" xfId="1003" xr:uid="{00000000-0005-0000-0000-0000F0250000}"/>
    <cellStyle name="Navadno 25 20 2" xfId="1004" xr:uid="{00000000-0005-0000-0000-0000F1250000}"/>
    <cellStyle name="Navadno 25 21" xfId="1005" xr:uid="{00000000-0005-0000-0000-0000F2250000}"/>
    <cellStyle name="Navadno 25 21 2" xfId="1006" xr:uid="{00000000-0005-0000-0000-0000F3250000}"/>
    <cellStyle name="Navadno 25 22" xfId="1007" xr:uid="{00000000-0005-0000-0000-0000F4250000}"/>
    <cellStyle name="Navadno 25 22 2" xfId="1008" xr:uid="{00000000-0005-0000-0000-0000F5250000}"/>
    <cellStyle name="Navadno 25 23" xfId="1009" xr:uid="{00000000-0005-0000-0000-0000F6250000}"/>
    <cellStyle name="Navadno 25 23 2" xfId="1010" xr:uid="{00000000-0005-0000-0000-0000F7250000}"/>
    <cellStyle name="Navadno 25 24" xfId="1011" xr:uid="{00000000-0005-0000-0000-0000F8250000}"/>
    <cellStyle name="Navadno 25 24 2" xfId="1012" xr:uid="{00000000-0005-0000-0000-0000F9250000}"/>
    <cellStyle name="Navadno 25 25" xfId="1013" xr:uid="{00000000-0005-0000-0000-0000FA250000}"/>
    <cellStyle name="Navadno 25 25 2" xfId="1014" xr:uid="{00000000-0005-0000-0000-0000FB250000}"/>
    <cellStyle name="Navadno 25 26" xfId="1015" xr:uid="{00000000-0005-0000-0000-0000FC250000}"/>
    <cellStyle name="Navadno 25 26 2" xfId="1016" xr:uid="{00000000-0005-0000-0000-0000FD250000}"/>
    <cellStyle name="Navadno 25 27" xfId="1017" xr:uid="{00000000-0005-0000-0000-0000FE250000}"/>
    <cellStyle name="Navadno 25 27 2" xfId="1018" xr:uid="{00000000-0005-0000-0000-0000FF250000}"/>
    <cellStyle name="Navadno 25 28" xfId="1019" xr:uid="{00000000-0005-0000-0000-000000260000}"/>
    <cellStyle name="Navadno 25 28 2" xfId="1020" xr:uid="{00000000-0005-0000-0000-000001260000}"/>
    <cellStyle name="Navadno 25 29" xfId="1021" xr:uid="{00000000-0005-0000-0000-000002260000}"/>
    <cellStyle name="Navadno 25 29 2" xfId="1022" xr:uid="{00000000-0005-0000-0000-000003260000}"/>
    <cellStyle name="Navadno 25 3" xfId="1023" xr:uid="{00000000-0005-0000-0000-000004260000}"/>
    <cellStyle name="Navadno 25 3 2" xfId="1024" xr:uid="{00000000-0005-0000-0000-000005260000}"/>
    <cellStyle name="Navadno 25 3 3" xfId="1025" xr:uid="{00000000-0005-0000-0000-000006260000}"/>
    <cellStyle name="Navadno 25 3 4" xfId="1026" xr:uid="{00000000-0005-0000-0000-000007260000}"/>
    <cellStyle name="Navadno 25 3 5" xfId="1027" xr:uid="{00000000-0005-0000-0000-000008260000}"/>
    <cellStyle name="Navadno 25 3 6" xfId="1028" xr:uid="{00000000-0005-0000-0000-000009260000}"/>
    <cellStyle name="Navadno 25 3 7" xfId="2631" xr:uid="{00000000-0005-0000-0000-00000A260000}"/>
    <cellStyle name="Navadno 25 3 8" xfId="2632" xr:uid="{00000000-0005-0000-0000-00000B260000}"/>
    <cellStyle name="Navadno 25 30" xfId="1029" xr:uid="{00000000-0005-0000-0000-00000C260000}"/>
    <cellStyle name="Navadno 25 30 2" xfId="1030" xr:uid="{00000000-0005-0000-0000-00000D260000}"/>
    <cellStyle name="Navadno 25 31" xfId="1031" xr:uid="{00000000-0005-0000-0000-00000E260000}"/>
    <cellStyle name="Navadno 25 31 2" xfId="1032" xr:uid="{00000000-0005-0000-0000-00000F260000}"/>
    <cellStyle name="Navadno 25 32" xfId="1033" xr:uid="{00000000-0005-0000-0000-000010260000}"/>
    <cellStyle name="Navadno 25 32 2" xfId="1034" xr:uid="{00000000-0005-0000-0000-000011260000}"/>
    <cellStyle name="Navadno 25 33" xfId="1035" xr:uid="{00000000-0005-0000-0000-000012260000}"/>
    <cellStyle name="Navadno 25 33 2" xfId="1036" xr:uid="{00000000-0005-0000-0000-000013260000}"/>
    <cellStyle name="Navadno 25 34" xfId="1037" xr:uid="{00000000-0005-0000-0000-000014260000}"/>
    <cellStyle name="Navadno 25 34 2" xfId="1038" xr:uid="{00000000-0005-0000-0000-000015260000}"/>
    <cellStyle name="Navadno 25 35" xfId="1039" xr:uid="{00000000-0005-0000-0000-000016260000}"/>
    <cellStyle name="Navadno 25 35 2" xfId="1040" xr:uid="{00000000-0005-0000-0000-000017260000}"/>
    <cellStyle name="Navadno 25 36" xfId="1041" xr:uid="{00000000-0005-0000-0000-000018260000}"/>
    <cellStyle name="Navadno 25 36 2" xfId="1042" xr:uid="{00000000-0005-0000-0000-000019260000}"/>
    <cellStyle name="Navadno 25 37" xfId="1043" xr:uid="{00000000-0005-0000-0000-00001A260000}"/>
    <cellStyle name="Navadno 25 37 2" xfId="1044" xr:uid="{00000000-0005-0000-0000-00001B260000}"/>
    <cellStyle name="Navadno 25 38" xfId="1045" xr:uid="{00000000-0005-0000-0000-00001C260000}"/>
    <cellStyle name="Navadno 25 38 2" xfId="1046" xr:uid="{00000000-0005-0000-0000-00001D260000}"/>
    <cellStyle name="Navadno 25 39" xfId="1047" xr:uid="{00000000-0005-0000-0000-00001E260000}"/>
    <cellStyle name="Navadno 25 39 2" xfId="1048" xr:uid="{00000000-0005-0000-0000-00001F260000}"/>
    <cellStyle name="Navadno 25 4" xfId="1049" xr:uid="{00000000-0005-0000-0000-000020260000}"/>
    <cellStyle name="Navadno 25 4 2" xfId="1050" xr:uid="{00000000-0005-0000-0000-000021260000}"/>
    <cellStyle name="Navadno 25 4 3" xfId="1051" xr:uid="{00000000-0005-0000-0000-000022260000}"/>
    <cellStyle name="Navadno 25 4 4" xfId="1052" xr:uid="{00000000-0005-0000-0000-000023260000}"/>
    <cellStyle name="Navadno 25 4 5" xfId="1053" xr:uid="{00000000-0005-0000-0000-000024260000}"/>
    <cellStyle name="Navadno 25 4 6" xfId="1054" xr:uid="{00000000-0005-0000-0000-000025260000}"/>
    <cellStyle name="Navadno 25 40" xfId="1055" xr:uid="{00000000-0005-0000-0000-000026260000}"/>
    <cellStyle name="Navadno 25 40 2" xfId="1056" xr:uid="{00000000-0005-0000-0000-000027260000}"/>
    <cellStyle name="Navadno 25 41" xfId="1057" xr:uid="{00000000-0005-0000-0000-000028260000}"/>
    <cellStyle name="Navadno 25 41 2" xfId="1058" xr:uid="{00000000-0005-0000-0000-000029260000}"/>
    <cellStyle name="Navadno 25 42" xfId="1059" xr:uid="{00000000-0005-0000-0000-00002A260000}"/>
    <cellStyle name="Navadno 25 42 2" xfId="1060" xr:uid="{00000000-0005-0000-0000-00002B260000}"/>
    <cellStyle name="Navadno 25 43" xfId="1061" xr:uid="{00000000-0005-0000-0000-00002C260000}"/>
    <cellStyle name="Navadno 25 43 2" xfId="1062" xr:uid="{00000000-0005-0000-0000-00002D260000}"/>
    <cellStyle name="Navadno 25 44" xfId="1063" xr:uid="{00000000-0005-0000-0000-00002E260000}"/>
    <cellStyle name="Navadno 25 44 2" xfId="1064" xr:uid="{00000000-0005-0000-0000-00002F260000}"/>
    <cellStyle name="Navadno 25 45" xfId="5332" xr:uid="{00000000-0005-0000-0000-000030260000}"/>
    <cellStyle name="Navadno 25 46" xfId="5333" xr:uid="{00000000-0005-0000-0000-000031260000}"/>
    <cellStyle name="Navadno 25 47" xfId="5334" xr:uid="{00000000-0005-0000-0000-000032260000}"/>
    <cellStyle name="Navadno 25 48" xfId="5335" xr:uid="{00000000-0005-0000-0000-000033260000}"/>
    <cellStyle name="Navadno 25 49" xfId="5336" xr:uid="{00000000-0005-0000-0000-000034260000}"/>
    <cellStyle name="Navadno 25 5" xfId="1065" xr:uid="{00000000-0005-0000-0000-000035260000}"/>
    <cellStyle name="Navadno 25 5 2" xfId="1066" xr:uid="{00000000-0005-0000-0000-000036260000}"/>
    <cellStyle name="Navadno 25 5 3" xfId="1067" xr:uid="{00000000-0005-0000-0000-000037260000}"/>
    <cellStyle name="Navadno 25 5 4" xfId="1068" xr:uid="{00000000-0005-0000-0000-000038260000}"/>
    <cellStyle name="Navadno 25 5 5" xfId="1069" xr:uid="{00000000-0005-0000-0000-000039260000}"/>
    <cellStyle name="Navadno 25 5 6" xfId="1070" xr:uid="{00000000-0005-0000-0000-00003A260000}"/>
    <cellStyle name="Navadno 25 50" xfId="5343" xr:uid="{00000000-0005-0000-0000-00003B260000}"/>
    <cellStyle name="Navadno 25 51" xfId="5344" xr:uid="{00000000-0005-0000-0000-00003C260000}"/>
    <cellStyle name="Navadno 25 52" xfId="5345" xr:uid="{00000000-0005-0000-0000-00003D260000}"/>
    <cellStyle name="Navadno 25 53" xfId="5346" xr:uid="{00000000-0005-0000-0000-00003E260000}"/>
    <cellStyle name="Navadno 25 54" xfId="5347" xr:uid="{00000000-0005-0000-0000-00003F260000}"/>
    <cellStyle name="Navadno 25 55" xfId="5348" xr:uid="{00000000-0005-0000-0000-000040260000}"/>
    <cellStyle name="Navadno 25 6" xfId="1071" xr:uid="{00000000-0005-0000-0000-000041260000}"/>
    <cellStyle name="Navadno 25 6 2" xfId="1072" xr:uid="{00000000-0005-0000-0000-000042260000}"/>
    <cellStyle name="Navadno 25 6 3" xfId="1073" xr:uid="{00000000-0005-0000-0000-000043260000}"/>
    <cellStyle name="Navadno 25 6 4" xfId="1074" xr:uid="{00000000-0005-0000-0000-000044260000}"/>
    <cellStyle name="Navadno 25 6 5" xfId="1075" xr:uid="{00000000-0005-0000-0000-000045260000}"/>
    <cellStyle name="Navadno 25 6 6" xfId="1076" xr:uid="{00000000-0005-0000-0000-000046260000}"/>
    <cellStyle name="Navadno 25 7" xfId="1077" xr:uid="{00000000-0005-0000-0000-000047260000}"/>
    <cellStyle name="Navadno 25 7 2" xfId="1078" xr:uid="{00000000-0005-0000-0000-000048260000}"/>
    <cellStyle name="Navadno 25 8" xfId="1079" xr:uid="{00000000-0005-0000-0000-000049260000}"/>
    <cellStyle name="Navadno 25 8 2" xfId="1080" xr:uid="{00000000-0005-0000-0000-00004A260000}"/>
    <cellStyle name="Navadno 25 9" xfId="1081" xr:uid="{00000000-0005-0000-0000-00004B260000}"/>
    <cellStyle name="Navadno 25 9 2" xfId="1082" xr:uid="{00000000-0005-0000-0000-00004C260000}"/>
    <cellStyle name="Navadno 26" xfId="4029" xr:uid="{00000000-0005-0000-0000-00004D260000}"/>
    <cellStyle name="Navadno 26 10" xfId="2634" xr:uid="{00000000-0005-0000-0000-00004E260000}"/>
    <cellStyle name="Navadno 26 11" xfId="2635" xr:uid="{00000000-0005-0000-0000-00004F260000}"/>
    <cellStyle name="Navadno 26 12" xfId="2636" xr:uid="{00000000-0005-0000-0000-000050260000}"/>
    <cellStyle name="Navadno 26 13" xfId="2637" xr:uid="{00000000-0005-0000-0000-000051260000}"/>
    <cellStyle name="Navadno 26 14" xfId="2638" xr:uid="{00000000-0005-0000-0000-000052260000}"/>
    <cellStyle name="Navadno 26 15" xfId="2639" xr:uid="{00000000-0005-0000-0000-000053260000}"/>
    <cellStyle name="Navadno 26 16" xfId="2633" xr:uid="{00000000-0005-0000-0000-000054260000}"/>
    <cellStyle name="Navadno 26 2" xfId="2640" xr:uid="{00000000-0005-0000-0000-000055260000}"/>
    <cellStyle name="Navadno 26 3" xfId="2641" xr:uid="{00000000-0005-0000-0000-000056260000}"/>
    <cellStyle name="Navadno 26 4" xfId="2642" xr:uid="{00000000-0005-0000-0000-000057260000}"/>
    <cellStyle name="Navadno 26 5" xfId="2643" xr:uid="{00000000-0005-0000-0000-000058260000}"/>
    <cellStyle name="Navadno 26 6" xfId="2644" xr:uid="{00000000-0005-0000-0000-000059260000}"/>
    <cellStyle name="Navadno 26 7" xfId="2645" xr:uid="{00000000-0005-0000-0000-00005A260000}"/>
    <cellStyle name="Navadno 26 8" xfId="2646" xr:uid="{00000000-0005-0000-0000-00005B260000}"/>
    <cellStyle name="Navadno 26 9" xfId="2647" xr:uid="{00000000-0005-0000-0000-00005C260000}"/>
    <cellStyle name="Navadno 27" xfId="4030" xr:uid="{00000000-0005-0000-0000-00005D260000}"/>
    <cellStyle name="Navadno 27 10" xfId="2649" xr:uid="{00000000-0005-0000-0000-00005E260000}"/>
    <cellStyle name="Navadno 27 11" xfId="2650" xr:uid="{00000000-0005-0000-0000-00005F260000}"/>
    <cellStyle name="Navadno 27 12" xfId="2651" xr:uid="{00000000-0005-0000-0000-000060260000}"/>
    <cellStyle name="Navadno 27 13" xfId="2652" xr:uid="{00000000-0005-0000-0000-000061260000}"/>
    <cellStyle name="Navadno 27 14" xfId="2653" xr:uid="{00000000-0005-0000-0000-000062260000}"/>
    <cellStyle name="Navadno 27 15" xfId="2654" xr:uid="{00000000-0005-0000-0000-000063260000}"/>
    <cellStyle name="Navadno 27 16" xfId="2648" xr:uid="{00000000-0005-0000-0000-000064260000}"/>
    <cellStyle name="Navadno 27 17" xfId="7325" xr:uid="{00000000-0005-0000-0000-000065260000}"/>
    <cellStyle name="Navadno 27 18" xfId="7326" xr:uid="{00000000-0005-0000-0000-000066260000}"/>
    <cellStyle name="Navadno 27 19" xfId="7327" xr:uid="{00000000-0005-0000-0000-000067260000}"/>
    <cellStyle name="Navadno 27 2" xfId="2655" xr:uid="{00000000-0005-0000-0000-000068260000}"/>
    <cellStyle name="Navadno 27 20" xfId="7329" xr:uid="{00000000-0005-0000-0000-000069260000}"/>
    <cellStyle name="Navadno 27 21" xfId="7330" xr:uid="{00000000-0005-0000-0000-00006A260000}"/>
    <cellStyle name="Navadno 27 22" xfId="7331" xr:uid="{00000000-0005-0000-0000-00006B260000}"/>
    <cellStyle name="Navadno 27 23" xfId="7332" xr:uid="{00000000-0005-0000-0000-00006C260000}"/>
    <cellStyle name="Navadno 27 24" xfId="7333" xr:uid="{00000000-0005-0000-0000-00006D260000}"/>
    <cellStyle name="Navadno 27 25" xfId="7334" xr:uid="{00000000-0005-0000-0000-00006E260000}"/>
    <cellStyle name="Navadno 27 26" xfId="7335" xr:uid="{00000000-0005-0000-0000-00006F260000}"/>
    <cellStyle name="Navadno 27 27" xfId="7336" xr:uid="{00000000-0005-0000-0000-000070260000}"/>
    <cellStyle name="Navadno 27 28" xfId="7337" xr:uid="{00000000-0005-0000-0000-000071260000}"/>
    <cellStyle name="Navadno 27 29" xfId="7338" xr:uid="{00000000-0005-0000-0000-000072260000}"/>
    <cellStyle name="Navadno 27 3" xfId="2656" xr:uid="{00000000-0005-0000-0000-000073260000}"/>
    <cellStyle name="Navadno 27 30" xfId="7339" xr:uid="{00000000-0005-0000-0000-000074260000}"/>
    <cellStyle name="Navadno 27 31" xfId="7340" xr:uid="{00000000-0005-0000-0000-000075260000}"/>
    <cellStyle name="Navadno 27 32" xfId="7341" xr:uid="{00000000-0005-0000-0000-000076260000}"/>
    <cellStyle name="Navadno 27 33" xfId="7342" xr:uid="{00000000-0005-0000-0000-000077260000}"/>
    <cellStyle name="Navadno 27 34" xfId="7343" xr:uid="{00000000-0005-0000-0000-000078260000}"/>
    <cellStyle name="Navadno 27 35" xfId="7344" xr:uid="{00000000-0005-0000-0000-000079260000}"/>
    <cellStyle name="Navadno 27 36" xfId="7345" xr:uid="{00000000-0005-0000-0000-00007A260000}"/>
    <cellStyle name="Navadno 27 4" xfId="2657" xr:uid="{00000000-0005-0000-0000-00007B260000}"/>
    <cellStyle name="Navadno 27 5" xfId="2658" xr:uid="{00000000-0005-0000-0000-00007C260000}"/>
    <cellStyle name="Navadno 27 6" xfId="2659" xr:uid="{00000000-0005-0000-0000-00007D260000}"/>
    <cellStyle name="Navadno 27 7" xfId="2660" xr:uid="{00000000-0005-0000-0000-00007E260000}"/>
    <cellStyle name="Navadno 27 8" xfId="2661" xr:uid="{00000000-0005-0000-0000-00007F260000}"/>
    <cellStyle name="Navadno 27 9" xfId="2662" xr:uid="{00000000-0005-0000-0000-000080260000}"/>
    <cellStyle name="Navadno 28" xfId="1083" xr:uid="{00000000-0005-0000-0000-000081260000}"/>
    <cellStyle name="Navadno 28 10" xfId="2664" xr:uid="{00000000-0005-0000-0000-000082260000}"/>
    <cellStyle name="Navadno 28 11" xfId="2665" xr:uid="{00000000-0005-0000-0000-000083260000}"/>
    <cellStyle name="Navadno 28 12" xfId="2666" xr:uid="{00000000-0005-0000-0000-000084260000}"/>
    <cellStyle name="Navadno 28 13" xfId="2667" xr:uid="{00000000-0005-0000-0000-000085260000}"/>
    <cellStyle name="Navadno 28 14" xfId="2668" xr:uid="{00000000-0005-0000-0000-000086260000}"/>
    <cellStyle name="Navadno 28 15" xfId="2669" xr:uid="{00000000-0005-0000-0000-000087260000}"/>
    <cellStyle name="Navadno 28 16" xfId="2670" xr:uid="{00000000-0005-0000-0000-000088260000}"/>
    <cellStyle name="Navadno 28 17" xfId="2671" xr:uid="{00000000-0005-0000-0000-000089260000}"/>
    <cellStyle name="Navadno 28 18" xfId="2672" xr:uid="{00000000-0005-0000-0000-00008A260000}"/>
    <cellStyle name="Navadno 28 19" xfId="2673" xr:uid="{00000000-0005-0000-0000-00008B260000}"/>
    <cellStyle name="Navadno 28 2" xfId="1084" xr:uid="{00000000-0005-0000-0000-00008C260000}"/>
    <cellStyle name="Navadno 28 20" xfId="2674" xr:uid="{00000000-0005-0000-0000-00008D260000}"/>
    <cellStyle name="Navadno 28 21" xfId="2675" xr:uid="{00000000-0005-0000-0000-00008E260000}"/>
    <cellStyle name="Navadno 28 22" xfId="2676" xr:uid="{00000000-0005-0000-0000-00008F260000}"/>
    <cellStyle name="Navadno 28 23" xfId="2677" xr:uid="{00000000-0005-0000-0000-000090260000}"/>
    <cellStyle name="Navadno 28 24" xfId="7368" xr:uid="{00000000-0005-0000-0000-000091260000}"/>
    <cellStyle name="Navadno 28 25" xfId="7369" xr:uid="{00000000-0005-0000-0000-000092260000}"/>
    <cellStyle name="Navadno 28 26" xfId="7370" xr:uid="{00000000-0005-0000-0000-000093260000}"/>
    <cellStyle name="Navadno 28 27" xfId="7371" xr:uid="{00000000-0005-0000-0000-000094260000}"/>
    <cellStyle name="Navadno 28 28" xfId="7372" xr:uid="{00000000-0005-0000-0000-000095260000}"/>
    <cellStyle name="Navadno 28 29" xfId="7373" xr:uid="{00000000-0005-0000-0000-000096260000}"/>
    <cellStyle name="Navadno 28 3" xfId="1085" xr:uid="{00000000-0005-0000-0000-000097260000}"/>
    <cellStyle name="Navadno 28 30" xfId="7375" xr:uid="{00000000-0005-0000-0000-000098260000}"/>
    <cellStyle name="Navadno 28 31" xfId="7376" xr:uid="{00000000-0005-0000-0000-000099260000}"/>
    <cellStyle name="Navadno 28 32" xfId="7377" xr:uid="{00000000-0005-0000-0000-00009A260000}"/>
    <cellStyle name="Navadno 28 33" xfId="7378" xr:uid="{00000000-0005-0000-0000-00009B260000}"/>
    <cellStyle name="Navadno 28 34" xfId="7379" xr:uid="{00000000-0005-0000-0000-00009C260000}"/>
    <cellStyle name="Navadno 28 35" xfId="7380" xr:uid="{00000000-0005-0000-0000-00009D260000}"/>
    <cellStyle name="Navadno 28 36" xfId="7381" xr:uid="{00000000-0005-0000-0000-00009E260000}"/>
    <cellStyle name="Navadno 28 4" xfId="1086" xr:uid="{00000000-0005-0000-0000-00009F260000}"/>
    <cellStyle name="Navadno 28 5" xfId="1087" xr:uid="{00000000-0005-0000-0000-0000A0260000}"/>
    <cellStyle name="Navadno 28 6" xfId="1088" xr:uid="{00000000-0005-0000-0000-0000A1260000}"/>
    <cellStyle name="Navadno 28 7" xfId="2678" xr:uid="{00000000-0005-0000-0000-0000A2260000}"/>
    <cellStyle name="Navadno 28 8" xfId="2679" xr:uid="{00000000-0005-0000-0000-0000A3260000}"/>
    <cellStyle name="Navadno 28 9" xfId="2680" xr:uid="{00000000-0005-0000-0000-0000A4260000}"/>
    <cellStyle name="Navadno 29" xfId="4031" xr:uid="{00000000-0005-0000-0000-0000A5260000}"/>
    <cellStyle name="Navadno 29 10" xfId="2681" xr:uid="{00000000-0005-0000-0000-0000A6260000}"/>
    <cellStyle name="Navadno 29 11" xfId="2682" xr:uid="{00000000-0005-0000-0000-0000A7260000}"/>
    <cellStyle name="Navadno 29 12" xfId="2683" xr:uid="{00000000-0005-0000-0000-0000A8260000}"/>
    <cellStyle name="Navadno 29 13" xfId="2684" xr:uid="{00000000-0005-0000-0000-0000A9260000}"/>
    <cellStyle name="Navadno 29 14" xfId="2685" xr:uid="{00000000-0005-0000-0000-0000AA260000}"/>
    <cellStyle name="Navadno 29 15" xfId="2686" xr:uid="{00000000-0005-0000-0000-0000AB260000}"/>
    <cellStyle name="Navadno 29 16" xfId="2687" xr:uid="{00000000-0005-0000-0000-0000AC260000}"/>
    <cellStyle name="Navadno 29 17" xfId="2688" xr:uid="{00000000-0005-0000-0000-0000AD260000}"/>
    <cellStyle name="Navadno 29 18" xfId="2689" xr:uid="{00000000-0005-0000-0000-0000AE260000}"/>
    <cellStyle name="Navadno 29 2" xfId="1089" xr:uid="{00000000-0005-0000-0000-0000AF260000}"/>
    <cellStyle name="Navadno 29 3" xfId="1090" xr:uid="{00000000-0005-0000-0000-0000B0260000}"/>
    <cellStyle name="Navadno 29 4" xfId="1091" xr:uid="{00000000-0005-0000-0000-0000B1260000}"/>
    <cellStyle name="Navadno 29 5" xfId="2690" xr:uid="{00000000-0005-0000-0000-0000B2260000}"/>
    <cellStyle name="Navadno 29 6" xfId="2691" xr:uid="{00000000-0005-0000-0000-0000B3260000}"/>
    <cellStyle name="Navadno 29 7" xfId="2692" xr:uid="{00000000-0005-0000-0000-0000B4260000}"/>
    <cellStyle name="Navadno 29 8" xfId="2693" xr:uid="{00000000-0005-0000-0000-0000B5260000}"/>
    <cellStyle name="Navadno 29 9" xfId="2694" xr:uid="{00000000-0005-0000-0000-0000B6260000}"/>
    <cellStyle name="Navadno 3" xfId="3804" xr:uid="{00000000-0005-0000-0000-0000B7260000}"/>
    <cellStyle name="Navadno 3 10" xfId="1092" xr:uid="{00000000-0005-0000-0000-0000B8260000}"/>
    <cellStyle name="Navadno 3 100" xfId="15345" xr:uid="{00000000-0005-0000-0000-0000B9260000}"/>
    <cellStyle name="Navadno 3 101" xfId="15386" xr:uid="{00000000-0005-0000-0000-0000BA260000}"/>
    <cellStyle name="Navadno 3 102" xfId="9117" xr:uid="{00000000-0005-0000-0000-0000BB260000}"/>
    <cellStyle name="Navadno 3 103" xfId="13769" xr:uid="{00000000-0005-0000-0000-0000BC260000}"/>
    <cellStyle name="Navadno 3 104" xfId="7064" xr:uid="{00000000-0005-0000-0000-0000BD260000}"/>
    <cellStyle name="Navadno 3 105" xfId="13829" xr:uid="{00000000-0005-0000-0000-0000BE260000}"/>
    <cellStyle name="Navadno 3 106" xfId="14324" xr:uid="{00000000-0005-0000-0000-0000BF260000}"/>
    <cellStyle name="Navadno 3 107" xfId="17759" xr:uid="{00000000-0005-0000-0000-0000C0260000}"/>
    <cellStyle name="Navadno 3 108" xfId="9093" xr:uid="{00000000-0005-0000-0000-0000C1260000}"/>
    <cellStyle name="Navadno 3 109" xfId="14709" xr:uid="{00000000-0005-0000-0000-0000C2260000}"/>
    <cellStyle name="Navadno 3 11" xfId="1686" xr:uid="{00000000-0005-0000-0000-0000C3260000}"/>
    <cellStyle name="Navadno 3 11 2" xfId="2695" xr:uid="{00000000-0005-0000-0000-0000C4260000}"/>
    <cellStyle name="Navadno 3 11 3" xfId="2947" xr:uid="{00000000-0005-0000-0000-0000C5260000}"/>
    <cellStyle name="Navadno 3 11 4" xfId="19728" xr:uid="{00000000-0005-0000-0000-0000C6260000}"/>
    <cellStyle name="Navadno 3 110" xfId="18541" xr:uid="{00000000-0005-0000-0000-0000C7260000}"/>
    <cellStyle name="Navadno 3 111" xfId="19489" xr:uid="{00000000-0005-0000-0000-0000C8260000}"/>
    <cellStyle name="Navadno 3 12" xfId="2696" xr:uid="{00000000-0005-0000-0000-0000C9260000}"/>
    <cellStyle name="Navadno 3 13" xfId="2697" xr:uid="{00000000-0005-0000-0000-0000CA260000}"/>
    <cellStyle name="Navadno 3 14" xfId="2698" xr:uid="{00000000-0005-0000-0000-0000CB260000}"/>
    <cellStyle name="Navadno 3 15" xfId="2699" xr:uid="{00000000-0005-0000-0000-0000CC260000}"/>
    <cellStyle name="Navadno 3 16" xfId="2700" xr:uid="{00000000-0005-0000-0000-0000CD260000}"/>
    <cellStyle name="Navadno 3 17" xfId="2701" xr:uid="{00000000-0005-0000-0000-0000CE260000}"/>
    <cellStyle name="Navadno 3 18" xfId="2702" xr:uid="{00000000-0005-0000-0000-0000CF260000}"/>
    <cellStyle name="Navadno 3 19" xfId="2703" xr:uid="{00000000-0005-0000-0000-0000D0260000}"/>
    <cellStyle name="Navadno 3 2" xfId="1093" xr:uid="{00000000-0005-0000-0000-0000D1260000}"/>
    <cellStyle name="Navadno 3 2 10" xfId="2704" xr:uid="{00000000-0005-0000-0000-0000D2260000}"/>
    <cellStyle name="Navadno 3 2 11" xfId="2705" xr:uid="{00000000-0005-0000-0000-0000D3260000}"/>
    <cellStyle name="Navadno 3 2 12" xfId="2706" xr:uid="{00000000-0005-0000-0000-0000D4260000}"/>
    <cellStyle name="Navadno 3 2 13" xfId="2707" xr:uid="{00000000-0005-0000-0000-0000D5260000}"/>
    <cellStyle name="Navadno 3 2 14" xfId="2708" xr:uid="{00000000-0005-0000-0000-0000D6260000}"/>
    <cellStyle name="Navadno 3 2 15" xfId="2709" xr:uid="{00000000-0005-0000-0000-0000D7260000}"/>
    <cellStyle name="Navadno 3 2 16" xfId="2710" xr:uid="{00000000-0005-0000-0000-0000D8260000}"/>
    <cellStyle name="Navadno 3 2 17" xfId="2711" xr:uid="{00000000-0005-0000-0000-0000D9260000}"/>
    <cellStyle name="Navadno 3 2 18" xfId="2712" xr:uid="{00000000-0005-0000-0000-0000DA260000}"/>
    <cellStyle name="Navadno 3 2 19" xfId="2713" xr:uid="{00000000-0005-0000-0000-0000DB260000}"/>
    <cellStyle name="Navadno 3 2 2" xfId="1094" xr:uid="{00000000-0005-0000-0000-0000DC260000}"/>
    <cellStyle name="Navadno 3 2 20" xfId="2714" xr:uid="{00000000-0005-0000-0000-0000DD260000}"/>
    <cellStyle name="Navadno 3 2 21" xfId="2715" xr:uid="{00000000-0005-0000-0000-0000DE260000}"/>
    <cellStyle name="Navadno 3 2 22" xfId="2716" xr:uid="{00000000-0005-0000-0000-0000DF260000}"/>
    <cellStyle name="Navadno 3 2 23" xfId="2717" xr:uid="{00000000-0005-0000-0000-0000E0260000}"/>
    <cellStyle name="Navadno 3 2 24" xfId="3805" xr:uid="{00000000-0005-0000-0000-0000E1260000}"/>
    <cellStyle name="Navadno 3 2 3" xfId="1095" xr:uid="{00000000-0005-0000-0000-0000E2260000}"/>
    <cellStyle name="Navadno 3 2 4" xfId="1096" xr:uid="{00000000-0005-0000-0000-0000E3260000}"/>
    <cellStyle name="Navadno 3 2 5" xfId="1097" xr:uid="{00000000-0005-0000-0000-0000E4260000}"/>
    <cellStyle name="Navadno 3 2 6" xfId="1098" xr:uid="{00000000-0005-0000-0000-0000E5260000}"/>
    <cellStyle name="Navadno 3 2 7" xfId="2718" xr:uid="{00000000-0005-0000-0000-0000E6260000}"/>
    <cellStyle name="Navadno 3 2 8" xfId="2719" xr:uid="{00000000-0005-0000-0000-0000E7260000}"/>
    <cellStyle name="Navadno 3 2 9" xfId="2720" xr:uid="{00000000-0005-0000-0000-0000E8260000}"/>
    <cellStyle name="Navadno 3 20" xfId="2721" xr:uid="{00000000-0005-0000-0000-0000E9260000}"/>
    <cellStyle name="Navadno 3 21" xfId="2722" xr:uid="{00000000-0005-0000-0000-0000EA260000}"/>
    <cellStyle name="Navadno 3 22" xfId="2723" xr:uid="{00000000-0005-0000-0000-0000EB260000}"/>
    <cellStyle name="Navadno 3 23" xfId="2724" xr:uid="{00000000-0005-0000-0000-0000EC260000}"/>
    <cellStyle name="Navadno 3 24" xfId="2725" xr:uid="{00000000-0005-0000-0000-0000ED260000}"/>
    <cellStyle name="Navadno 3 25" xfId="7404" xr:uid="{00000000-0005-0000-0000-0000EE260000}"/>
    <cellStyle name="Navadno 3 26" xfId="7405" xr:uid="{00000000-0005-0000-0000-0000EF260000}"/>
    <cellStyle name="Navadno 3 27" xfId="7406" xr:uid="{00000000-0005-0000-0000-0000F0260000}"/>
    <cellStyle name="Navadno 3 28" xfId="7407" xr:uid="{00000000-0005-0000-0000-0000F1260000}"/>
    <cellStyle name="Navadno 3 29" xfId="7408" xr:uid="{00000000-0005-0000-0000-0000F2260000}"/>
    <cellStyle name="Navadno 3 3" xfId="1099" xr:uid="{00000000-0005-0000-0000-0000F3260000}"/>
    <cellStyle name="Navadno 3 3 2" xfId="1100" xr:uid="{00000000-0005-0000-0000-0000F4260000}"/>
    <cellStyle name="Navadno 3 3 3" xfId="1101" xr:uid="{00000000-0005-0000-0000-0000F5260000}"/>
    <cellStyle name="Navadno 3 3 4" xfId="1102" xr:uid="{00000000-0005-0000-0000-0000F6260000}"/>
    <cellStyle name="Navadno 3 3 5" xfId="1103" xr:uid="{00000000-0005-0000-0000-0000F7260000}"/>
    <cellStyle name="Navadno 3 3 6" xfId="1104" xr:uid="{00000000-0005-0000-0000-0000F8260000}"/>
    <cellStyle name="Navadno 3 3 7" xfId="2726" xr:uid="{00000000-0005-0000-0000-0000F9260000}"/>
    <cellStyle name="Navadno 3 3 8" xfId="2727" xr:uid="{00000000-0005-0000-0000-0000FA260000}"/>
    <cellStyle name="Navadno 3 3 9" xfId="3806" xr:uid="{00000000-0005-0000-0000-0000FB260000}"/>
    <cellStyle name="Navadno 3 30" xfId="7412" xr:uid="{00000000-0005-0000-0000-0000FC260000}"/>
    <cellStyle name="Navadno 3 31" xfId="7413" xr:uid="{00000000-0005-0000-0000-0000FD260000}"/>
    <cellStyle name="Navadno 3 32" xfId="7414" xr:uid="{00000000-0005-0000-0000-0000FE260000}"/>
    <cellStyle name="Navadno 3 33" xfId="7415" xr:uid="{00000000-0005-0000-0000-0000FF260000}"/>
    <cellStyle name="Navadno 3 34" xfId="7416" xr:uid="{00000000-0005-0000-0000-000000270000}"/>
    <cellStyle name="Navadno 3 35" xfId="7417" xr:uid="{00000000-0005-0000-0000-000001270000}"/>
    <cellStyle name="Navadno 3 36" xfId="7418" xr:uid="{00000000-0005-0000-0000-000002270000}"/>
    <cellStyle name="Navadno 3 37" xfId="7419" xr:uid="{00000000-0005-0000-0000-000003270000}"/>
    <cellStyle name="Navadno 3 38" xfId="7420" xr:uid="{00000000-0005-0000-0000-000004270000}"/>
    <cellStyle name="Navadno 3 39" xfId="7421" xr:uid="{00000000-0005-0000-0000-000005270000}"/>
    <cellStyle name="Navadno 3 4" xfId="1105" xr:uid="{00000000-0005-0000-0000-000006270000}"/>
    <cellStyle name="Navadno 3 4 2" xfId="1106" xr:uid="{00000000-0005-0000-0000-000007270000}"/>
    <cellStyle name="Navadno 3 4 3" xfId="1107" xr:uid="{00000000-0005-0000-0000-000008270000}"/>
    <cellStyle name="Navadno 3 4 4" xfId="1108" xr:uid="{00000000-0005-0000-0000-000009270000}"/>
    <cellStyle name="Navadno 3 4 5" xfId="1109" xr:uid="{00000000-0005-0000-0000-00000A270000}"/>
    <cellStyle name="Navadno 3 4 6" xfId="1110" xr:uid="{00000000-0005-0000-0000-00000B270000}"/>
    <cellStyle name="Navadno 3 40" xfId="7423" xr:uid="{00000000-0005-0000-0000-00000C270000}"/>
    <cellStyle name="Navadno 3 41" xfId="7424" xr:uid="{00000000-0005-0000-0000-00000D270000}"/>
    <cellStyle name="Navadno 3 42" xfId="7425" xr:uid="{00000000-0005-0000-0000-00000E270000}"/>
    <cellStyle name="Navadno 3 43" xfId="7426" xr:uid="{00000000-0005-0000-0000-00000F270000}"/>
    <cellStyle name="Navadno 3 44" xfId="7427" xr:uid="{00000000-0005-0000-0000-000010270000}"/>
    <cellStyle name="Navadno 3 45" xfId="7428" xr:uid="{00000000-0005-0000-0000-000011270000}"/>
    <cellStyle name="Navadno 3 46" xfId="7429" xr:uid="{00000000-0005-0000-0000-000012270000}"/>
    <cellStyle name="Navadno 3 47" xfId="7430" xr:uid="{00000000-0005-0000-0000-000013270000}"/>
    <cellStyle name="Navadno 3 48" xfId="7431" xr:uid="{00000000-0005-0000-0000-000014270000}"/>
    <cellStyle name="Navadno 3 49" xfId="7432" xr:uid="{00000000-0005-0000-0000-000015270000}"/>
    <cellStyle name="Navadno 3 5" xfId="1111" xr:uid="{00000000-0005-0000-0000-000016270000}"/>
    <cellStyle name="Navadno 3 5 2" xfId="1112" xr:uid="{00000000-0005-0000-0000-000017270000}"/>
    <cellStyle name="Navadno 3 5 3" xfId="1113" xr:uid="{00000000-0005-0000-0000-000018270000}"/>
    <cellStyle name="Navadno 3 5 4" xfId="1114" xr:uid="{00000000-0005-0000-0000-000019270000}"/>
    <cellStyle name="Navadno 3 5 5" xfId="1115" xr:uid="{00000000-0005-0000-0000-00001A270000}"/>
    <cellStyle name="Navadno 3 5 6" xfId="1116" xr:uid="{00000000-0005-0000-0000-00001B270000}"/>
    <cellStyle name="Navadno 3 50" xfId="7437" xr:uid="{00000000-0005-0000-0000-00001C270000}"/>
    <cellStyle name="Navadno 3 51" xfId="7438" xr:uid="{00000000-0005-0000-0000-00001D270000}"/>
    <cellStyle name="Navadno 3 52" xfId="7439" xr:uid="{00000000-0005-0000-0000-00001E270000}"/>
    <cellStyle name="Navadno 3 53" xfId="7440" xr:uid="{00000000-0005-0000-0000-00001F270000}"/>
    <cellStyle name="Navadno 3 54" xfId="7441" xr:uid="{00000000-0005-0000-0000-000020270000}"/>
    <cellStyle name="Navadno 3 55" xfId="7442" xr:uid="{00000000-0005-0000-0000-000021270000}"/>
    <cellStyle name="Navadno 3 56" xfId="7443" xr:uid="{00000000-0005-0000-0000-000022270000}"/>
    <cellStyle name="Navadno 3 57" xfId="7444" xr:uid="{00000000-0005-0000-0000-000023270000}"/>
    <cellStyle name="Navadno 3 58" xfId="7445" xr:uid="{00000000-0005-0000-0000-000024270000}"/>
    <cellStyle name="Navadno 3 59" xfId="7446" xr:uid="{00000000-0005-0000-0000-000025270000}"/>
    <cellStyle name="Navadno 3 6" xfId="1117" xr:uid="{00000000-0005-0000-0000-000026270000}"/>
    <cellStyle name="Navadno 3 6 2" xfId="1118" xr:uid="{00000000-0005-0000-0000-000027270000}"/>
    <cellStyle name="Navadno 3 6 3" xfId="1119" xr:uid="{00000000-0005-0000-0000-000028270000}"/>
    <cellStyle name="Navadno 3 6 4" xfId="1120" xr:uid="{00000000-0005-0000-0000-000029270000}"/>
    <cellStyle name="Navadno 3 6 5" xfId="1121" xr:uid="{00000000-0005-0000-0000-00002A270000}"/>
    <cellStyle name="Navadno 3 6 6" xfId="1122" xr:uid="{00000000-0005-0000-0000-00002B270000}"/>
    <cellStyle name="Navadno 3 60" xfId="7447" xr:uid="{00000000-0005-0000-0000-00002C270000}"/>
    <cellStyle name="Navadno 3 61" xfId="7448" xr:uid="{00000000-0005-0000-0000-00002D270000}"/>
    <cellStyle name="Navadno 3 62" xfId="7449" xr:uid="{00000000-0005-0000-0000-00002E270000}"/>
    <cellStyle name="Navadno 3 63" xfId="7450" xr:uid="{00000000-0005-0000-0000-00002F270000}"/>
    <cellStyle name="Navadno 3 64" xfId="7451" xr:uid="{00000000-0005-0000-0000-000030270000}"/>
    <cellStyle name="Navadno 3 65" xfId="7452" xr:uid="{00000000-0005-0000-0000-000031270000}"/>
    <cellStyle name="Navadno 3 66" xfId="7453" xr:uid="{00000000-0005-0000-0000-000032270000}"/>
    <cellStyle name="Navadno 3 67" xfId="7454" xr:uid="{00000000-0005-0000-0000-000033270000}"/>
    <cellStyle name="Navadno 3 68" xfId="7455" xr:uid="{00000000-0005-0000-0000-000034270000}"/>
    <cellStyle name="Navadno 3 69" xfId="7456" xr:uid="{00000000-0005-0000-0000-000035270000}"/>
    <cellStyle name="Navadno 3 7" xfId="1123" xr:uid="{00000000-0005-0000-0000-000036270000}"/>
    <cellStyle name="Navadno 3 7 2" xfId="1124" xr:uid="{00000000-0005-0000-0000-000037270000}"/>
    <cellStyle name="Navadno 3 7 3" xfId="1125" xr:uid="{00000000-0005-0000-0000-000038270000}"/>
    <cellStyle name="Navadno 3 7 4" xfId="1126" xr:uid="{00000000-0005-0000-0000-000039270000}"/>
    <cellStyle name="Navadno 3 7 5" xfId="1127" xr:uid="{00000000-0005-0000-0000-00003A270000}"/>
    <cellStyle name="Navadno 3 7 6" xfId="1128" xr:uid="{00000000-0005-0000-0000-00003B270000}"/>
    <cellStyle name="Navadno 3 70" xfId="7461" xr:uid="{00000000-0005-0000-0000-00003C270000}"/>
    <cellStyle name="Navadno 3 71" xfId="7462" xr:uid="{00000000-0005-0000-0000-00003D270000}"/>
    <cellStyle name="Navadno 3 72" xfId="7463" xr:uid="{00000000-0005-0000-0000-00003E270000}"/>
    <cellStyle name="Navadno 3 73" xfId="7464" xr:uid="{00000000-0005-0000-0000-00003F270000}"/>
    <cellStyle name="Navadno 3 74" xfId="7465" xr:uid="{00000000-0005-0000-0000-000040270000}"/>
    <cellStyle name="Navadno 3 75" xfId="7466" xr:uid="{00000000-0005-0000-0000-000041270000}"/>
    <cellStyle name="Navadno 3 76" xfId="7467" xr:uid="{00000000-0005-0000-0000-000042270000}"/>
    <cellStyle name="Navadno 3 77" xfId="7468" xr:uid="{00000000-0005-0000-0000-000043270000}"/>
    <cellStyle name="Navadno 3 78" xfId="7469" xr:uid="{00000000-0005-0000-0000-000044270000}"/>
    <cellStyle name="Navadno 3 79" xfId="7470" xr:uid="{00000000-0005-0000-0000-000045270000}"/>
    <cellStyle name="Navadno 3 8" xfId="1129" xr:uid="{00000000-0005-0000-0000-000046270000}"/>
    <cellStyle name="Navadno 3 80" xfId="7471" xr:uid="{00000000-0005-0000-0000-000047270000}"/>
    <cellStyle name="Navadno 3 81" xfId="7472" xr:uid="{00000000-0005-0000-0000-000048270000}"/>
    <cellStyle name="Navadno 3 82" xfId="7473" xr:uid="{00000000-0005-0000-0000-000049270000}"/>
    <cellStyle name="Navadno 3 83" xfId="7474" xr:uid="{00000000-0005-0000-0000-00004A270000}"/>
    <cellStyle name="Navadno 3 84" xfId="7475" xr:uid="{00000000-0005-0000-0000-00004B270000}"/>
    <cellStyle name="Navadno 3 85" xfId="7476" xr:uid="{00000000-0005-0000-0000-00004C270000}"/>
    <cellStyle name="Navadno 3 86" xfId="7477" xr:uid="{00000000-0005-0000-0000-00004D270000}"/>
    <cellStyle name="Navadno 3 87" xfId="6876" xr:uid="{00000000-0005-0000-0000-00004E270000}"/>
    <cellStyle name="Navadno 3 88" xfId="10117" xr:uid="{00000000-0005-0000-0000-00004F270000}"/>
    <cellStyle name="Navadno 3 89" xfId="8899" xr:uid="{00000000-0005-0000-0000-000050270000}"/>
    <cellStyle name="Navadno 3 9" xfId="1130" xr:uid="{00000000-0005-0000-0000-000051270000}"/>
    <cellStyle name="Navadno 3 90" xfId="6165" xr:uid="{00000000-0005-0000-0000-000052270000}"/>
    <cellStyle name="Navadno 3 91" xfId="9344" xr:uid="{00000000-0005-0000-0000-000053270000}"/>
    <cellStyle name="Navadno 3 92" xfId="7207" xr:uid="{00000000-0005-0000-0000-000054270000}"/>
    <cellStyle name="Navadno 3 93" xfId="10322" xr:uid="{00000000-0005-0000-0000-000055270000}"/>
    <cellStyle name="Navadno 3 94" xfId="10002" xr:uid="{00000000-0005-0000-0000-000056270000}"/>
    <cellStyle name="Navadno 3 95" xfId="9624" xr:uid="{00000000-0005-0000-0000-000057270000}"/>
    <cellStyle name="Navadno 3 96" xfId="6784" xr:uid="{00000000-0005-0000-0000-000058270000}"/>
    <cellStyle name="Navadno 3 97" xfId="12922" xr:uid="{00000000-0005-0000-0000-000059270000}"/>
    <cellStyle name="Navadno 3 98" xfId="11026" xr:uid="{00000000-0005-0000-0000-00005A270000}"/>
    <cellStyle name="Navadno 3 99" xfId="14949" xr:uid="{00000000-0005-0000-0000-00005B270000}"/>
    <cellStyle name="Navadno 30" xfId="1131" xr:uid="{00000000-0005-0000-0000-00005C270000}"/>
    <cellStyle name="Navadno 30 10" xfId="2728" xr:uid="{00000000-0005-0000-0000-00005D270000}"/>
    <cellStyle name="Navadno 30 11" xfId="2729" xr:uid="{00000000-0005-0000-0000-00005E270000}"/>
    <cellStyle name="Navadno 30 12" xfId="2730" xr:uid="{00000000-0005-0000-0000-00005F270000}"/>
    <cellStyle name="Navadno 30 13" xfId="2731" xr:uid="{00000000-0005-0000-0000-000060270000}"/>
    <cellStyle name="Navadno 30 14" xfId="2732" xr:uid="{00000000-0005-0000-0000-000061270000}"/>
    <cellStyle name="Navadno 30 15" xfId="2733" xr:uid="{00000000-0005-0000-0000-000062270000}"/>
    <cellStyle name="Navadno 30 16" xfId="2734" xr:uid="{00000000-0005-0000-0000-000063270000}"/>
    <cellStyle name="Navadno 30 17" xfId="2735" xr:uid="{00000000-0005-0000-0000-000064270000}"/>
    <cellStyle name="Navadno 30 18" xfId="2736" xr:uid="{00000000-0005-0000-0000-000065270000}"/>
    <cellStyle name="Navadno 30 19" xfId="2737" xr:uid="{00000000-0005-0000-0000-000066270000}"/>
    <cellStyle name="Navadno 30 2" xfId="1132" xr:uid="{00000000-0005-0000-0000-000067270000}"/>
    <cellStyle name="Navadno 30 20" xfId="2738" xr:uid="{00000000-0005-0000-0000-000068270000}"/>
    <cellStyle name="Navadno 30 21" xfId="2739" xr:uid="{00000000-0005-0000-0000-000069270000}"/>
    <cellStyle name="Navadno 30 22" xfId="2740" xr:uid="{00000000-0005-0000-0000-00006A270000}"/>
    <cellStyle name="Navadno 30 23" xfId="2741" xr:uid="{00000000-0005-0000-0000-00006B270000}"/>
    <cellStyle name="Navadno 30 24" xfId="7493" xr:uid="{00000000-0005-0000-0000-00006C270000}"/>
    <cellStyle name="Navadno 30 25" xfId="7494" xr:uid="{00000000-0005-0000-0000-00006D270000}"/>
    <cellStyle name="Navadno 30 26" xfId="7495" xr:uid="{00000000-0005-0000-0000-00006E270000}"/>
    <cellStyle name="Navadno 30 27" xfId="7496" xr:uid="{00000000-0005-0000-0000-00006F270000}"/>
    <cellStyle name="Navadno 30 28" xfId="7497" xr:uid="{00000000-0005-0000-0000-000070270000}"/>
    <cellStyle name="Navadno 30 29" xfId="7498" xr:uid="{00000000-0005-0000-0000-000071270000}"/>
    <cellStyle name="Navadno 30 3" xfId="1133" xr:uid="{00000000-0005-0000-0000-000072270000}"/>
    <cellStyle name="Navadno 30 30" xfId="7499" xr:uid="{00000000-0005-0000-0000-000073270000}"/>
    <cellStyle name="Navadno 30 31" xfId="7500" xr:uid="{00000000-0005-0000-0000-000074270000}"/>
    <cellStyle name="Navadno 30 32" xfId="7501" xr:uid="{00000000-0005-0000-0000-000075270000}"/>
    <cellStyle name="Navadno 30 33" xfId="7502" xr:uid="{00000000-0005-0000-0000-000076270000}"/>
    <cellStyle name="Navadno 30 34" xfId="7503" xr:uid="{00000000-0005-0000-0000-000077270000}"/>
    <cellStyle name="Navadno 30 35" xfId="7504" xr:uid="{00000000-0005-0000-0000-000078270000}"/>
    <cellStyle name="Navadno 30 36" xfId="7505" xr:uid="{00000000-0005-0000-0000-000079270000}"/>
    <cellStyle name="Navadno 30 4" xfId="1134" xr:uid="{00000000-0005-0000-0000-00007A270000}"/>
    <cellStyle name="Navadno 30 5" xfId="1135" xr:uid="{00000000-0005-0000-0000-00007B270000}"/>
    <cellStyle name="Navadno 30 6" xfId="1136" xr:uid="{00000000-0005-0000-0000-00007C270000}"/>
    <cellStyle name="Navadno 30 7" xfId="2742" xr:uid="{00000000-0005-0000-0000-00007D270000}"/>
    <cellStyle name="Navadno 30 8" xfId="2743" xr:uid="{00000000-0005-0000-0000-00007E270000}"/>
    <cellStyle name="Navadno 30 9" xfId="2744" xr:uid="{00000000-0005-0000-0000-00007F270000}"/>
    <cellStyle name="Navadno 31" xfId="4032" xr:uid="{00000000-0005-0000-0000-000080270000}"/>
    <cellStyle name="Navadno 31 10" xfId="2746" xr:uid="{00000000-0005-0000-0000-000081270000}"/>
    <cellStyle name="Navadno 31 11" xfId="2747" xr:uid="{00000000-0005-0000-0000-000082270000}"/>
    <cellStyle name="Navadno 31 12" xfId="2748" xr:uid="{00000000-0005-0000-0000-000083270000}"/>
    <cellStyle name="Navadno 31 13" xfId="2749" xr:uid="{00000000-0005-0000-0000-000084270000}"/>
    <cellStyle name="Navadno 31 14" xfId="2750" xr:uid="{00000000-0005-0000-0000-000085270000}"/>
    <cellStyle name="Navadno 31 15" xfId="2751" xr:uid="{00000000-0005-0000-0000-000086270000}"/>
    <cellStyle name="Navadno 31 16" xfId="2745" xr:uid="{00000000-0005-0000-0000-000087270000}"/>
    <cellStyle name="Navadno 31 17" xfId="7518" xr:uid="{00000000-0005-0000-0000-000088270000}"/>
    <cellStyle name="Navadno 31 18" xfId="7519" xr:uid="{00000000-0005-0000-0000-000089270000}"/>
    <cellStyle name="Navadno 31 19" xfId="7520" xr:uid="{00000000-0005-0000-0000-00008A270000}"/>
    <cellStyle name="Navadno 31 2" xfId="2752" xr:uid="{00000000-0005-0000-0000-00008B270000}"/>
    <cellStyle name="Navadno 31 20" xfId="7522" xr:uid="{00000000-0005-0000-0000-00008C270000}"/>
    <cellStyle name="Navadno 31 21" xfId="7523" xr:uid="{00000000-0005-0000-0000-00008D270000}"/>
    <cellStyle name="Navadno 31 22" xfId="7524" xr:uid="{00000000-0005-0000-0000-00008E270000}"/>
    <cellStyle name="Navadno 31 23" xfId="7525" xr:uid="{00000000-0005-0000-0000-00008F270000}"/>
    <cellStyle name="Navadno 31 24" xfId="7526" xr:uid="{00000000-0005-0000-0000-000090270000}"/>
    <cellStyle name="Navadno 31 25" xfId="7527" xr:uid="{00000000-0005-0000-0000-000091270000}"/>
    <cellStyle name="Navadno 31 26" xfId="7528" xr:uid="{00000000-0005-0000-0000-000092270000}"/>
    <cellStyle name="Navadno 31 27" xfId="7529" xr:uid="{00000000-0005-0000-0000-000093270000}"/>
    <cellStyle name="Navadno 31 28" xfId="7530" xr:uid="{00000000-0005-0000-0000-000094270000}"/>
    <cellStyle name="Navadno 31 29" xfId="7531" xr:uid="{00000000-0005-0000-0000-000095270000}"/>
    <cellStyle name="Navadno 31 3" xfId="2753" xr:uid="{00000000-0005-0000-0000-000096270000}"/>
    <cellStyle name="Navadno 31 30" xfId="7533" xr:uid="{00000000-0005-0000-0000-000097270000}"/>
    <cellStyle name="Navadno 31 31" xfId="7534" xr:uid="{00000000-0005-0000-0000-000098270000}"/>
    <cellStyle name="Navadno 31 32" xfId="7535" xr:uid="{00000000-0005-0000-0000-000099270000}"/>
    <cellStyle name="Navadno 31 33" xfId="7536" xr:uid="{00000000-0005-0000-0000-00009A270000}"/>
    <cellStyle name="Navadno 31 34" xfId="7537" xr:uid="{00000000-0005-0000-0000-00009B270000}"/>
    <cellStyle name="Navadno 31 35" xfId="7538" xr:uid="{00000000-0005-0000-0000-00009C270000}"/>
    <cellStyle name="Navadno 31 36" xfId="7539" xr:uid="{00000000-0005-0000-0000-00009D270000}"/>
    <cellStyle name="Navadno 31 4" xfId="2754" xr:uid="{00000000-0005-0000-0000-00009E270000}"/>
    <cellStyle name="Navadno 31 5" xfId="2755" xr:uid="{00000000-0005-0000-0000-00009F270000}"/>
    <cellStyle name="Navadno 31 6" xfId="2756" xr:uid="{00000000-0005-0000-0000-0000A0270000}"/>
    <cellStyle name="Navadno 31 7" xfId="2757" xr:uid="{00000000-0005-0000-0000-0000A1270000}"/>
    <cellStyle name="Navadno 31 8" xfId="2758" xr:uid="{00000000-0005-0000-0000-0000A2270000}"/>
    <cellStyle name="Navadno 31 9" xfId="2759" xr:uid="{00000000-0005-0000-0000-0000A3270000}"/>
    <cellStyle name="Navadno 32" xfId="4033" xr:uid="{00000000-0005-0000-0000-0000A4270000}"/>
    <cellStyle name="Navadno 32 10" xfId="2760" xr:uid="{00000000-0005-0000-0000-0000A5270000}"/>
    <cellStyle name="Navadno 32 11" xfId="2761" xr:uid="{00000000-0005-0000-0000-0000A6270000}"/>
    <cellStyle name="Navadno 32 12" xfId="2762" xr:uid="{00000000-0005-0000-0000-0000A7270000}"/>
    <cellStyle name="Navadno 32 13" xfId="2763" xr:uid="{00000000-0005-0000-0000-0000A8270000}"/>
    <cellStyle name="Navadno 32 14" xfId="2764" xr:uid="{00000000-0005-0000-0000-0000A9270000}"/>
    <cellStyle name="Navadno 32 15" xfId="2765" xr:uid="{00000000-0005-0000-0000-0000AA270000}"/>
    <cellStyle name="Navadno 32 16" xfId="2766" xr:uid="{00000000-0005-0000-0000-0000AB270000}"/>
    <cellStyle name="Navadno 32 17" xfId="2767" xr:uid="{00000000-0005-0000-0000-0000AC270000}"/>
    <cellStyle name="Navadno 32 18" xfId="2768" xr:uid="{00000000-0005-0000-0000-0000AD270000}"/>
    <cellStyle name="Navadno 32 19" xfId="7551" xr:uid="{00000000-0005-0000-0000-0000AE270000}"/>
    <cellStyle name="Navadno 32 2" xfId="1137" xr:uid="{00000000-0005-0000-0000-0000AF270000}"/>
    <cellStyle name="Navadno 32 20" xfId="7553" xr:uid="{00000000-0005-0000-0000-0000B0270000}"/>
    <cellStyle name="Navadno 32 21" xfId="7554" xr:uid="{00000000-0005-0000-0000-0000B1270000}"/>
    <cellStyle name="Navadno 32 22" xfId="7555" xr:uid="{00000000-0005-0000-0000-0000B2270000}"/>
    <cellStyle name="Navadno 32 23" xfId="7556" xr:uid="{00000000-0005-0000-0000-0000B3270000}"/>
    <cellStyle name="Navadno 32 24" xfId="7557" xr:uid="{00000000-0005-0000-0000-0000B4270000}"/>
    <cellStyle name="Navadno 32 25" xfId="7558" xr:uid="{00000000-0005-0000-0000-0000B5270000}"/>
    <cellStyle name="Navadno 32 26" xfId="7559" xr:uid="{00000000-0005-0000-0000-0000B6270000}"/>
    <cellStyle name="Navadno 32 27" xfId="7560" xr:uid="{00000000-0005-0000-0000-0000B7270000}"/>
    <cellStyle name="Navadno 32 28" xfId="7561" xr:uid="{00000000-0005-0000-0000-0000B8270000}"/>
    <cellStyle name="Navadno 32 29" xfId="7562" xr:uid="{00000000-0005-0000-0000-0000B9270000}"/>
    <cellStyle name="Navadno 32 3" xfId="1138" xr:uid="{00000000-0005-0000-0000-0000BA270000}"/>
    <cellStyle name="Navadno 32 30" xfId="7564" xr:uid="{00000000-0005-0000-0000-0000BB270000}"/>
    <cellStyle name="Navadno 32 31" xfId="7565" xr:uid="{00000000-0005-0000-0000-0000BC270000}"/>
    <cellStyle name="Navadno 32 32" xfId="7566" xr:uid="{00000000-0005-0000-0000-0000BD270000}"/>
    <cellStyle name="Navadno 32 33" xfId="7567" xr:uid="{00000000-0005-0000-0000-0000BE270000}"/>
    <cellStyle name="Navadno 32 34" xfId="7568" xr:uid="{00000000-0005-0000-0000-0000BF270000}"/>
    <cellStyle name="Navadno 32 35" xfId="7569" xr:uid="{00000000-0005-0000-0000-0000C0270000}"/>
    <cellStyle name="Navadno 32 36" xfId="7570" xr:uid="{00000000-0005-0000-0000-0000C1270000}"/>
    <cellStyle name="Navadno 32 4" xfId="1139" xr:uid="{00000000-0005-0000-0000-0000C2270000}"/>
    <cellStyle name="Navadno 32 5" xfId="2769" xr:uid="{00000000-0005-0000-0000-0000C3270000}"/>
    <cellStyle name="Navadno 32 6" xfId="2770" xr:uid="{00000000-0005-0000-0000-0000C4270000}"/>
    <cellStyle name="Navadno 32 7" xfId="2771" xr:uid="{00000000-0005-0000-0000-0000C5270000}"/>
    <cellStyle name="Navadno 32 8" xfId="2772" xr:uid="{00000000-0005-0000-0000-0000C6270000}"/>
    <cellStyle name="Navadno 32 9" xfId="2773" xr:uid="{00000000-0005-0000-0000-0000C7270000}"/>
    <cellStyle name="Navadno 33" xfId="1140" xr:uid="{00000000-0005-0000-0000-0000C8270000}"/>
    <cellStyle name="Navadno 33 10" xfId="2774" xr:uid="{00000000-0005-0000-0000-0000C9270000}"/>
    <cellStyle name="Navadno 33 11" xfId="2775" xr:uid="{00000000-0005-0000-0000-0000CA270000}"/>
    <cellStyle name="Navadno 33 12" xfId="2776" xr:uid="{00000000-0005-0000-0000-0000CB270000}"/>
    <cellStyle name="Navadno 33 13" xfId="2777" xr:uid="{00000000-0005-0000-0000-0000CC270000}"/>
    <cellStyle name="Navadno 33 14" xfId="2778" xr:uid="{00000000-0005-0000-0000-0000CD270000}"/>
    <cellStyle name="Navadno 33 15" xfId="2779" xr:uid="{00000000-0005-0000-0000-0000CE270000}"/>
    <cellStyle name="Navadno 33 16" xfId="2780" xr:uid="{00000000-0005-0000-0000-0000CF270000}"/>
    <cellStyle name="Navadno 33 17" xfId="2781" xr:uid="{00000000-0005-0000-0000-0000D0270000}"/>
    <cellStyle name="Navadno 33 18" xfId="2782" xr:uid="{00000000-0005-0000-0000-0000D1270000}"/>
    <cellStyle name="Navadno 33 19" xfId="2783" xr:uid="{00000000-0005-0000-0000-0000D2270000}"/>
    <cellStyle name="Navadno 33 2" xfId="1141" xr:uid="{00000000-0005-0000-0000-0000D3270000}"/>
    <cellStyle name="Navadno 33 20" xfId="2784" xr:uid="{00000000-0005-0000-0000-0000D4270000}"/>
    <cellStyle name="Navadno 33 21" xfId="2785" xr:uid="{00000000-0005-0000-0000-0000D5270000}"/>
    <cellStyle name="Navadno 33 22" xfId="2786" xr:uid="{00000000-0005-0000-0000-0000D6270000}"/>
    <cellStyle name="Navadno 33 23" xfId="2787" xr:uid="{00000000-0005-0000-0000-0000D7270000}"/>
    <cellStyle name="Navadno 33 24" xfId="7588" xr:uid="{00000000-0005-0000-0000-0000D8270000}"/>
    <cellStyle name="Navadno 33 25" xfId="7589" xr:uid="{00000000-0005-0000-0000-0000D9270000}"/>
    <cellStyle name="Navadno 33 26" xfId="7590" xr:uid="{00000000-0005-0000-0000-0000DA270000}"/>
    <cellStyle name="Navadno 33 27" xfId="7591" xr:uid="{00000000-0005-0000-0000-0000DB270000}"/>
    <cellStyle name="Navadno 33 28" xfId="7592" xr:uid="{00000000-0005-0000-0000-0000DC270000}"/>
    <cellStyle name="Navadno 33 29" xfId="7593" xr:uid="{00000000-0005-0000-0000-0000DD270000}"/>
    <cellStyle name="Navadno 33 3" xfId="1142" xr:uid="{00000000-0005-0000-0000-0000DE270000}"/>
    <cellStyle name="Navadno 33 30" xfId="7594" xr:uid="{00000000-0005-0000-0000-0000DF270000}"/>
    <cellStyle name="Navadno 33 31" xfId="7595" xr:uid="{00000000-0005-0000-0000-0000E0270000}"/>
    <cellStyle name="Navadno 33 32" xfId="7596" xr:uid="{00000000-0005-0000-0000-0000E1270000}"/>
    <cellStyle name="Navadno 33 33" xfId="7597" xr:uid="{00000000-0005-0000-0000-0000E2270000}"/>
    <cellStyle name="Navadno 33 34" xfId="7598" xr:uid="{00000000-0005-0000-0000-0000E3270000}"/>
    <cellStyle name="Navadno 33 35" xfId="7599" xr:uid="{00000000-0005-0000-0000-0000E4270000}"/>
    <cellStyle name="Navadno 33 36" xfId="7600" xr:uid="{00000000-0005-0000-0000-0000E5270000}"/>
    <cellStyle name="Navadno 33 4" xfId="1143" xr:uid="{00000000-0005-0000-0000-0000E6270000}"/>
    <cellStyle name="Navadno 33 5" xfId="1144" xr:uid="{00000000-0005-0000-0000-0000E7270000}"/>
    <cellStyle name="Navadno 33 6" xfId="1145" xr:uid="{00000000-0005-0000-0000-0000E8270000}"/>
    <cellStyle name="Navadno 33 7" xfId="2789" xr:uid="{00000000-0005-0000-0000-0000E9270000}"/>
    <cellStyle name="Navadno 33 8" xfId="2790" xr:uid="{00000000-0005-0000-0000-0000EA270000}"/>
    <cellStyle name="Navadno 33 9" xfId="2791" xr:uid="{00000000-0005-0000-0000-0000EB270000}"/>
    <cellStyle name="Navadno 34" xfId="4034" xr:uid="{00000000-0005-0000-0000-0000EC270000}"/>
    <cellStyle name="Navadno 34 10" xfId="2792" xr:uid="{00000000-0005-0000-0000-0000ED270000}"/>
    <cellStyle name="Navadno 34 11" xfId="2793" xr:uid="{00000000-0005-0000-0000-0000EE270000}"/>
    <cellStyle name="Navadno 34 12" xfId="2794" xr:uid="{00000000-0005-0000-0000-0000EF270000}"/>
    <cellStyle name="Navadno 34 13" xfId="2795" xr:uid="{00000000-0005-0000-0000-0000F0270000}"/>
    <cellStyle name="Navadno 34 14" xfId="2796" xr:uid="{00000000-0005-0000-0000-0000F1270000}"/>
    <cellStyle name="Navadno 34 15" xfId="2797" xr:uid="{00000000-0005-0000-0000-0000F2270000}"/>
    <cellStyle name="Navadno 34 16" xfId="2798" xr:uid="{00000000-0005-0000-0000-0000F3270000}"/>
    <cellStyle name="Navadno 34 17" xfId="2799" xr:uid="{00000000-0005-0000-0000-0000F4270000}"/>
    <cellStyle name="Navadno 34 18" xfId="2800" xr:uid="{00000000-0005-0000-0000-0000F5270000}"/>
    <cellStyle name="Navadno 34 2" xfId="1146" xr:uid="{00000000-0005-0000-0000-0000F6270000}"/>
    <cellStyle name="Navadno 34 3" xfId="1147" xr:uid="{00000000-0005-0000-0000-0000F7270000}"/>
    <cellStyle name="Navadno 34 4" xfId="1148" xr:uid="{00000000-0005-0000-0000-0000F8270000}"/>
    <cellStyle name="Navadno 34 5" xfId="2801" xr:uid="{00000000-0005-0000-0000-0000F9270000}"/>
    <cellStyle name="Navadno 34 6" xfId="2802" xr:uid="{00000000-0005-0000-0000-0000FA270000}"/>
    <cellStyle name="Navadno 34 7" xfId="2803" xr:uid="{00000000-0005-0000-0000-0000FB270000}"/>
    <cellStyle name="Navadno 34 8" xfId="2804" xr:uid="{00000000-0005-0000-0000-0000FC270000}"/>
    <cellStyle name="Navadno 34 9" xfId="2805" xr:uid="{00000000-0005-0000-0000-0000FD270000}"/>
    <cellStyle name="Navadno 35" xfId="4035" xr:uid="{00000000-0005-0000-0000-0000FE270000}"/>
    <cellStyle name="Navadno 35 10" xfId="2806" xr:uid="{00000000-0005-0000-0000-0000FF270000}"/>
    <cellStyle name="Navadno 35 11" xfId="2807" xr:uid="{00000000-0005-0000-0000-000000280000}"/>
    <cellStyle name="Navadno 35 12" xfId="2808" xr:uid="{00000000-0005-0000-0000-000001280000}"/>
    <cellStyle name="Navadno 35 13" xfId="2809" xr:uid="{00000000-0005-0000-0000-000002280000}"/>
    <cellStyle name="Navadno 35 14" xfId="2810" xr:uid="{00000000-0005-0000-0000-000003280000}"/>
    <cellStyle name="Navadno 35 15" xfId="2811" xr:uid="{00000000-0005-0000-0000-000004280000}"/>
    <cellStyle name="Navadno 35 16" xfId="2812" xr:uid="{00000000-0005-0000-0000-000005280000}"/>
    <cellStyle name="Navadno 35 17" xfId="2813" xr:uid="{00000000-0005-0000-0000-000006280000}"/>
    <cellStyle name="Navadno 35 18" xfId="2814" xr:uid="{00000000-0005-0000-0000-000007280000}"/>
    <cellStyle name="Navadno 35 2" xfId="1149" xr:uid="{00000000-0005-0000-0000-000008280000}"/>
    <cellStyle name="Navadno 35 3" xfId="1150" xr:uid="{00000000-0005-0000-0000-000009280000}"/>
    <cellStyle name="Navadno 35 4" xfId="1151" xr:uid="{00000000-0005-0000-0000-00000A280000}"/>
    <cellStyle name="Navadno 35 5" xfId="2815" xr:uid="{00000000-0005-0000-0000-00000B280000}"/>
    <cellStyle name="Navadno 35 6" xfId="2816" xr:uid="{00000000-0005-0000-0000-00000C280000}"/>
    <cellStyle name="Navadno 35 7" xfId="2817" xr:uid="{00000000-0005-0000-0000-00000D280000}"/>
    <cellStyle name="Navadno 35 8" xfId="2818" xr:uid="{00000000-0005-0000-0000-00000E280000}"/>
    <cellStyle name="Navadno 35 9" xfId="2819" xr:uid="{00000000-0005-0000-0000-00000F280000}"/>
    <cellStyle name="Navadno 36" xfId="4036" xr:uid="{00000000-0005-0000-0000-000010280000}"/>
    <cellStyle name="Navadno 36 10" xfId="2821" xr:uid="{00000000-0005-0000-0000-000011280000}"/>
    <cellStyle name="Navadno 36 11" xfId="2822" xr:uid="{00000000-0005-0000-0000-000012280000}"/>
    <cellStyle name="Navadno 36 12" xfId="2823" xr:uid="{00000000-0005-0000-0000-000013280000}"/>
    <cellStyle name="Navadno 36 13" xfId="2824" xr:uid="{00000000-0005-0000-0000-000014280000}"/>
    <cellStyle name="Navadno 36 14" xfId="2825" xr:uid="{00000000-0005-0000-0000-000015280000}"/>
    <cellStyle name="Navadno 36 15" xfId="2826" xr:uid="{00000000-0005-0000-0000-000016280000}"/>
    <cellStyle name="Navadno 36 16" xfId="2820" xr:uid="{00000000-0005-0000-0000-000017280000}"/>
    <cellStyle name="Navadno 36 17" xfId="7615" xr:uid="{00000000-0005-0000-0000-000018280000}"/>
    <cellStyle name="Navadno 36 18" xfId="7616" xr:uid="{00000000-0005-0000-0000-000019280000}"/>
    <cellStyle name="Navadno 36 19" xfId="7617" xr:uid="{00000000-0005-0000-0000-00001A280000}"/>
    <cellStyle name="Navadno 36 2" xfId="2827" xr:uid="{00000000-0005-0000-0000-00001B280000}"/>
    <cellStyle name="Navadno 36 20" xfId="7619" xr:uid="{00000000-0005-0000-0000-00001C280000}"/>
    <cellStyle name="Navadno 36 21" xfId="7620" xr:uid="{00000000-0005-0000-0000-00001D280000}"/>
    <cellStyle name="Navadno 36 22" xfId="7621" xr:uid="{00000000-0005-0000-0000-00001E280000}"/>
    <cellStyle name="Navadno 36 23" xfId="7622" xr:uid="{00000000-0005-0000-0000-00001F280000}"/>
    <cellStyle name="Navadno 36 24" xfId="7623" xr:uid="{00000000-0005-0000-0000-000020280000}"/>
    <cellStyle name="Navadno 36 25" xfId="7624" xr:uid="{00000000-0005-0000-0000-000021280000}"/>
    <cellStyle name="Navadno 36 26" xfId="7625" xr:uid="{00000000-0005-0000-0000-000022280000}"/>
    <cellStyle name="Navadno 36 27" xfId="7626" xr:uid="{00000000-0005-0000-0000-000023280000}"/>
    <cellStyle name="Navadno 36 28" xfId="7627" xr:uid="{00000000-0005-0000-0000-000024280000}"/>
    <cellStyle name="Navadno 36 29" xfId="7628" xr:uid="{00000000-0005-0000-0000-000025280000}"/>
    <cellStyle name="Navadno 36 3" xfId="2828" xr:uid="{00000000-0005-0000-0000-000026280000}"/>
    <cellStyle name="Navadno 36 30" xfId="7629" xr:uid="{00000000-0005-0000-0000-000027280000}"/>
    <cellStyle name="Navadno 36 31" xfId="7630" xr:uid="{00000000-0005-0000-0000-000028280000}"/>
    <cellStyle name="Navadno 36 32" xfId="7631" xr:uid="{00000000-0005-0000-0000-000029280000}"/>
    <cellStyle name="Navadno 36 33" xfId="7632" xr:uid="{00000000-0005-0000-0000-00002A280000}"/>
    <cellStyle name="Navadno 36 34" xfId="7633" xr:uid="{00000000-0005-0000-0000-00002B280000}"/>
    <cellStyle name="Navadno 36 35" xfId="7634" xr:uid="{00000000-0005-0000-0000-00002C280000}"/>
    <cellStyle name="Navadno 36 36" xfId="7635" xr:uid="{00000000-0005-0000-0000-00002D280000}"/>
    <cellStyle name="Navadno 36 4" xfId="2829" xr:uid="{00000000-0005-0000-0000-00002E280000}"/>
    <cellStyle name="Navadno 36 5" xfId="2830" xr:uid="{00000000-0005-0000-0000-00002F280000}"/>
    <cellStyle name="Navadno 36 6" xfId="2831" xr:uid="{00000000-0005-0000-0000-000030280000}"/>
    <cellStyle name="Navadno 36 7" xfId="2832" xr:uid="{00000000-0005-0000-0000-000031280000}"/>
    <cellStyle name="Navadno 36 8" xfId="2833" xr:uid="{00000000-0005-0000-0000-000032280000}"/>
    <cellStyle name="Navadno 36 9" xfId="2834" xr:uid="{00000000-0005-0000-0000-000033280000}"/>
    <cellStyle name="Navadno 37" xfId="4037" xr:uid="{00000000-0005-0000-0000-000034280000}"/>
    <cellStyle name="Navadno 37 10" xfId="2836" xr:uid="{00000000-0005-0000-0000-000035280000}"/>
    <cellStyle name="Navadno 37 10 2" xfId="4038" xr:uid="{00000000-0005-0000-0000-000036280000}"/>
    <cellStyle name="Navadno 37 11" xfId="2837" xr:uid="{00000000-0005-0000-0000-000037280000}"/>
    <cellStyle name="Navadno 37 11 2" xfId="4039" xr:uid="{00000000-0005-0000-0000-000038280000}"/>
    <cellStyle name="Navadno 37 12" xfId="2838" xr:uid="{00000000-0005-0000-0000-000039280000}"/>
    <cellStyle name="Navadno 37 12 2" xfId="4040" xr:uid="{00000000-0005-0000-0000-00003A280000}"/>
    <cellStyle name="Navadno 37 13" xfId="2839" xr:uid="{00000000-0005-0000-0000-00003B280000}"/>
    <cellStyle name="Navadno 37 13 2" xfId="4041" xr:uid="{00000000-0005-0000-0000-00003C280000}"/>
    <cellStyle name="Navadno 37 14" xfId="2840" xr:uid="{00000000-0005-0000-0000-00003D280000}"/>
    <cellStyle name="Navadno 37 14 2" xfId="4042" xr:uid="{00000000-0005-0000-0000-00003E280000}"/>
    <cellStyle name="Navadno 37 15" xfId="2841" xr:uid="{00000000-0005-0000-0000-00003F280000}"/>
    <cellStyle name="Navadno 37 15 2" xfId="4043" xr:uid="{00000000-0005-0000-0000-000040280000}"/>
    <cellStyle name="Navadno 37 16" xfId="2842" xr:uid="{00000000-0005-0000-0000-000041280000}"/>
    <cellStyle name="Navadno 37 16 2" xfId="4044" xr:uid="{00000000-0005-0000-0000-000042280000}"/>
    <cellStyle name="Navadno 37 17" xfId="2835" xr:uid="{00000000-0005-0000-0000-000043280000}"/>
    <cellStyle name="Navadno 37 17 2" xfId="5430" xr:uid="{00000000-0005-0000-0000-000044280000}"/>
    <cellStyle name="Navadno 37 18" xfId="4619" xr:uid="{00000000-0005-0000-0000-000045280000}"/>
    <cellStyle name="Navadno 37 19" xfId="6754" xr:uid="{00000000-0005-0000-0000-000046280000}"/>
    <cellStyle name="Navadno 37 2" xfId="2843" xr:uid="{00000000-0005-0000-0000-000047280000}"/>
    <cellStyle name="Navadno 37 2 2" xfId="4045" xr:uid="{00000000-0005-0000-0000-000048280000}"/>
    <cellStyle name="Navadno 37 20" xfId="10312" xr:uid="{00000000-0005-0000-0000-000049280000}"/>
    <cellStyle name="Navadno 37 21" xfId="6753" xr:uid="{00000000-0005-0000-0000-00004A280000}"/>
    <cellStyle name="Navadno 37 22" xfId="9441" xr:uid="{00000000-0005-0000-0000-00004B280000}"/>
    <cellStyle name="Navadno 37 23" xfId="12895" xr:uid="{00000000-0005-0000-0000-00004C280000}"/>
    <cellStyle name="Navadno 37 24" xfId="10003" xr:uid="{00000000-0005-0000-0000-00004D280000}"/>
    <cellStyle name="Navadno 37 25" xfId="12873" xr:uid="{00000000-0005-0000-0000-00004E280000}"/>
    <cellStyle name="Navadno 37 3" xfId="2844" xr:uid="{00000000-0005-0000-0000-00004F280000}"/>
    <cellStyle name="Navadno 37 3 2" xfId="4046" xr:uid="{00000000-0005-0000-0000-000050280000}"/>
    <cellStyle name="Navadno 37 4" xfId="2845" xr:uid="{00000000-0005-0000-0000-000051280000}"/>
    <cellStyle name="Navadno 37 4 2" xfId="4047" xr:uid="{00000000-0005-0000-0000-000052280000}"/>
    <cellStyle name="Navadno 37 5" xfId="2846" xr:uid="{00000000-0005-0000-0000-000053280000}"/>
    <cellStyle name="Navadno 37 5 2" xfId="4048" xr:uid="{00000000-0005-0000-0000-000054280000}"/>
    <cellStyle name="Navadno 37 6" xfId="2847" xr:uid="{00000000-0005-0000-0000-000055280000}"/>
    <cellStyle name="Navadno 37 6 2" xfId="4049" xr:uid="{00000000-0005-0000-0000-000056280000}"/>
    <cellStyle name="Navadno 37 7" xfId="2848" xr:uid="{00000000-0005-0000-0000-000057280000}"/>
    <cellStyle name="Navadno 37 7 2" xfId="4050" xr:uid="{00000000-0005-0000-0000-000058280000}"/>
    <cellStyle name="Navadno 37 8" xfId="2849" xr:uid="{00000000-0005-0000-0000-000059280000}"/>
    <cellStyle name="Navadno 37 8 2" xfId="4051" xr:uid="{00000000-0005-0000-0000-00005A280000}"/>
    <cellStyle name="Navadno 37 9" xfId="2850" xr:uid="{00000000-0005-0000-0000-00005B280000}"/>
    <cellStyle name="Navadno 37 9 2" xfId="4052" xr:uid="{00000000-0005-0000-0000-00005C280000}"/>
    <cellStyle name="Navadno 38" xfId="1152" xr:uid="{00000000-0005-0000-0000-00005D280000}"/>
    <cellStyle name="Navadno 38 10" xfId="2851" xr:uid="{00000000-0005-0000-0000-00005E280000}"/>
    <cellStyle name="Navadno 38 11" xfId="2852" xr:uid="{00000000-0005-0000-0000-00005F280000}"/>
    <cellStyle name="Navadno 38 12" xfId="2853" xr:uid="{00000000-0005-0000-0000-000060280000}"/>
    <cellStyle name="Navadno 38 13" xfId="2854" xr:uid="{00000000-0005-0000-0000-000061280000}"/>
    <cellStyle name="Navadno 38 14" xfId="2855" xr:uid="{00000000-0005-0000-0000-000062280000}"/>
    <cellStyle name="Navadno 38 15" xfId="2856" xr:uid="{00000000-0005-0000-0000-000063280000}"/>
    <cellStyle name="Navadno 38 16" xfId="2857" xr:uid="{00000000-0005-0000-0000-000064280000}"/>
    <cellStyle name="Navadno 38 17" xfId="2858" xr:uid="{00000000-0005-0000-0000-000065280000}"/>
    <cellStyle name="Navadno 38 18" xfId="2859" xr:uid="{00000000-0005-0000-0000-000066280000}"/>
    <cellStyle name="Navadno 38 19" xfId="2860" xr:uid="{00000000-0005-0000-0000-000067280000}"/>
    <cellStyle name="Navadno 38 2" xfId="1153" xr:uid="{00000000-0005-0000-0000-000068280000}"/>
    <cellStyle name="Navadno 38 20" xfId="2861" xr:uid="{00000000-0005-0000-0000-000069280000}"/>
    <cellStyle name="Navadno 38 21" xfId="2862" xr:uid="{00000000-0005-0000-0000-00006A280000}"/>
    <cellStyle name="Navadno 38 22" xfId="2863" xr:uid="{00000000-0005-0000-0000-00006B280000}"/>
    <cellStyle name="Navadno 38 23" xfId="2864" xr:uid="{00000000-0005-0000-0000-00006C280000}"/>
    <cellStyle name="Navadno 38 24" xfId="7656" xr:uid="{00000000-0005-0000-0000-00006D280000}"/>
    <cellStyle name="Navadno 38 25" xfId="7657" xr:uid="{00000000-0005-0000-0000-00006E280000}"/>
    <cellStyle name="Navadno 38 26" xfId="7658" xr:uid="{00000000-0005-0000-0000-00006F280000}"/>
    <cellStyle name="Navadno 38 27" xfId="7659" xr:uid="{00000000-0005-0000-0000-000070280000}"/>
    <cellStyle name="Navadno 38 28" xfId="7660" xr:uid="{00000000-0005-0000-0000-000071280000}"/>
    <cellStyle name="Navadno 38 29" xfId="7661" xr:uid="{00000000-0005-0000-0000-000072280000}"/>
    <cellStyle name="Navadno 38 3" xfId="1154" xr:uid="{00000000-0005-0000-0000-000073280000}"/>
    <cellStyle name="Navadno 38 30" xfId="7663" xr:uid="{00000000-0005-0000-0000-000074280000}"/>
    <cellStyle name="Navadno 38 31" xfId="7664" xr:uid="{00000000-0005-0000-0000-000075280000}"/>
    <cellStyle name="Navadno 38 32" xfId="7665" xr:uid="{00000000-0005-0000-0000-000076280000}"/>
    <cellStyle name="Navadno 38 33" xfId="7666" xr:uid="{00000000-0005-0000-0000-000077280000}"/>
    <cellStyle name="Navadno 38 34" xfId="7667" xr:uid="{00000000-0005-0000-0000-000078280000}"/>
    <cellStyle name="Navadno 38 35" xfId="7668" xr:uid="{00000000-0005-0000-0000-000079280000}"/>
    <cellStyle name="Navadno 38 36" xfId="7669" xr:uid="{00000000-0005-0000-0000-00007A280000}"/>
    <cellStyle name="Navadno 38 4" xfId="1155" xr:uid="{00000000-0005-0000-0000-00007B280000}"/>
    <cellStyle name="Navadno 38 5" xfId="1156" xr:uid="{00000000-0005-0000-0000-00007C280000}"/>
    <cellStyle name="Navadno 38 6" xfId="1157" xr:uid="{00000000-0005-0000-0000-00007D280000}"/>
    <cellStyle name="Navadno 38 7" xfId="2865" xr:uid="{00000000-0005-0000-0000-00007E280000}"/>
    <cellStyle name="Navadno 38 8" xfId="2866" xr:uid="{00000000-0005-0000-0000-00007F280000}"/>
    <cellStyle name="Navadno 38 9" xfId="2867" xr:uid="{00000000-0005-0000-0000-000080280000}"/>
    <cellStyle name="Navadno 39" xfId="1158" xr:uid="{00000000-0005-0000-0000-000081280000}"/>
    <cellStyle name="Navadno 39 10" xfId="2868" xr:uid="{00000000-0005-0000-0000-000082280000}"/>
    <cellStyle name="Navadno 39 11" xfId="2869" xr:uid="{00000000-0005-0000-0000-000083280000}"/>
    <cellStyle name="Navadno 39 12" xfId="2870" xr:uid="{00000000-0005-0000-0000-000084280000}"/>
    <cellStyle name="Navadno 39 13" xfId="2871" xr:uid="{00000000-0005-0000-0000-000085280000}"/>
    <cellStyle name="Navadno 39 14" xfId="2872" xr:uid="{00000000-0005-0000-0000-000086280000}"/>
    <cellStyle name="Navadno 39 15" xfId="2873" xr:uid="{00000000-0005-0000-0000-000087280000}"/>
    <cellStyle name="Navadno 39 16" xfId="2874" xr:uid="{00000000-0005-0000-0000-000088280000}"/>
    <cellStyle name="Navadno 39 17" xfId="2875" xr:uid="{00000000-0005-0000-0000-000089280000}"/>
    <cellStyle name="Navadno 39 18" xfId="2876" xr:uid="{00000000-0005-0000-0000-00008A280000}"/>
    <cellStyle name="Navadno 39 19" xfId="2877" xr:uid="{00000000-0005-0000-0000-00008B280000}"/>
    <cellStyle name="Navadno 39 2" xfId="1159" xr:uid="{00000000-0005-0000-0000-00008C280000}"/>
    <cellStyle name="Navadno 39 20" xfId="2878" xr:uid="{00000000-0005-0000-0000-00008D280000}"/>
    <cellStyle name="Navadno 39 21" xfId="2879" xr:uid="{00000000-0005-0000-0000-00008E280000}"/>
    <cellStyle name="Navadno 39 22" xfId="2880" xr:uid="{00000000-0005-0000-0000-00008F280000}"/>
    <cellStyle name="Navadno 39 23" xfId="2881" xr:uid="{00000000-0005-0000-0000-000090280000}"/>
    <cellStyle name="Navadno 39 3" xfId="1160" xr:uid="{00000000-0005-0000-0000-000091280000}"/>
    <cellStyle name="Navadno 39 4" xfId="1161" xr:uid="{00000000-0005-0000-0000-000092280000}"/>
    <cellStyle name="Navadno 39 5" xfId="1162" xr:uid="{00000000-0005-0000-0000-000093280000}"/>
    <cellStyle name="Navadno 39 6" xfId="1163" xr:uid="{00000000-0005-0000-0000-000094280000}"/>
    <cellStyle name="Navadno 39 7" xfId="2882" xr:uid="{00000000-0005-0000-0000-000095280000}"/>
    <cellStyle name="Navadno 39 8" xfId="2883" xr:uid="{00000000-0005-0000-0000-000096280000}"/>
    <cellStyle name="Navadno 39 9" xfId="2884" xr:uid="{00000000-0005-0000-0000-000097280000}"/>
    <cellStyle name="Navadno 4" xfId="3807" xr:uid="{00000000-0005-0000-0000-000098280000}"/>
    <cellStyle name="Navadno 4 10" xfId="1164" xr:uid="{00000000-0005-0000-0000-000099280000}"/>
    <cellStyle name="Navadno 4 100" xfId="9793" xr:uid="{00000000-0005-0000-0000-00009A280000}"/>
    <cellStyle name="Navadno 4 101" xfId="7488" xr:uid="{00000000-0005-0000-0000-00009B280000}"/>
    <cellStyle name="Navadno 4 102" xfId="18954" xr:uid="{00000000-0005-0000-0000-00009C280000}"/>
    <cellStyle name="Navadno 4 103" xfId="19327" xr:uid="{00000000-0005-0000-0000-00009D280000}"/>
    <cellStyle name="Navadno 4 11" xfId="2885" xr:uid="{00000000-0005-0000-0000-00009E280000}"/>
    <cellStyle name="Navadno 4 11 2" xfId="2976" xr:uid="{00000000-0005-0000-0000-00009F280000}"/>
    <cellStyle name="Navadno 4 12" xfId="2886" xr:uid="{00000000-0005-0000-0000-0000A0280000}"/>
    <cellStyle name="Navadno 4 12 10" xfId="9215" xr:uid="{00000000-0005-0000-0000-0000A1280000}"/>
    <cellStyle name="Navadno 4 12 11" xfId="12838" xr:uid="{00000000-0005-0000-0000-0000A2280000}"/>
    <cellStyle name="Navadno 4 12 12" xfId="13606" xr:uid="{00000000-0005-0000-0000-0000A3280000}"/>
    <cellStyle name="Navadno 4 12 13" xfId="14045" xr:uid="{00000000-0005-0000-0000-0000A4280000}"/>
    <cellStyle name="Navadno 4 12 14" xfId="12390" xr:uid="{00000000-0005-0000-0000-0000A5280000}"/>
    <cellStyle name="Navadno 4 12 15" xfId="9986" xr:uid="{00000000-0005-0000-0000-0000A6280000}"/>
    <cellStyle name="Navadno 4 12 16" xfId="14241" xr:uid="{00000000-0005-0000-0000-0000A7280000}"/>
    <cellStyle name="Navadno 4 12 17" xfId="11709" xr:uid="{00000000-0005-0000-0000-0000A8280000}"/>
    <cellStyle name="Navadno 4 12 18" xfId="9720" xr:uid="{00000000-0005-0000-0000-0000A9280000}"/>
    <cellStyle name="Navadno 4 12 19" xfId="9641" xr:uid="{00000000-0005-0000-0000-0000AA280000}"/>
    <cellStyle name="Navadno 4 12 2" xfId="7685" xr:uid="{00000000-0005-0000-0000-0000AB280000}"/>
    <cellStyle name="Navadno 4 12 2 10" xfId="14031" xr:uid="{00000000-0005-0000-0000-0000AC280000}"/>
    <cellStyle name="Navadno 4 12 2 11" xfId="14518" xr:uid="{00000000-0005-0000-0000-0000AD280000}"/>
    <cellStyle name="Navadno 4 12 2 12" xfId="7294" xr:uid="{00000000-0005-0000-0000-0000AE280000}"/>
    <cellStyle name="Navadno 4 12 2 13" xfId="13536" xr:uid="{00000000-0005-0000-0000-0000AF280000}"/>
    <cellStyle name="Navadno 4 12 2 14" xfId="14224" xr:uid="{00000000-0005-0000-0000-0000B0280000}"/>
    <cellStyle name="Navadno 4 12 2 15" xfId="13945" xr:uid="{00000000-0005-0000-0000-0000B1280000}"/>
    <cellStyle name="Navadno 4 12 2 16" xfId="15125" xr:uid="{00000000-0005-0000-0000-0000B2280000}"/>
    <cellStyle name="Navadno 4 12 2 17" xfId="15541" xr:uid="{00000000-0005-0000-0000-0000B3280000}"/>
    <cellStyle name="Navadno 4 12 2 18" xfId="15915" xr:uid="{00000000-0005-0000-0000-0000B4280000}"/>
    <cellStyle name="Navadno 4 12 2 19" xfId="15343" xr:uid="{00000000-0005-0000-0000-0000B5280000}"/>
    <cellStyle name="Navadno 4 12 2 2" xfId="10050" xr:uid="{00000000-0005-0000-0000-0000B6280000}"/>
    <cellStyle name="Navadno 4 12 2 20" xfId="15750" xr:uid="{00000000-0005-0000-0000-0000B7280000}"/>
    <cellStyle name="Navadno 4 12 2 21" xfId="17088" xr:uid="{00000000-0005-0000-0000-0000B8280000}"/>
    <cellStyle name="Navadno 4 12 2 22" xfId="17410" xr:uid="{00000000-0005-0000-0000-0000B9280000}"/>
    <cellStyle name="Navadno 4 12 2 23" xfId="17751" xr:uid="{00000000-0005-0000-0000-0000BA280000}"/>
    <cellStyle name="Navadno 4 12 2 3" xfId="11072" xr:uid="{00000000-0005-0000-0000-0000BB280000}"/>
    <cellStyle name="Navadno 4 12 2 4" xfId="7234" xr:uid="{00000000-0005-0000-0000-0000BC280000}"/>
    <cellStyle name="Navadno 4 12 2 5" xfId="9444" xr:uid="{00000000-0005-0000-0000-0000BD280000}"/>
    <cellStyle name="Navadno 4 12 2 6" xfId="11322" xr:uid="{00000000-0005-0000-0000-0000BE280000}"/>
    <cellStyle name="Navadno 4 12 2 7" xfId="13143" xr:uid="{00000000-0005-0000-0000-0000BF280000}"/>
    <cellStyle name="Navadno 4 12 2 8" xfId="12870" xr:uid="{00000000-0005-0000-0000-0000C0280000}"/>
    <cellStyle name="Navadno 4 12 2 9" xfId="7152" xr:uid="{00000000-0005-0000-0000-0000C1280000}"/>
    <cellStyle name="Navadno 4 12 20" xfId="13405" xr:uid="{00000000-0005-0000-0000-0000C2280000}"/>
    <cellStyle name="Navadno 4 12 21" xfId="12214" xr:uid="{00000000-0005-0000-0000-0000C3280000}"/>
    <cellStyle name="Navadno 4 12 22" xfId="11052" xr:uid="{00000000-0005-0000-0000-0000C4280000}"/>
    <cellStyle name="Navadno 4 12 23" xfId="13497" xr:uid="{00000000-0005-0000-0000-0000C5280000}"/>
    <cellStyle name="Navadno 4 12 24" xfId="15593" xr:uid="{00000000-0005-0000-0000-0000C6280000}"/>
    <cellStyle name="Navadno 4 12 3" xfId="6457" xr:uid="{00000000-0005-0000-0000-0000C7280000}"/>
    <cellStyle name="Navadno 4 12 3 10" xfId="15305" xr:uid="{00000000-0005-0000-0000-0000C8280000}"/>
    <cellStyle name="Navadno 4 12 3 11" xfId="15716" xr:uid="{00000000-0005-0000-0000-0000C9280000}"/>
    <cellStyle name="Navadno 4 12 3 12" xfId="16100" xr:uid="{00000000-0005-0000-0000-0000CA280000}"/>
    <cellStyle name="Navadno 4 12 3 13" xfId="16483" xr:uid="{00000000-0005-0000-0000-0000CB280000}"/>
    <cellStyle name="Navadno 4 12 3 14" xfId="16848" xr:uid="{00000000-0005-0000-0000-0000CC280000}"/>
    <cellStyle name="Navadno 4 12 3 15" xfId="17213" xr:uid="{00000000-0005-0000-0000-0000CD280000}"/>
    <cellStyle name="Navadno 4 12 3 16" xfId="17555" xr:uid="{00000000-0005-0000-0000-0000CE280000}"/>
    <cellStyle name="Navadno 4 12 3 17" xfId="17888" xr:uid="{00000000-0005-0000-0000-0000CF280000}"/>
    <cellStyle name="Navadno 4 12 3 18" xfId="18196" xr:uid="{00000000-0005-0000-0000-0000D0280000}"/>
    <cellStyle name="Navadno 4 12 3 19" xfId="18501" xr:uid="{00000000-0005-0000-0000-0000D1280000}"/>
    <cellStyle name="Navadno 4 12 3 2" xfId="10964" xr:uid="{00000000-0005-0000-0000-0000D2280000}"/>
    <cellStyle name="Navadno 4 12 3 20" xfId="18770" xr:uid="{00000000-0005-0000-0000-0000D3280000}"/>
    <cellStyle name="Navadno 4 12 3 21" xfId="19028" xr:uid="{00000000-0005-0000-0000-0000D4280000}"/>
    <cellStyle name="Navadno 4 12 3 22" xfId="19251" xr:uid="{00000000-0005-0000-0000-0000D5280000}"/>
    <cellStyle name="Navadno 4 12 3 23" xfId="19405" xr:uid="{00000000-0005-0000-0000-0000D6280000}"/>
    <cellStyle name="Navadno 4 12 3 3" xfId="11912" xr:uid="{00000000-0005-0000-0000-0000D7280000}"/>
    <cellStyle name="Navadno 4 12 3 4" xfId="12359" xr:uid="{00000000-0005-0000-0000-0000D8280000}"/>
    <cellStyle name="Navadno 4 12 3 5" xfId="12776" xr:uid="{00000000-0005-0000-0000-0000D9280000}"/>
    <cellStyle name="Navadno 4 12 3 6" xfId="13048" xr:uid="{00000000-0005-0000-0000-0000DA280000}"/>
    <cellStyle name="Navadno 4 12 3 7" xfId="13950" xr:uid="{00000000-0005-0000-0000-0000DB280000}"/>
    <cellStyle name="Navadno 4 12 3 8" xfId="14423" xr:uid="{00000000-0005-0000-0000-0000DC280000}"/>
    <cellStyle name="Navadno 4 12 3 9" xfId="14893" xr:uid="{00000000-0005-0000-0000-0000DD280000}"/>
    <cellStyle name="Navadno 4 12 4" xfId="10294" xr:uid="{00000000-0005-0000-0000-0000DE280000}"/>
    <cellStyle name="Navadno 4 12 5" xfId="4325" xr:uid="{00000000-0005-0000-0000-0000DF280000}"/>
    <cellStyle name="Navadno 4 12 6" xfId="9888" xr:uid="{00000000-0005-0000-0000-0000E0280000}"/>
    <cellStyle name="Navadno 4 12 7" xfId="7613" xr:uid="{00000000-0005-0000-0000-0000E1280000}"/>
    <cellStyle name="Navadno 4 12 8" xfId="10015" xr:uid="{00000000-0005-0000-0000-0000E2280000}"/>
    <cellStyle name="Navadno 4 12 9" xfId="13122" xr:uid="{00000000-0005-0000-0000-0000E3280000}"/>
    <cellStyle name="Navadno 4 13" xfId="2887" xr:uid="{00000000-0005-0000-0000-0000E4280000}"/>
    <cellStyle name="Navadno 4 13 10" xfId="11219" xr:uid="{00000000-0005-0000-0000-0000E5280000}"/>
    <cellStyle name="Navadno 4 13 11" xfId="10444" xr:uid="{00000000-0005-0000-0000-0000E6280000}"/>
    <cellStyle name="Navadno 4 13 12" xfId="10555" xr:uid="{00000000-0005-0000-0000-0000E7280000}"/>
    <cellStyle name="Navadno 4 13 13" xfId="14046" xr:uid="{00000000-0005-0000-0000-0000E8280000}"/>
    <cellStyle name="Navadno 4 13 14" xfId="12392" xr:uid="{00000000-0005-0000-0000-0000E9280000}"/>
    <cellStyle name="Navadno 4 13 15" xfId="9102" xr:uid="{00000000-0005-0000-0000-0000EA280000}"/>
    <cellStyle name="Navadno 4 13 16" xfId="14225" xr:uid="{00000000-0005-0000-0000-0000EB280000}"/>
    <cellStyle name="Navadno 4 13 17" xfId="11359" xr:uid="{00000000-0005-0000-0000-0000EC280000}"/>
    <cellStyle name="Navadno 4 13 18" xfId="16153" xr:uid="{00000000-0005-0000-0000-0000ED280000}"/>
    <cellStyle name="Navadno 4 13 19" xfId="12417" xr:uid="{00000000-0005-0000-0000-0000EE280000}"/>
    <cellStyle name="Navadno 4 13 2" xfId="7686" xr:uid="{00000000-0005-0000-0000-0000EF280000}"/>
    <cellStyle name="Navadno 4 13 2 10" xfId="14032" xr:uid="{00000000-0005-0000-0000-0000F0280000}"/>
    <cellStyle name="Navadno 4 13 2 11" xfId="14519" xr:uid="{00000000-0005-0000-0000-0000F1280000}"/>
    <cellStyle name="Navadno 4 13 2 12" xfId="13294" xr:uid="{00000000-0005-0000-0000-0000F2280000}"/>
    <cellStyle name="Navadno 4 13 2 13" xfId="9802" xr:uid="{00000000-0005-0000-0000-0000F3280000}"/>
    <cellStyle name="Navadno 4 13 2 14" xfId="11508" xr:uid="{00000000-0005-0000-0000-0000F4280000}"/>
    <cellStyle name="Navadno 4 13 2 15" xfId="9187" xr:uid="{00000000-0005-0000-0000-0000F5280000}"/>
    <cellStyle name="Navadno 4 13 2 16" xfId="12409" xr:uid="{00000000-0005-0000-0000-0000F6280000}"/>
    <cellStyle name="Navadno 4 13 2 17" xfId="15532" xr:uid="{00000000-0005-0000-0000-0000F7280000}"/>
    <cellStyle name="Navadno 4 13 2 18" xfId="14946" xr:uid="{00000000-0005-0000-0000-0000F8280000}"/>
    <cellStyle name="Navadno 4 13 2 19" xfId="16322" xr:uid="{00000000-0005-0000-0000-0000F9280000}"/>
    <cellStyle name="Navadno 4 13 2 2" xfId="10051" xr:uid="{00000000-0005-0000-0000-0000FA280000}"/>
    <cellStyle name="Navadno 4 13 2 20" xfId="16675" xr:uid="{00000000-0005-0000-0000-0000FB280000}"/>
    <cellStyle name="Navadno 4 13 2 21" xfId="11711" xr:uid="{00000000-0005-0000-0000-0000FC280000}"/>
    <cellStyle name="Navadno 4 13 2 22" xfId="16766" xr:uid="{00000000-0005-0000-0000-0000FD280000}"/>
    <cellStyle name="Navadno 4 13 2 23" xfId="17746" xr:uid="{00000000-0005-0000-0000-0000FE280000}"/>
    <cellStyle name="Navadno 4 13 2 3" xfId="11073" xr:uid="{00000000-0005-0000-0000-0000FF280000}"/>
    <cellStyle name="Navadno 4 13 2 4" xfId="7233" xr:uid="{00000000-0005-0000-0000-000000290000}"/>
    <cellStyle name="Navadno 4 13 2 5" xfId="6590" xr:uid="{00000000-0005-0000-0000-000001290000}"/>
    <cellStyle name="Navadno 4 13 2 6" xfId="12026" xr:uid="{00000000-0005-0000-0000-000002290000}"/>
    <cellStyle name="Navadno 4 13 2 7" xfId="13144" xr:uid="{00000000-0005-0000-0000-000003290000}"/>
    <cellStyle name="Navadno 4 13 2 8" xfId="11009" xr:uid="{00000000-0005-0000-0000-000004290000}"/>
    <cellStyle name="Navadno 4 13 2 9" xfId="13599" xr:uid="{00000000-0005-0000-0000-000005290000}"/>
    <cellStyle name="Navadno 4 13 20" xfId="13155" xr:uid="{00000000-0005-0000-0000-000006290000}"/>
    <cellStyle name="Navadno 4 13 21" xfId="10632" xr:uid="{00000000-0005-0000-0000-000007290000}"/>
    <cellStyle name="Navadno 4 13 22" xfId="17258" xr:uid="{00000000-0005-0000-0000-000008290000}"/>
    <cellStyle name="Navadno 4 13 23" xfId="12939" xr:uid="{00000000-0005-0000-0000-000009290000}"/>
    <cellStyle name="Navadno 4 13 24" xfId="18235" xr:uid="{00000000-0005-0000-0000-00000A290000}"/>
    <cellStyle name="Navadno 4 13 3" xfId="6456" xr:uid="{00000000-0005-0000-0000-00000B290000}"/>
    <cellStyle name="Navadno 4 13 3 10" xfId="15306" xr:uid="{00000000-0005-0000-0000-00000C290000}"/>
    <cellStyle name="Navadno 4 13 3 11" xfId="15717" xr:uid="{00000000-0005-0000-0000-00000D290000}"/>
    <cellStyle name="Navadno 4 13 3 12" xfId="16101" xr:uid="{00000000-0005-0000-0000-00000E290000}"/>
    <cellStyle name="Navadno 4 13 3 13" xfId="16484" xr:uid="{00000000-0005-0000-0000-00000F290000}"/>
    <cellStyle name="Navadno 4 13 3 14" xfId="16849" xr:uid="{00000000-0005-0000-0000-000010290000}"/>
    <cellStyle name="Navadno 4 13 3 15" xfId="17214" xr:uid="{00000000-0005-0000-0000-000011290000}"/>
    <cellStyle name="Navadno 4 13 3 16" xfId="17556" xr:uid="{00000000-0005-0000-0000-000012290000}"/>
    <cellStyle name="Navadno 4 13 3 17" xfId="17889" xr:uid="{00000000-0005-0000-0000-000013290000}"/>
    <cellStyle name="Navadno 4 13 3 18" xfId="18197" xr:uid="{00000000-0005-0000-0000-000014290000}"/>
    <cellStyle name="Navadno 4 13 3 19" xfId="18502" xr:uid="{00000000-0005-0000-0000-000015290000}"/>
    <cellStyle name="Navadno 4 13 3 2" xfId="10965" xr:uid="{00000000-0005-0000-0000-000016290000}"/>
    <cellStyle name="Navadno 4 13 3 20" xfId="18771" xr:uid="{00000000-0005-0000-0000-000017290000}"/>
    <cellStyle name="Navadno 4 13 3 21" xfId="19029" xr:uid="{00000000-0005-0000-0000-000018290000}"/>
    <cellStyle name="Navadno 4 13 3 22" xfId="19252" xr:uid="{00000000-0005-0000-0000-000019290000}"/>
    <cellStyle name="Navadno 4 13 3 23" xfId="19406" xr:uid="{00000000-0005-0000-0000-00001A290000}"/>
    <cellStyle name="Navadno 4 13 3 3" xfId="11913" xr:uid="{00000000-0005-0000-0000-00001B290000}"/>
    <cellStyle name="Navadno 4 13 3 4" xfId="12360" xr:uid="{00000000-0005-0000-0000-00001C290000}"/>
    <cellStyle name="Navadno 4 13 3 5" xfId="12777" xr:uid="{00000000-0005-0000-0000-00001D290000}"/>
    <cellStyle name="Navadno 4 13 3 6" xfId="13049" xr:uid="{00000000-0005-0000-0000-00001E290000}"/>
    <cellStyle name="Navadno 4 13 3 7" xfId="13951" xr:uid="{00000000-0005-0000-0000-00001F290000}"/>
    <cellStyle name="Navadno 4 13 3 8" xfId="14424" xr:uid="{00000000-0005-0000-0000-000020290000}"/>
    <cellStyle name="Navadno 4 13 3 9" xfId="14894" xr:uid="{00000000-0005-0000-0000-000021290000}"/>
    <cellStyle name="Navadno 4 13 4" xfId="10295" xr:uid="{00000000-0005-0000-0000-000022290000}"/>
    <cellStyle name="Navadno 4 13 5" xfId="10269" xr:uid="{00000000-0005-0000-0000-000023290000}"/>
    <cellStyle name="Navadno 4 13 6" xfId="7225" xr:uid="{00000000-0005-0000-0000-000024290000}"/>
    <cellStyle name="Navadno 4 13 7" xfId="11535" xr:uid="{00000000-0005-0000-0000-000025290000}"/>
    <cellStyle name="Navadno 4 13 8" xfId="6978" xr:uid="{00000000-0005-0000-0000-000026290000}"/>
    <cellStyle name="Navadno 4 13 9" xfId="13121" xr:uid="{00000000-0005-0000-0000-000027290000}"/>
    <cellStyle name="Navadno 4 14" xfId="2888" xr:uid="{00000000-0005-0000-0000-000028290000}"/>
    <cellStyle name="Navadno 4 15" xfId="2889" xr:uid="{00000000-0005-0000-0000-000029290000}"/>
    <cellStyle name="Navadno 4 15 10" xfId="13043" xr:uid="{00000000-0005-0000-0000-00002A290000}"/>
    <cellStyle name="Navadno 4 15 11" xfId="11715" xr:uid="{00000000-0005-0000-0000-00002B290000}"/>
    <cellStyle name="Navadno 4 15 12" xfId="13069" xr:uid="{00000000-0005-0000-0000-00002C290000}"/>
    <cellStyle name="Navadno 4 15 13" xfId="13611" xr:uid="{00000000-0005-0000-0000-00002D290000}"/>
    <cellStyle name="Navadno 4 15 14" xfId="14052" xr:uid="{00000000-0005-0000-0000-00002E290000}"/>
    <cellStyle name="Navadno 4 15 15" xfId="14537" xr:uid="{00000000-0005-0000-0000-00002F290000}"/>
    <cellStyle name="Navadno 4 15 16" xfId="9985" xr:uid="{00000000-0005-0000-0000-000030290000}"/>
    <cellStyle name="Navadno 4 15 17" xfId="15769" xr:uid="{00000000-0005-0000-0000-000031290000}"/>
    <cellStyle name="Navadno 4 15 18" xfId="15773" xr:uid="{00000000-0005-0000-0000-000032290000}"/>
    <cellStyle name="Navadno 4 15 19" xfId="16158" xr:uid="{00000000-0005-0000-0000-000033290000}"/>
    <cellStyle name="Navadno 4 15 2" xfId="7688" xr:uid="{00000000-0005-0000-0000-000034290000}"/>
    <cellStyle name="Navadno 4 15 2 10" xfId="14033" xr:uid="{00000000-0005-0000-0000-000035290000}"/>
    <cellStyle name="Navadno 4 15 2 11" xfId="14520" xr:uid="{00000000-0005-0000-0000-000036290000}"/>
    <cellStyle name="Navadno 4 15 2 12" xfId="12824" xr:uid="{00000000-0005-0000-0000-000037290000}"/>
    <cellStyle name="Navadno 4 15 2 13" xfId="11167" xr:uid="{00000000-0005-0000-0000-000038290000}"/>
    <cellStyle name="Navadno 4 15 2 14" xfId="11272" xr:uid="{00000000-0005-0000-0000-000039290000}"/>
    <cellStyle name="Navadno 4 15 2 15" xfId="11308" xr:uid="{00000000-0005-0000-0000-00003A290000}"/>
    <cellStyle name="Navadno 4 15 2 16" xfId="15119" xr:uid="{00000000-0005-0000-0000-00003B290000}"/>
    <cellStyle name="Navadno 4 15 2 17" xfId="15551" xr:uid="{00000000-0005-0000-0000-00003C290000}"/>
    <cellStyle name="Navadno 4 15 2 18" xfId="15937" xr:uid="{00000000-0005-0000-0000-00003D290000}"/>
    <cellStyle name="Navadno 4 15 2 19" xfId="16315" xr:uid="{00000000-0005-0000-0000-00003E290000}"/>
    <cellStyle name="Navadno 4 15 2 2" xfId="10052" xr:uid="{00000000-0005-0000-0000-00003F290000}"/>
    <cellStyle name="Navadno 4 15 2 20" xfId="16693" xr:uid="{00000000-0005-0000-0000-000040290000}"/>
    <cellStyle name="Navadno 4 15 2 21" xfId="11252" xr:uid="{00000000-0005-0000-0000-000041290000}"/>
    <cellStyle name="Navadno 4 15 2 22" xfId="9779" xr:uid="{00000000-0005-0000-0000-000042290000}"/>
    <cellStyle name="Navadno 4 15 2 23" xfId="17755" xr:uid="{00000000-0005-0000-0000-000043290000}"/>
    <cellStyle name="Navadno 4 15 2 3" xfId="11074" xr:uid="{00000000-0005-0000-0000-000044290000}"/>
    <cellStyle name="Navadno 4 15 2 4" xfId="6981" xr:uid="{00000000-0005-0000-0000-000045290000}"/>
    <cellStyle name="Navadno 4 15 2 5" xfId="7611" xr:uid="{00000000-0005-0000-0000-000046290000}"/>
    <cellStyle name="Navadno 4 15 2 6" xfId="7393" xr:uid="{00000000-0005-0000-0000-000047290000}"/>
    <cellStyle name="Navadno 4 15 2 7" xfId="13145" xr:uid="{00000000-0005-0000-0000-000048290000}"/>
    <cellStyle name="Navadno 4 15 2 8" xfId="12890" xr:uid="{00000000-0005-0000-0000-000049290000}"/>
    <cellStyle name="Navadno 4 15 2 9" xfId="6740" xr:uid="{00000000-0005-0000-0000-00004A290000}"/>
    <cellStyle name="Navadno 4 15 20" xfId="16899" xr:uid="{00000000-0005-0000-0000-00004B290000}"/>
    <cellStyle name="Navadno 4 15 21" xfId="16301" xr:uid="{00000000-0005-0000-0000-00004C290000}"/>
    <cellStyle name="Navadno 4 15 22" xfId="17257" xr:uid="{00000000-0005-0000-0000-00004D290000}"/>
    <cellStyle name="Navadno 4 15 23" xfId="17603" xr:uid="{00000000-0005-0000-0000-00004E290000}"/>
    <cellStyle name="Navadno 4 15 24" xfId="18236" xr:uid="{00000000-0005-0000-0000-00004F290000}"/>
    <cellStyle name="Navadno 4 15 3" xfId="6454" xr:uid="{00000000-0005-0000-0000-000050290000}"/>
    <cellStyle name="Navadno 4 15 3 10" xfId="15307" xr:uid="{00000000-0005-0000-0000-000051290000}"/>
    <cellStyle name="Navadno 4 15 3 11" xfId="15718" xr:uid="{00000000-0005-0000-0000-000052290000}"/>
    <cellStyle name="Navadno 4 15 3 12" xfId="16102" xr:uid="{00000000-0005-0000-0000-000053290000}"/>
    <cellStyle name="Navadno 4 15 3 13" xfId="16485" xr:uid="{00000000-0005-0000-0000-000054290000}"/>
    <cellStyle name="Navadno 4 15 3 14" xfId="16850" xr:uid="{00000000-0005-0000-0000-000055290000}"/>
    <cellStyle name="Navadno 4 15 3 15" xfId="17215" xr:uid="{00000000-0005-0000-0000-000056290000}"/>
    <cellStyle name="Navadno 4 15 3 16" xfId="17557" xr:uid="{00000000-0005-0000-0000-000057290000}"/>
    <cellStyle name="Navadno 4 15 3 17" xfId="17890" xr:uid="{00000000-0005-0000-0000-000058290000}"/>
    <cellStyle name="Navadno 4 15 3 18" xfId="18198" xr:uid="{00000000-0005-0000-0000-000059290000}"/>
    <cellStyle name="Navadno 4 15 3 19" xfId="18503" xr:uid="{00000000-0005-0000-0000-00005A290000}"/>
    <cellStyle name="Navadno 4 15 3 2" xfId="10966" xr:uid="{00000000-0005-0000-0000-00005B290000}"/>
    <cellStyle name="Navadno 4 15 3 20" xfId="18772" xr:uid="{00000000-0005-0000-0000-00005C290000}"/>
    <cellStyle name="Navadno 4 15 3 21" xfId="19030" xr:uid="{00000000-0005-0000-0000-00005D290000}"/>
    <cellStyle name="Navadno 4 15 3 22" xfId="19253" xr:uid="{00000000-0005-0000-0000-00005E290000}"/>
    <cellStyle name="Navadno 4 15 3 23" xfId="19407" xr:uid="{00000000-0005-0000-0000-00005F290000}"/>
    <cellStyle name="Navadno 4 15 3 3" xfId="11914" xr:uid="{00000000-0005-0000-0000-000060290000}"/>
    <cellStyle name="Navadno 4 15 3 4" xfId="12361" xr:uid="{00000000-0005-0000-0000-000061290000}"/>
    <cellStyle name="Navadno 4 15 3 5" xfId="12778" xr:uid="{00000000-0005-0000-0000-000062290000}"/>
    <cellStyle name="Navadno 4 15 3 6" xfId="13050" xr:uid="{00000000-0005-0000-0000-000063290000}"/>
    <cellStyle name="Navadno 4 15 3 7" xfId="13952" xr:uid="{00000000-0005-0000-0000-000064290000}"/>
    <cellStyle name="Navadno 4 15 3 8" xfId="14425" xr:uid="{00000000-0005-0000-0000-000065290000}"/>
    <cellStyle name="Navadno 4 15 3 9" xfId="14895" xr:uid="{00000000-0005-0000-0000-000066290000}"/>
    <cellStyle name="Navadno 4 15 4" xfId="10297" xr:uid="{00000000-0005-0000-0000-000067290000}"/>
    <cellStyle name="Navadno 4 15 5" xfId="11051" xr:uid="{00000000-0005-0000-0000-000068290000}"/>
    <cellStyle name="Navadno 4 15 6" xfId="9592" xr:uid="{00000000-0005-0000-0000-000069290000}"/>
    <cellStyle name="Navadno 4 15 7" xfId="11534" xr:uid="{00000000-0005-0000-0000-00006A290000}"/>
    <cellStyle name="Navadno 4 15 8" xfId="11548" xr:uid="{00000000-0005-0000-0000-00006B290000}"/>
    <cellStyle name="Navadno 4 15 9" xfId="13119" xr:uid="{00000000-0005-0000-0000-00006C290000}"/>
    <cellStyle name="Navadno 4 16" xfId="2890" xr:uid="{00000000-0005-0000-0000-00006D290000}"/>
    <cellStyle name="Navadno 4 16 10" xfId="11247" xr:uid="{00000000-0005-0000-0000-00006E290000}"/>
    <cellStyle name="Navadno 4 16 11" xfId="12862" xr:uid="{00000000-0005-0000-0000-00006F290000}"/>
    <cellStyle name="Navadno 4 16 12" xfId="13609" xr:uid="{00000000-0005-0000-0000-000070290000}"/>
    <cellStyle name="Navadno 4 16 13" xfId="12704" xr:uid="{00000000-0005-0000-0000-000071290000}"/>
    <cellStyle name="Navadno 4 16 14" xfId="11268" xr:uid="{00000000-0005-0000-0000-000072290000}"/>
    <cellStyle name="Navadno 4 16 15" xfId="14536" xr:uid="{00000000-0005-0000-0000-000073290000}"/>
    <cellStyle name="Navadno 4 16 16" xfId="14962" xr:uid="{00000000-0005-0000-0000-000074290000}"/>
    <cellStyle name="Navadno 4 16 17" xfId="11706" xr:uid="{00000000-0005-0000-0000-000075290000}"/>
    <cellStyle name="Navadno 4 16 18" xfId="15772" xr:uid="{00000000-0005-0000-0000-000076290000}"/>
    <cellStyle name="Navadno 4 16 19" xfId="13520" xr:uid="{00000000-0005-0000-0000-000077290000}"/>
    <cellStyle name="Navadno 4 16 2" xfId="7689" xr:uid="{00000000-0005-0000-0000-000078290000}"/>
    <cellStyle name="Navadno 4 16 2 10" xfId="13381" xr:uid="{00000000-0005-0000-0000-000079290000}"/>
    <cellStyle name="Navadno 4 16 2 11" xfId="14521" xr:uid="{00000000-0005-0000-0000-00007A290000}"/>
    <cellStyle name="Navadno 4 16 2 12" xfId="12851" xr:uid="{00000000-0005-0000-0000-00007B290000}"/>
    <cellStyle name="Navadno 4 16 2 13" xfId="14228" xr:uid="{00000000-0005-0000-0000-00007C290000}"/>
    <cellStyle name="Navadno 4 16 2 14" xfId="11507" xr:uid="{00000000-0005-0000-0000-00007D290000}"/>
    <cellStyle name="Navadno 4 16 2 15" xfId="14680" xr:uid="{00000000-0005-0000-0000-00007E290000}"/>
    <cellStyle name="Navadno 4 16 2 16" xfId="15133" xr:uid="{00000000-0005-0000-0000-00007F290000}"/>
    <cellStyle name="Navadno 4 16 2 17" xfId="15128" xr:uid="{00000000-0005-0000-0000-000080290000}"/>
    <cellStyle name="Navadno 4 16 2 18" xfId="15931" xr:uid="{00000000-0005-0000-0000-000081290000}"/>
    <cellStyle name="Navadno 4 16 2 19" xfId="16330" xr:uid="{00000000-0005-0000-0000-000082290000}"/>
    <cellStyle name="Navadno 4 16 2 2" xfId="10053" xr:uid="{00000000-0005-0000-0000-000083290000}"/>
    <cellStyle name="Navadno 4 16 2 20" xfId="16688" xr:uid="{00000000-0005-0000-0000-000084290000}"/>
    <cellStyle name="Navadno 4 16 2 21" xfId="7034" xr:uid="{00000000-0005-0000-0000-000085290000}"/>
    <cellStyle name="Navadno 4 16 2 22" xfId="6877" xr:uid="{00000000-0005-0000-0000-000086290000}"/>
    <cellStyle name="Navadno 4 16 2 23" xfId="10284" xr:uid="{00000000-0005-0000-0000-000087290000}"/>
    <cellStyle name="Navadno 4 16 2 3" xfId="11075" xr:uid="{00000000-0005-0000-0000-000088290000}"/>
    <cellStyle name="Navadno 4 16 2 4" xfId="9589" xr:uid="{00000000-0005-0000-0000-000089290000}"/>
    <cellStyle name="Navadno 4 16 2 5" xfId="6589" xr:uid="{00000000-0005-0000-0000-00008A290000}"/>
    <cellStyle name="Navadno 4 16 2 6" xfId="11321" xr:uid="{00000000-0005-0000-0000-00008B290000}"/>
    <cellStyle name="Navadno 4 16 2 7" xfId="13146" xr:uid="{00000000-0005-0000-0000-00008C290000}"/>
    <cellStyle name="Navadno 4 16 2 8" xfId="11250" xr:uid="{00000000-0005-0000-0000-00008D290000}"/>
    <cellStyle name="Navadno 4 16 2 9" xfId="13600" xr:uid="{00000000-0005-0000-0000-00008E290000}"/>
    <cellStyle name="Navadno 4 16 20" xfId="16538" xr:uid="{00000000-0005-0000-0000-00008F290000}"/>
    <cellStyle name="Navadno 4 16 21" xfId="16902" xr:uid="{00000000-0005-0000-0000-000090290000}"/>
    <cellStyle name="Navadno 4 16 22" xfId="17256" xr:uid="{00000000-0005-0000-0000-000091290000}"/>
    <cellStyle name="Navadno 4 16 23" xfId="18240" xr:uid="{00000000-0005-0000-0000-000092290000}"/>
    <cellStyle name="Navadno 4 16 24" xfId="18237" xr:uid="{00000000-0005-0000-0000-000093290000}"/>
    <cellStyle name="Navadno 4 16 3" xfId="6443" xr:uid="{00000000-0005-0000-0000-000094290000}"/>
    <cellStyle name="Navadno 4 16 3 10" xfId="15308" xr:uid="{00000000-0005-0000-0000-000095290000}"/>
    <cellStyle name="Navadno 4 16 3 11" xfId="15719" xr:uid="{00000000-0005-0000-0000-000096290000}"/>
    <cellStyle name="Navadno 4 16 3 12" xfId="16103" xr:uid="{00000000-0005-0000-0000-000097290000}"/>
    <cellStyle name="Navadno 4 16 3 13" xfId="16486" xr:uid="{00000000-0005-0000-0000-000098290000}"/>
    <cellStyle name="Navadno 4 16 3 14" xfId="16851" xr:uid="{00000000-0005-0000-0000-000099290000}"/>
    <cellStyle name="Navadno 4 16 3 15" xfId="17216" xr:uid="{00000000-0005-0000-0000-00009A290000}"/>
    <cellStyle name="Navadno 4 16 3 16" xfId="17558" xr:uid="{00000000-0005-0000-0000-00009B290000}"/>
    <cellStyle name="Navadno 4 16 3 17" xfId="17891" xr:uid="{00000000-0005-0000-0000-00009C290000}"/>
    <cellStyle name="Navadno 4 16 3 18" xfId="18199" xr:uid="{00000000-0005-0000-0000-00009D290000}"/>
    <cellStyle name="Navadno 4 16 3 19" xfId="18504" xr:uid="{00000000-0005-0000-0000-00009E290000}"/>
    <cellStyle name="Navadno 4 16 3 2" xfId="10967" xr:uid="{00000000-0005-0000-0000-00009F290000}"/>
    <cellStyle name="Navadno 4 16 3 20" xfId="18773" xr:uid="{00000000-0005-0000-0000-0000A0290000}"/>
    <cellStyle name="Navadno 4 16 3 21" xfId="19031" xr:uid="{00000000-0005-0000-0000-0000A1290000}"/>
    <cellStyle name="Navadno 4 16 3 22" xfId="19254" xr:uid="{00000000-0005-0000-0000-0000A2290000}"/>
    <cellStyle name="Navadno 4 16 3 23" xfId="19408" xr:uid="{00000000-0005-0000-0000-0000A3290000}"/>
    <cellStyle name="Navadno 4 16 3 3" xfId="11915" xr:uid="{00000000-0005-0000-0000-0000A4290000}"/>
    <cellStyle name="Navadno 4 16 3 4" xfId="12362" xr:uid="{00000000-0005-0000-0000-0000A5290000}"/>
    <cellStyle name="Navadno 4 16 3 5" xfId="12779" xr:uid="{00000000-0005-0000-0000-0000A6290000}"/>
    <cellStyle name="Navadno 4 16 3 6" xfId="13051" xr:uid="{00000000-0005-0000-0000-0000A7290000}"/>
    <cellStyle name="Navadno 4 16 3 7" xfId="13953" xr:uid="{00000000-0005-0000-0000-0000A8290000}"/>
    <cellStyle name="Navadno 4 16 3 8" xfId="14426" xr:uid="{00000000-0005-0000-0000-0000A9290000}"/>
    <cellStyle name="Navadno 4 16 3 9" xfId="14896" xr:uid="{00000000-0005-0000-0000-0000AA290000}"/>
    <cellStyle name="Navadno 4 16 4" xfId="10298" xr:uid="{00000000-0005-0000-0000-0000AB290000}"/>
    <cellStyle name="Navadno 4 16 5" xfId="11050" xr:uid="{00000000-0005-0000-0000-0000AC290000}"/>
    <cellStyle name="Navadno 4 16 6" xfId="9889" xr:uid="{00000000-0005-0000-0000-0000AD290000}"/>
    <cellStyle name="Navadno 4 16 7" xfId="9442" xr:uid="{00000000-0005-0000-0000-0000AE290000}"/>
    <cellStyle name="Navadno 4 16 8" xfId="10016" xr:uid="{00000000-0005-0000-0000-0000AF290000}"/>
    <cellStyle name="Navadno 4 16 9" xfId="10013" xr:uid="{00000000-0005-0000-0000-0000B0290000}"/>
    <cellStyle name="Navadno 4 17" xfId="2891" xr:uid="{00000000-0005-0000-0000-0000B1290000}"/>
    <cellStyle name="Navadno 4 18" xfId="2892" xr:uid="{00000000-0005-0000-0000-0000B2290000}"/>
    <cellStyle name="Navadno 4 19" xfId="2893" xr:uid="{00000000-0005-0000-0000-0000B3290000}"/>
    <cellStyle name="Navadno 4 19 10" xfId="12959" xr:uid="{00000000-0005-0000-0000-0000B4290000}"/>
    <cellStyle name="Navadno 4 19 11" xfId="12964" xr:uid="{00000000-0005-0000-0000-0000B5290000}"/>
    <cellStyle name="Navadno 4 19 12" xfId="12936" xr:uid="{00000000-0005-0000-0000-0000B6290000}"/>
    <cellStyle name="Navadno 4 19 13" xfId="9430" xr:uid="{00000000-0005-0000-0000-0000B7290000}"/>
    <cellStyle name="Navadno 4 19 14" xfId="14049" xr:uid="{00000000-0005-0000-0000-0000B8290000}"/>
    <cellStyle name="Navadno 4 19 15" xfId="14533" xr:uid="{00000000-0005-0000-0000-0000B9290000}"/>
    <cellStyle name="Navadno 4 19 16" xfId="14959" xr:uid="{00000000-0005-0000-0000-0000BA290000}"/>
    <cellStyle name="Navadno 4 19 17" xfId="15367" xr:uid="{00000000-0005-0000-0000-0000BB290000}"/>
    <cellStyle name="Navadno 4 19 18" xfId="14048" xr:uid="{00000000-0005-0000-0000-0000BC290000}"/>
    <cellStyle name="Navadno 4 19 19" xfId="16155" xr:uid="{00000000-0005-0000-0000-0000BD290000}"/>
    <cellStyle name="Navadno 4 19 2" xfId="7692" xr:uid="{00000000-0005-0000-0000-0000BE290000}"/>
    <cellStyle name="Navadno 4 19 2 10" xfId="12593" xr:uid="{00000000-0005-0000-0000-0000BF290000}"/>
    <cellStyle name="Navadno 4 19 2 11" xfId="14522" xr:uid="{00000000-0005-0000-0000-0000C0290000}"/>
    <cellStyle name="Navadno 4 19 2 12" xfId="12859" xr:uid="{00000000-0005-0000-0000-0000C1290000}"/>
    <cellStyle name="Navadno 4 19 2 13" xfId="9113" xr:uid="{00000000-0005-0000-0000-0000C2290000}"/>
    <cellStyle name="Navadno 4 19 2 14" xfId="11827" xr:uid="{00000000-0005-0000-0000-0000C3290000}"/>
    <cellStyle name="Navadno 4 19 2 15" xfId="14706" xr:uid="{00000000-0005-0000-0000-0000C4290000}"/>
    <cellStyle name="Navadno 4 19 2 16" xfId="15162" xr:uid="{00000000-0005-0000-0000-0000C5290000}"/>
    <cellStyle name="Navadno 4 19 2 17" xfId="7275" xr:uid="{00000000-0005-0000-0000-0000C6290000}"/>
    <cellStyle name="Navadno 4 19 2 18" xfId="15945" xr:uid="{00000000-0005-0000-0000-0000C7290000}"/>
    <cellStyle name="Navadno 4 19 2 19" xfId="15946" xr:uid="{00000000-0005-0000-0000-0000C8290000}"/>
    <cellStyle name="Navadno 4 19 2 2" xfId="10054" xr:uid="{00000000-0005-0000-0000-0000C9290000}"/>
    <cellStyle name="Navadno 4 19 2 20" xfId="16701" xr:uid="{00000000-0005-0000-0000-0000CA290000}"/>
    <cellStyle name="Navadno 4 19 2 21" xfId="13428" xr:uid="{00000000-0005-0000-0000-0000CB290000}"/>
    <cellStyle name="Navadno 4 19 2 22" xfId="12680" xr:uid="{00000000-0005-0000-0000-0000CC290000}"/>
    <cellStyle name="Navadno 4 19 2 23" xfId="16841" xr:uid="{00000000-0005-0000-0000-0000CD290000}"/>
    <cellStyle name="Navadno 4 19 2 3" xfId="11076" xr:uid="{00000000-0005-0000-0000-0000CE290000}"/>
    <cellStyle name="Navadno 4 19 2 4" xfId="6982" xr:uid="{00000000-0005-0000-0000-0000CF290000}"/>
    <cellStyle name="Navadno 4 19 2 5" xfId="11529" xr:uid="{00000000-0005-0000-0000-0000D0290000}"/>
    <cellStyle name="Navadno 4 19 2 6" xfId="7392" xr:uid="{00000000-0005-0000-0000-0000D1290000}"/>
    <cellStyle name="Navadno 4 19 2 7" xfId="13147" xr:uid="{00000000-0005-0000-0000-0000D2290000}"/>
    <cellStyle name="Navadno 4 19 2 8" xfId="12903" xr:uid="{00000000-0005-0000-0000-0000D3290000}"/>
    <cellStyle name="Navadno 4 19 2 9" xfId="12684" xr:uid="{00000000-0005-0000-0000-0000D4290000}"/>
    <cellStyle name="Navadno 4 19 20" xfId="16537" xr:uid="{00000000-0005-0000-0000-0000D5290000}"/>
    <cellStyle name="Navadno 4 19 21" xfId="16901" xr:uid="{00000000-0005-0000-0000-0000D6290000}"/>
    <cellStyle name="Navadno 4 19 22" xfId="17933" xr:uid="{00000000-0005-0000-0000-0000D7290000}"/>
    <cellStyle name="Navadno 4 19 23" xfId="17735" xr:uid="{00000000-0005-0000-0000-0000D8290000}"/>
    <cellStyle name="Navadno 4 19 24" xfId="18540" xr:uid="{00000000-0005-0000-0000-0000D9290000}"/>
    <cellStyle name="Navadno 4 19 3" xfId="6441" xr:uid="{00000000-0005-0000-0000-0000DA290000}"/>
    <cellStyle name="Navadno 4 19 3 10" xfId="15309" xr:uid="{00000000-0005-0000-0000-0000DB290000}"/>
    <cellStyle name="Navadno 4 19 3 11" xfId="15720" xr:uid="{00000000-0005-0000-0000-0000DC290000}"/>
    <cellStyle name="Navadno 4 19 3 12" xfId="16104" xr:uid="{00000000-0005-0000-0000-0000DD290000}"/>
    <cellStyle name="Navadno 4 19 3 13" xfId="16487" xr:uid="{00000000-0005-0000-0000-0000DE290000}"/>
    <cellStyle name="Navadno 4 19 3 14" xfId="16852" xr:uid="{00000000-0005-0000-0000-0000DF290000}"/>
    <cellStyle name="Navadno 4 19 3 15" xfId="17217" xr:uid="{00000000-0005-0000-0000-0000E0290000}"/>
    <cellStyle name="Navadno 4 19 3 16" xfId="17559" xr:uid="{00000000-0005-0000-0000-0000E1290000}"/>
    <cellStyle name="Navadno 4 19 3 17" xfId="17892" xr:uid="{00000000-0005-0000-0000-0000E2290000}"/>
    <cellStyle name="Navadno 4 19 3 18" xfId="18200" xr:uid="{00000000-0005-0000-0000-0000E3290000}"/>
    <cellStyle name="Navadno 4 19 3 19" xfId="18505" xr:uid="{00000000-0005-0000-0000-0000E4290000}"/>
    <cellStyle name="Navadno 4 19 3 2" xfId="10968" xr:uid="{00000000-0005-0000-0000-0000E5290000}"/>
    <cellStyle name="Navadno 4 19 3 20" xfId="18774" xr:uid="{00000000-0005-0000-0000-0000E6290000}"/>
    <cellStyle name="Navadno 4 19 3 21" xfId="19032" xr:uid="{00000000-0005-0000-0000-0000E7290000}"/>
    <cellStyle name="Navadno 4 19 3 22" xfId="19255" xr:uid="{00000000-0005-0000-0000-0000E8290000}"/>
    <cellStyle name="Navadno 4 19 3 23" xfId="19409" xr:uid="{00000000-0005-0000-0000-0000E9290000}"/>
    <cellStyle name="Navadno 4 19 3 3" xfId="11916" xr:uid="{00000000-0005-0000-0000-0000EA290000}"/>
    <cellStyle name="Navadno 4 19 3 4" xfId="12363" xr:uid="{00000000-0005-0000-0000-0000EB290000}"/>
    <cellStyle name="Navadno 4 19 3 5" xfId="12780" xr:uid="{00000000-0005-0000-0000-0000EC290000}"/>
    <cellStyle name="Navadno 4 19 3 6" xfId="13052" xr:uid="{00000000-0005-0000-0000-0000ED290000}"/>
    <cellStyle name="Navadno 4 19 3 7" xfId="13954" xr:uid="{00000000-0005-0000-0000-0000EE290000}"/>
    <cellStyle name="Navadno 4 19 3 8" xfId="14427" xr:uid="{00000000-0005-0000-0000-0000EF290000}"/>
    <cellStyle name="Navadno 4 19 3 9" xfId="14897" xr:uid="{00000000-0005-0000-0000-0000F0290000}"/>
    <cellStyle name="Navadno 4 19 4" xfId="10301" xr:uid="{00000000-0005-0000-0000-0000F1290000}"/>
    <cellStyle name="Navadno 4 19 5" xfId="11049" xr:uid="{00000000-0005-0000-0000-0000F2290000}"/>
    <cellStyle name="Navadno 4 19 6" xfId="9591" xr:uid="{00000000-0005-0000-0000-0000F3290000}"/>
    <cellStyle name="Navadno 4 19 7" xfId="11532" xr:uid="{00000000-0005-0000-0000-0000F4290000}"/>
    <cellStyle name="Navadno 4 19 8" xfId="6977" xr:uid="{00000000-0005-0000-0000-0000F5290000}"/>
    <cellStyle name="Navadno 4 19 9" xfId="9431" xr:uid="{00000000-0005-0000-0000-0000F6290000}"/>
    <cellStyle name="Navadno 4 2" xfId="1165" xr:uid="{00000000-0005-0000-0000-0000F7290000}"/>
    <cellStyle name="Navadno 4 2 10" xfId="2894" xr:uid="{00000000-0005-0000-0000-0000F8290000}"/>
    <cellStyle name="Navadno 4 2 11" xfId="2895" xr:uid="{00000000-0005-0000-0000-0000F9290000}"/>
    <cellStyle name="Navadno 4 2 12" xfId="2896" xr:uid="{00000000-0005-0000-0000-0000FA290000}"/>
    <cellStyle name="Navadno 4 2 13" xfId="2897" xr:uid="{00000000-0005-0000-0000-0000FB290000}"/>
    <cellStyle name="Navadno 4 2 14" xfId="2898" xr:uid="{00000000-0005-0000-0000-0000FC290000}"/>
    <cellStyle name="Navadno 4 2 15" xfId="2899" xr:uid="{00000000-0005-0000-0000-0000FD290000}"/>
    <cellStyle name="Navadno 4 2 16" xfId="2900" xr:uid="{00000000-0005-0000-0000-0000FE290000}"/>
    <cellStyle name="Navadno 4 2 17" xfId="2901" xr:uid="{00000000-0005-0000-0000-0000FF290000}"/>
    <cellStyle name="Navadno 4 2 18" xfId="2902" xr:uid="{00000000-0005-0000-0000-0000002A0000}"/>
    <cellStyle name="Navadno 4 2 19" xfId="2903" xr:uid="{00000000-0005-0000-0000-0000012A0000}"/>
    <cellStyle name="Navadno 4 2 2" xfId="1166" xr:uid="{00000000-0005-0000-0000-0000022A0000}"/>
    <cellStyle name="Navadno 4 2 20" xfId="2904" xr:uid="{00000000-0005-0000-0000-0000032A0000}"/>
    <cellStyle name="Navadno 4 2 21" xfId="2905" xr:uid="{00000000-0005-0000-0000-0000042A0000}"/>
    <cellStyle name="Navadno 4 2 22" xfId="2906" xr:uid="{00000000-0005-0000-0000-0000052A0000}"/>
    <cellStyle name="Navadno 4 2 23" xfId="2907" xr:uid="{00000000-0005-0000-0000-0000062A0000}"/>
    <cellStyle name="Navadno 4 2 24" xfId="3808" xr:uid="{00000000-0005-0000-0000-0000072A0000}"/>
    <cellStyle name="Navadno 4 2 3" xfId="1167" xr:uid="{00000000-0005-0000-0000-0000082A0000}"/>
    <cellStyle name="Navadno 4 2 4" xfId="1168" xr:uid="{00000000-0005-0000-0000-0000092A0000}"/>
    <cellStyle name="Navadno 4 2 5" xfId="1169" xr:uid="{00000000-0005-0000-0000-00000A2A0000}"/>
    <cellStyle name="Navadno 4 2 6" xfId="1170" xr:uid="{00000000-0005-0000-0000-00000B2A0000}"/>
    <cellStyle name="Navadno 4 2 7" xfId="2908" xr:uid="{00000000-0005-0000-0000-00000C2A0000}"/>
    <cellStyle name="Navadno 4 2 8" xfId="2909" xr:uid="{00000000-0005-0000-0000-00000D2A0000}"/>
    <cellStyle name="Navadno 4 2 9" xfId="2910" xr:uid="{00000000-0005-0000-0000-00000E2A0000}"/>
    <cellStyle name="Navadno 4 20" xfId="2911" xr:uid="{00000000-0005-0000-0000-00000F2A0000}"/>
    <cellStyle name="Navadno 4 20 10" xfId="12947" xr:uid="{00000000-0005-0000-0000-0000102A0000}"/>
    <cellStyle name="Navadno 4 20 11" xfId="10247" xr:uid="{00000000-0005-0000-0000-0000112A0000}"/>
    <cellStyle name="Navadno 4 20 12" xfId="13378" xr:uid="{00000000-0005-0000-0000-0000122A0000}"/>
    <cellStyle name="Navadno 4 20 13" xfId="12393" xr:uid="{00000000-0005-0000-0000-0000132A0000}"/>
    <cellStyle name="Navadno 4 20 14" xfId="14963" xr:uid="{00000000-0005-0000-0000-0000142A0000}"/>
    <cellStyle name="Navadno 4 20 15" xfId="15370" xr:uid="{00000000-0005-0000-0000-0000152A0000}"/>
    <cellStyle name="Navadno 4 20 16" xfId="15774" xr:uid="{00000000-0005-0000-0000-0000162A0000}"/>
    <cellStyle name="Navadno 4 20 17" xfId="15513" xr:uid="{00000000-0005-0000-0000-0000172A0000}"/>
    <cellStyle name="Navadno 4 20 18" xfId="11474" xr:uid="{00000000-0005-0000-0000-0000182A0000}"/>
    <cellStyle name="Navadno 4 20 19" xfId="16903" xr:uid="{00000000-0005-0000-0000-0000192A0000}"/>
    <cellStyle name="Navadno 4 20 2" xfId="7699" xr:uid="{00000000-0005-0000-0000-00001A2A0000}"/>
    <cellStyle name="Navadno 4 20 2 10" xfId="14047" xr:uid="{00000000-0005-0000-0000-00001B2A0000}"/>
    <cellStyle name="Navadno 4 20 2 11" xfId="14532" xr:uid="{00000000-0005-0000-0000-00001C2A0000}"/>
    <cellStyle name="Navadno 4 20 2 12" xfId="14958" xr:uid="{00000000-0005-0000-0000-00001D2A0000}"/>
    <cellStyle name="Navadno 4 20 2 13" xfId="15365" xr:uid="{00000000-0005-0000-0000-00001E2A0000}"/>
    <cellStyle name="Navadno 4 20 2 14" xfId="15770" xr:uid="{00000000-0005-0000-0000-00001F2A0000}"/>
    <cellStyle name="Navadno 4 20 2 15" xfId="16154" xr:uid="{00000000-0005-0000-0000-0000202A0000}"/>
    <cellStyle name="Navadno 4 20 2 16" xfId="16536" xr:uid="{00000000-0005-0000-0000-0000212A0000}"/>
    <cellStyle name="Navadno 4 20 2 17" xfId="16900" xr:uid="{00000000-0005-0000-0000-0000222A0000}"/>
    <cellStyle name="Navadno 4 20 2 18" xfId="17255" xr:uid="{00000000-0005-0000-0000-0000232A0000}"/>
    <cellStyle name="Navadno 4 20 2 19" xfId="17602" xr:uid="{00000000-0005-0000-0000-0000242A0000}"/>
    <cellStyle name="Navadno 4 20 2 2" xfId="10072" xr:uid="{00000000-0005-0000-0000-0000252A0000}"/>
    <cellStyle name="Navadno 4 20 2 20" xfId="17931" xr:uid="{00000000-0005-0000-0000-0000262A0000}"/>
    <cellStyle name="Navadno 4 20 2 21" xfId="18238" xr:uid="{00000000-0005-0000-0000-0000272A0000}"/>
    <cellStyle name="Navadno 4 20 2 22" xfId="18538" xr:uid="{00000000-0005-0000-0000-0000282A0000}"/>
    <cellStyle name="Navadno 4 20 2 23" xfId="18812" xr:uid="{00000000-0005-0000-0000-0000292A0000}"/>
    <cellStyle name="Navadno 4 20 2 3" xfId="11099" xr:uid="{00000000-0005-0000-0000-00002A2A0000}"/>
    <cellStyle name="Navadno 4 20 2 4" xfId="7206" xr:uid="{00000000-0005-0000-0000-00002B2A0000}"/>
    <cellStyle name="Navadno 4 20 2 5" xfId="7614" xr:uid="{00000000-0005-0000-0000-00002C2A0000}"/>
    <cellStyle name="Navadno 4 20 2 6" xfId="12038" xr:uid="{00000000-0005-0000-0000-00002D2A0000}"/>
    <cellStyle name="Navadno 4 20 2 7" xfId="13163" xr:uid="{00000000-0005-0000-0000-00002E2A0000}"/>
    <cellStyle name="Navadno 4 20 2 8" xfId="9219" xr:uid="{00000000-0005-0000-0000-00002F2A0000}"/>
    <cellStyle name="Navadno 4 20 2 9" xfId="13610" xr:uid="{00000000-0005-0000-0000-0000302A0000}"/>
    <cellStyle name="Navadno 4 20 20" xfId="13995" xr:uid="{00000000-0005-0000-0000-0000312A0000}"/>
    <cellStyle name="Navadno 4 20 21" xfId="17604" xr:uid="{00000000-0005-0000-0000-0000322A0000}"/>
    <cellStyle name="Navadno 4 20 22" xfId="17932" xr:uid="{00000000-0005-0000-0000-0000332A0000}"/>
    <cellStyle name="Navadno 4 20 23" xfId="13096" xr:uid="{00000000-0005-0000-0000-0000342A0000}"/>
    <cellStyle name="Navadno 4 20 24" xfId="18539" xr:uid="{00000000-0005-0000-0000-0000352A0000}"/>
    <cellStyle name="Navadno 4 20 3" xfId="6440" xr:uid="{00000000-0005-0000-0000-0000362A0000}"/>
    <cellStyle name="Navadno 4 20 3 10" xfId="15310" xr:uid="{00000000-0005-0000-0000-0000372A0000}"/>
    <cellStyle name="Navadno 4 20 3 11" xfId="15721" xr:uid="{00000000-0005-0000-0000-0000382A0000}"/>
    <cellStyle name="Navadno 4 20 3 12" xfId="16105" xr:uid="{00000000-0005-0000-0000-0000392A0000}"/>
    <cellStyle name="Navadno 4 20 3 13" xfId="16488" xr:uid="{00000000-0005-0000-0000-00003A2A0000}"/>
    <cellStyle name="Navadno 4 20 3 14" xfId="16853" xr:uid="{00000000-0005-0000-0000-00003B2A0000}"/>
    <cellStyle name="Navadno 4 20 3 15" xfId="17218" xr:uid="{00000000-0005-0000-0000-00003C2A0000}"/>
    <cellStyle name="Navadno 4 20 3 16" xfId="17560" xr:uid="{00000000-0005-0000-0000-00003D2A0000}"/>
    <cellStyle name="Navadno 4 20 3 17" xfId="17893" xr:uid="{00000000-0005-0000-0000-00003E2A0000}"/>
    <cellStyle name="Navadno 4 20 3 18" xfId="18201" xr:uid="{00000000-0005-0000-0000-00003F2A0000}"/>
    <cellStyle name="Navadno 4 20 3 19" xfId="18506" xr:uid="{00000000-0005-0000-0000-0000402A0000}"/>
    <cellStyle name="Navadno 4 20 3 2" xfId="10969" xr:uid="{00000000-0005-0000-0000-0000412A0000}"/>
    <cellStyle name="Navadno 4 20 3 20" xfId="18775" xr:uid="{00000000-0005-0000-0000-0000422A0000}"/>
    <cellStyle name="Navadno 4 20 3 21" xfId="19033" xr:uid="{00000000-0005-0000-0000-0000432A0000}"/>
    <cellStyle name="Navadno 4 20 3 22" xfId="19256" xr:uid="{00000000-0005-0000-0000-0000442A0000}"/>
    <cellStyle name="Navadno 4 20 3 23" xfId="19410" xr:uid="{00000000-0005-0000-0000-0000452A0000}"/>
    <cellStyle name="Navadno 4 20 3 3" xfId="11917" xr:uid="{00000000-0005-0000-0000-0000462A0000}"/>
    <cellStyle name="Navadno 4 20 3 4" xfId="12364" xr:uid="{00000000-0005-0000-0000-0000472A0000}"/>
    <cellStyle name="Navadno 4 20 3 5" xfId="12781" xr:uid="{00000000-0005-0000-0000-0000482A0000}"/>
    <cellStyle name="Navadno 4 20 3 6" xfId="13053" xr:uid="{00000000-0005-0000-0000-0000492A0000}"/>
    <cellStyle name="Navadno 4 20 3 7" xfId="13955" xr:uid="{00000000-0005-0000-0000-00004A2A0000}"/>
    <cellStyle name="Navadno 4 20 3 8" xfId="14428" xr:uid="{00000000-0005-0000-0000-00004B2A0000}"/>
    <cellStyle name="Navadno 4 20 3 9" xfId="14898" xr:uid="{00000000-0005-0000-0000-00004C2A0000}"/>
    <cellStyle name="Navadno 4 20 4" xfId="10303" xr:uid="{00000000-0005-0000-0000-00004D2A0000}"/>
    <cellStyle name="Navadno 4 20 5" xfId="11047" xr:uid="{00000000-0005-0000-0000-00004E2A0000}"/>
    <cellStyle name="Navadno 4 20 6" xfId="9590" xr:uid="{00000000-0005-0000-0000-00004F2A0000}"/>
    <cellStyle name="Navadno 4 20 7" xfId="11531" xr:uid="{00000000-0005-0000-0000-0000502A0000}"/>
    <cellStyle name="Navadno 4 20 8" xfId="6976" xr:uid="{00000000-0005-0000-0000-0000512A0000}"/>
    <cellStyle name="Navadno 4 20 9" xfId="9432" xr:uid="{00000000-0005-0000-0000-0000522A0000}"/>
    <cellStyle name="Navadno 4 21" xfId="2912" xr:uid="{00000000-0005-0000-0000-0000532A0000}"/>
    <cellStyle name="Navadno 4 22" xfId="2913" xr:uid="{00000000-0005-0000-0000-0000542A0000}"/>
    <cellStyle name="Navadno 4 23" xfId="2914" xr:uid="{00000000-0005-0000-0000-0000552A0000}"/>
    <cellStyle name="Navadno 4 24" xfId="2915" xr:uid="{00000000-0005-0000-0000-0000562A0000}"/>
    <cellStyle name="Navadno 4 25" xfId="7682" xr:uid="{00000000-0005-0000-0000-0000572A0000}"/>
    <cellStyle name="Navadno 4 26" xfId="7705" xr:uid="{00000000-0005-0000-0000-0000582A0000}"/>
    <cellStyle name="Navadno 4 27" xfId="7706" xr:uid="{00000000-0005-0000-0000-0000592A0000}"/>
    <cellStyle name="Navadno 4 28" xfId="7707" xr:uid="{00000000-0005-0000-0000-00005A2A0000}"/>
    <cellStyle name="Navadno 4 29" xfId="7708" xr:uid="{00000000-0005-0000-0000-00005B2A0000}"/>
    <cellStyle name="Navadno 4 3" xfId="1171" xr:uid="{00000000-0005-0000-0000-00005C2A0000}"/>
    <cellStyle name="Navadno 4 3 2" xfId="1172" xr:uid="{00000000-0005-0000-0000-00005D2A0000}"/>
    <cellStyle name="Navadno 4 3 2 2" xfId="3810" xr:uid="{00000000-0005-0000-0000-00005E2A0000}"/>
    <cellStyle name="Navadno 4 3 3" xfId="1173" xr:uid="{00000000-0005-0000-0000-00005F2A0000}"/>
    <cellStyle name="Navadno 4 3 4" xfId="1174" xr:uid="{00000000-0005-0000-0000-0000602A0000}"/>
    <cellStyle name="Navadno 4 3 5" xfId="1175" xr:uid="{00000000-0005-0000-0000-0000612A0000}"/>
    <cellStyle name="Navadno 4 3 6" xfId="1176" xr:uid="{00000000-0005-0000-0000-0000622A0000}"/>
    <cellStyle name="Navadno 4 3 7" xfId="2916" xr:uid="{00000000-0005-0000-0000-0000632A0000}"/>
    <cellStyle name="Navadno 4 3 8" xfId="2917" xr:uid="{00000000-0005-0000-0000-0000642A0000}"/>
    <cellStyle name="Navadno 4 30" xfId="7715" xr:uid="{00000000-0005-0000-0000-0000652A0000}"/>
    <cellStyle name="Navadno 4 31" xfId="7716" xr:uid="{00000000-0005-0000-0000-0000662A0000}"/>
    <cellStyle name="Navadno 4 32" xfId="7717" xr:uid="{00000000-0005-0000-0000-0000672A0000}"/>
    <cellStyle name="Navadno 4 33" xfId="7718" xr:uid="{00000000-0005-0000-0000-0000682A0000}"/>
    <cellStyle name="Navadno 4 34" xfId="7719" xr:uid="{00000000-0005-0000-0000-0000692A0000}"/>
    <cellStyle name="Navadno 4 35" xfId="7720" xr:uid="{00000000-0005-0000-0000-00006A2A0000}"/>
    <cellStyle name="Navadno 4 36" xfId="7721" xr:uid="{00000000-0005-0000-0000-00006B2A0000}"/>
    <cellStyle name="Navadno 4 37" xfId="7722" xr:uid="{00000000-0005-0000-0000-00006C2A0000}"/>
    <cellStyle name="Navadno 4 38" xfId="7723" xr:uid="{00000000-0005-0000-0000-00006D2A0000}"/>
    <cellStyle name="Navadno 4 39" xfId="7724" xr:uid="{00000000-0005-0000-0000-00006E2A0000}"/>
    <cellStyle name="Navadno 4 4" xfId="1177" xr:uid="{00000000-0005-0000-0000-00006F2A0000}"/>
    <cellStyle name="Navadno 4 4 2" xfId="1178" xr:uid="{00000000-0005-0000-0000-0000702A0000}"/>
    <cellStyle name="Navadno 4 4 3" xfId="1179" xr:uid="{00000000-0005-0000-0000-0000712A0000}"/>
    <cellStyle name="Navadno 4 4 4" xfId="1180" xr:uid="{00000000-0005-0000-0000-0000722A0000}"/>
    <cellStyle name="Navadno 4 4 5" xfId="1181" xr:uid="{00000000-0005-0000-0000-0000732A0000}"/>
    <cellStyle name="Navadno 4 4 6" xfId="1182" xr:uid="{00000000-0005-0000-0000-0000742A0000}"/>
    <cellStyle name="Navadno 4 4 7" xfId="3811" xr:uid="{00000000-0005-0000-0000-0000752A0000}"/>
    <cellStyle name="Navadno 4 4 7 2" xfId="19791" xr:uid="{00000000-0005-0000-0000-0000762A0000}"/>
    <cellStyle name="Navadno 4 40" xfId="7731" xr:uid="{00000000-0005-0000-0000-0000772A0000}"/>
    <cellStyle name="Navadno 4 41" xfId="7732" xr:uid="{00000000-0005-0000-0000-0000782A0000}"/>
    <cellStyle name="Navadno 4 42" xfId="7733" xr:uid="{00000000-0005-0000-0000-0000792A0000}"/>
    <cellStyle name="Navadno 4 43" xfId="7734" xr:uid="{00000000-0005-0000-0000-00007A2A0000}"/>
    <cellStyle name="Navadno 4 44" xfId="7735" xr:uid="{00000000-0005-0000-0000-00007B2A0000}"/>
    <cellStyle name="Navadno 4 45" xfId="7736" xr:uid="{00000000-0005-0000-0000-00007C2A0000}"/>
    <cellStyle name="Navadno 4 46" xfId="7737" xr:uid="{00000000-0005-0000-0000-00007D2A0000}"/>
    <cellStyle name="Navadno 4 47" xfId="7738" xr:uid="{00000000-0005-0000-0000-00007E2A0000}"/>
    <cellStyle name="Navadno 4 48" xfId="7739" xr:uid="{00000000-0005-0000-0000-00007F2A0000}"/>
    <cellStyle name="Navadno 4 49" xfId="7740" xr:uid="{00000000-0005-0000-0000-0000802A0000}"/>
    <cellStyle name="Navadno 4 5" xfId="1183" xr:uid="{00000000-0005-0000-0000-0000812A0000}"/>
    <cellStyle name="Navadno 4 5 2" xfId="1184" xr:uid="{00000000-0005-0000-0000-0000822A0000}"/>
    <cellStyle name="Navadno 4 5 3" xfId="1185" xr:uid="{00000000-0005-0000-0000-0000832A0000}"/>
    <cellStyle name="Navadno 4 5 4" xfId="1186" xr:uid="{00000000-0005-0000-0000-0000842A0000}"/>
    <cellStyle name="Navadno 4 5 5" xfId="1187" xr:uid="{00000000-0005-0000-0000-0000852A0000}"/>
    <cellStyle name="Navadno 4 5 6" xfId="1188" xr:uid="{00000000-0005-0000-0000-0000862A0000}"/>
    <cellStyle name="Navadno 4 50" xfId="7747" xr:uid="{00000000-0005-0000-0000-0000872A0000}"/>
    <cellStyle name="Navadno 4 51" xfId="7748" xr:uid="{00000000-0005-0000-0000-0000882A0000}"/>
    <cellStyle name="Navadno 4 52" xfId="7749" xr:uid="{00000000-0005-0000-0000-0000892A0000}"/>
    <cellStyle name="Navadno 4 53" xfId="7750" xr:uid="{00000000-0005-0000-0000-00008A2A0000}"/>
    <cellStyle name="Navadno 4 54" xfId="7751" xr:uid="{00000000-0005-0000-0000-00008B2A0000}"/>
    <cellStyle name="Navadno 4 55" xfId="7752" xr:uid="{00000000-0005-0000-0000-00008C2A0000}"/>
    <cellStyle name="Navadno 4 56" xfId="7753" xr:uid="{00000000-0005-0000-0000-00008D2A0000}"/>
    <cellStyle name="Navadno 4 57" xfId="7754" xr:uid="{00000000-0005-0000-0000-00008E2A0000}"/>
    <cellStyle name="Navadno 4 58" xfId="7755" xr:uid="{00000000-0005-0000-0000-00008F2A0000}"/>
    <cellStyle name="Navadno 4 59" xfId="7756" xr:uid="{00000000-0005-0000-0000-0000902A0000}"/>
    <cellStyle name="Navadno 4 6" xfId="1189" xr:uid="{00000000-0005-0000-0000-0000912A0000}"/>
    <cellStyle name="Navadno 4 6 2" xfId="1190" xr:uid="{00000000-0005-0000-0000-0000922A0000}"/>
    <cellStyle name="Navadno 4 6 3" xfId="1191" xr:uid="{00000000-0005-0000-0000-0000932A0000}"/>
    <cellStyle name="Navadno 4 6 4" xfId="1192" xr:uid="{00000000-0005-0000-0000-0000942A0000}"/>
    <cellStyle name="Navadno 4 6 5" xfId="1193" xr:uid="{00000000-0005-0000-0000-0000952A0000}"/>
    <cellStyle name="Navadno 4 6 6" xfId="1194" xr:uid="{00000000-0005-0000-0000-0000962A0000}"/>
    <cellStyle name="Navadno 4 60" xfId="7763" xr:uid="{00000000-0005-0000-0000-0000972A0000}"/>
    <cellStyle name="Navadno 4 61" xfId="7764" xr:uid="{00000000-0005-0000-0000-0000982A0000}"/>
    <cellStyle name="Navadno 4 62" xfId="7765" xr:uid="{00000000-0005-0000-0000-0000992A0000}"/>
    <cellStyle name="Navadno 4 63" xfId="7766" xr:uid="{00000000-0005-0000-0000-00009A2A0000}"/>
    <cellStyle name="Navadno 4 64" xfId="7767" xr:uid="{00000000-0005-0000-0000-00009B2A0000}"/>
    <cellStyle name="Navadno 4 65" xfId="7768" xr:uid="{00000000-0005-0000-0000-00009C2A0000}"/>
    <cellStyle name="Navadno 4 66" xfId="7769" xr:uid="{00000000-0005-0000-0000-00009D2A0000}"/>
    <cellStyle name="Navadno 4 67" xfId="7770" xr:uid="{00000000-0005-0000-0000-00009E2A0000}"/>
    <cellStyle name="Navadno 4 68" xfId="6468" xr:uid="{00000000-0005-0000-0000-00009F2A0000}"/>
    <cellStyle name="Navadno 4 69" xfId="10696" xr:uid="{00000000-0005-0000-0000-0000A02A0000}"/>
    <cellStyle name="Navadno 4 7" xfId="1195" xr:uid="{00000000-0005-0000-0000-0000A12A0000}"/>
    <cellStyle name="Navadno 4 7 2" xfId="1196" xr:uid="{00000000-0005-0000-0000-0000A22A0000}"/>
    <cellStyle name="Navadno 4 7 3" xfId="1197" xr:uid="{00000000-0005-0000-0000-0000A32A0000}"/>
    <cellStyle name="Navadno 4 7 4" xfId="1198" xr:uid="{00000000-0005-0000-0000-0000A42A0000}"/>
    <cellStyle name="Navadno 4 7 5" xfId="1199" xr:uid="{00000000-0005-0000-0000-0000A52A0000}"/>
    <cellStyle name="Navadno 4 7 6" xfId="1200" xr:uid="{00000000-0005-0000-0000-0000A62A0000}"/>
    <cellStyle name="Navadno 4 70" xfId="10706" xr:uid="{00000000-0005-0000-0000-0000A72A0000}"/>
    <cellStyle name="Navadno 4 71" xfId="10722" xr:uid="{00000000-0005-0000-0000-0000A82A0000}"/>
    <cellStyle name="Navadno 4 72" xfId="10754" xr:uid="{00000000-0005-0000-0000-0000A92A0000}"/>
    <cellStyle name="Navadno 4 73" xfId="10734" xr:uid="{00000000-0005-0000-0000-0000AA2A0000}"/>
    <cellStyle name="Navadno 4 74" xfId="10783" xr:uid="{00000000-0005-0000-0000-0000AB2A0000}"/>
    <cellStyle name="Navadno 4 75" xfId="10796" xr:uid="{00000000-0005-0000-0000-0000AC2A0000}"/>
    <cellStyle name="Navadno 4 76" xfId="10835" xr:uid="{00000000-0005-0000-0000-0000AD2A0000}"/>
    <cellStyle name="Navadno 4 77" xfId="10825" xr:uid="{00000000-0005-0000-0000-0000AE2A0000}"/>
    <cellStyle name="Navadno 4 78" xfId="10851" xr:uid="{00000000-0005-0000-0000-0000AF2A0000}"/>
    <cellStyle name="Navadno 4 79" xfId="10875" xr:uid="{00000000-0005-0000-0000-0000B02A0000}"/>
    <cellStyle name="Navadno 4 8" xfId="1201" xr:uid="{00000000-0005-0000-0000-0000B12A0000}"/>
    <cellStyle name="Navadno 4 80" xfId="10963" xr:uid="{00000000-0005-0000-0000-0000B22A0000}"/>
    <cellStyle name="Navadno 4 81" xfId="10291" xr:uid="{00000000-0005-0000-0000-0000B32A0000}"/>
    <cellStyle name="Navadno 4 82" xfId="4306" xr:uid="{00000000-0005-0000-0000-0000B42A0000}"/>
    <cellStyle name="Navadno 4 83" xfId="7211" xr:uid="{00000000-0005-0000-0000-0000B52A0000}"/>
    <cellStyle name="Navadno 4 84" xfId="11537" xr:uid="{00000000-0005-0000-0000-0000B62A0000}"/>
    <cellStyle name="Navadno 4 85" xfId="9429" xr:uid="{00000000-0005-0000-0000-0000B72A0000}"/>
    <cellStyle name="Navadno 4 86" xfId="13125" xr:uid="{00000000-0005-0000-0000-0000B82A0000}"/>
    <cellStyle name="Navadno 4 87" xfId="11218" xr:uid="{00000000-0005-0000-0000-0000B92A0000}"/>
    <cellStyle name="Navadno 4 88" xfId="6730" xr:uid="{00000000-0005-0000-0000-0000BA2A0000}"/>
    <cellStyle name="Navadno 4 89" xfId="14053" xr:uid="{00000000-0005-0000-0000-0000BB2A0000}"/>
    <cellStyle name="Navadno 4 9" xfId="1202" xr:uid="{00000000-0005-0000-0000-0000BC2A0000}"/>
    <cellStyle name="Navadno 4 90" xfId="11270" xr:uid="{00000000-0005-0000-0000-0000BD2A0000}"/>
    <cellStyle name="Navadno 4 91" xfId="14531" xr:uid="{00000000-0005-0000-0000-0000BE2A0000}"/>
    <cellStyle name="Navadno 4 92" xfId="10108" xr:uid="{00000000-0005-0000-0000-0000BF2A0000}"/>
    <cellStyle name="Navadno 4 93" xfId="14309" xr:uid="{00000000-0005-0000-0000-0000C02A0000}"/>
    <cellStyle name="Navadno 4 94" xfId="16159" xr:uid="{00000000-0005-0000-0000-0000C12A0000}"/>
    <cellStyle name="Navadno 4 95" xfId="13550" xr:uid="{00000000-0005-0000-0000-0000C22A0000}"/>
    <cellStyle name="Navadno 4 96" xfId="16535" xr:uid="{00000000-0005-0000-0000-0000C32A0000}"/>
    <cellStyle name="Navadno 4 97" xfId="17259" xr:uid="{00000000-0005-0000-0000-0000C42A0000}"/>
    <cellStyle name="Navadno 4 98" xfId="17061" xr:uid="{00000000-0005-0000-0000-0000C52A0000}"/>
    <cellStyle name="Navadno 4 99" xfId="10601" xr:uid="{00000000-0005-0000-0000-0000C62A0000}"/>
    <cellStyle name="Navadno 40" xfId="4053" xr:uid="{00000000-0005-0000-0000-0000C72A0000}"/>
    <cellStyle name="Navadno 40 10" xfId="2920" xr:uid="{00000000-0005-0000-0000-0000C82A0000}"/>
    <cellStyle name="Navadno 40 11" xfId="2921" xr:uid="{00000000-0005-0000-0000-0000C92A0000}"/>
    <cellStyle name="Navadno 40 12" xfId="2922" xr:uid="{00000000-0005-0000-0000-0000CA2A0000}"/>
    <cellStyle name="Navadno 40 13" xfId="2923" xr:uid="{00000000-0005-0000-0000-0000CB2A0000}"/>
    <cellStyle name="Navadno 40 14" xfId="2924" xr:uid="{00000000-0005-0000-0000-0000CC2A0000}"/>
    <cellStyle name="Navadno 40 15" xfId="2925" xr:uid="{00000000-0005-0000-0000-0000CD2A0000}"/>
    <cellStyle name="Navadno 40 16" xfId="2926" xr:uid="{00000000-0005-0000-0000-0000CE2A0000}"/>
    <cellStyle name="Navadno 40 17" xfId="2927" xr:uid="{00000000-0005-0000-0000-0000CF2A0000}"/>
    <cellStyle name="Navadno 40 18" xfId="2928" xr:uid="{00000000-0005-0000-0000-0000D02A0000}"/>
    <cellStyle name="Navadno 40 2" xfId="1203" xr:uid="{00000000-0005-0000-0000-0000D12A0000}"/>
    <cellStyle name="Navadno 40 3" xfId="1204" xr:uid="{00000000-0005-0000-0000-0000D22A0000}"/>
    <cellStyle name="Navadno 40 4" xfId="1205" xr:uid="{00000000-0005-0000-0000-0000D32A0000}"/>
    <cellStyle name="Navadno 40 5" xfId="2931" xr:uid="{00000000-0005-0000-0000-0000D42A0000}"/>
    <cellStyle name="Navadno 40 6" xfId="2932" xr:uid="{00000000-0005-0000-0000-0000D52A0000}"/>
    <cellStyle name="Navadno 40 7" xfId="2933" xr:uid="{00000000-0005-0000-0000-0000D62A0000}"/>
    <cellStyle name="Navadno 40 8" xfId="2934" xr:uid="{00000000-0005-0000-0000-0000D72A0000}"/>
    <cellStyle name="Navadno 40 9" xfId="2935" xr:uid="{00000000-0005-0000-0000-0000D82A0000}"/>
    <cellStyle name="Navadno 41" xfId="1206" xr:uid="{00000000-0005-0000-0000-0000D92A0000}"/>
    <cellStyle name="Navadno 41 10" xfId="2937" xr:uid="{00000000-0005-0000-0000-0000DA2A0000}"/>
    <cellStyle name="Navadno 41 11" xfId="2938" xr:uid="{00000000-0005-0000-0000-0000DB2A0000}"/>
    <cellStyle name="Navadno 41 12" xfId="2939" xr:uid="{00000000-0005-0000-0000-0000DC2A0000}"/>
    <cellStyle name="Navadno 41 13" xfId="2940" xr:uid="{00000000-0005-0000-0000-0000DD2A0000}"/>
    <cellStyle name="Navadno 41 14" xfId="2941" xr:uid="{00000000-0005-0000-0000-0000DE2A0000}"/>
    <cellStyle name="Navadno 41 15" xfId="2942" xr:uid="{00000000-0005-0000-0000-0000DF2A0000}"/>
    <cellStyle name="Navadno 41 16" xfId="2943" xr:uid="{00000000-0005-0000-0000-0000E02A0000}"/>
    <cellStyle name="Navadno 41 17" xfId="2944" xr:uid="{00000000-0005-0000-0000-0000E12A0000}"/>
    <cellStyle name="Navadno 41 18" xfId="2945" xr:uid="{00000000-0005-0000-0000-0000E22A0000}"/>
    <cellStyle name="Navadno 41 19" xfId="2946" xr:uid="{00000000-0005-0000-0000-0000E32A0000}"/>
    <cellStyle name="Navadno 41 2" xfId="1207" xr:uid="{00000000-0005-0000-0000-0000E42A0000}"/>
    <cellStyle name="Navadno 41 20" xfId="2948" xr:uid="{00000000-0005-0000-0000-0000E52A0000}"/>
    <cellStyle name="Navadno 41 21" xfId="2949" xr:uid="{00000000-0005-0000-0000-0000E62A0000}"/>
    <cellStyle name="Navadno 41 22" xfId="2950" xr:uid="{00000000-0005-0000-0000-0000E72A0000}"/>
    <cellStyle name="Navadno 41 23" xfId="2951" xr:uid="{00000000-0005-0000-0000-0000E82A0000}"/>
    <cellStyle name="Navadno 41 3" xfId="1208" xr:uid="{00000000-0005-0000-0000-0000E92A0000}"/>
    <cellStyle name="Navadno 41 4" xfId="1209" xr:uid="{00000000-0005-0000-0000-0000EA2A0000}"/>
    <cellStyle name="Navadno 41 5" xfId="1210" xr:uid="{00000000-0005-0000-0000-0000EB2A0000}"/>
    <cellStyle name="Navadno 41 6" xfId="1211" xr:uid="{00000000-0005-0000-0000-0000EC2A0000}"/>
    <cellStyle name="Navadno 41 7" xfId="2956" xr:uid="{00000000-0005-0000-0000-0000ED2A0000}"/>
    <cellStyle name="Navadno 41 8" xfId="2957" xr:uid="{00000000-0005-0000-0000-0000EE2A0000}"/>
    <cellStyle name="Navadno 41 9" xfId="2958" xr:uid="{00000000-0005-0000-0000-0000EF2A0000}"/>
    <cellStyle name="Navadno 42" xfId="1212" xr:uid="{00000000-0005-0000-0000-0000F02A0000}"/>
    <cellStyle name="Navadno 42 10" xfId="2960" xr:uid="{00000000-0005-0000-0000-0000F12A0000}"/>
    <cellStyle name="Navadno 42 11" xfId="2961" xr:uid="{00000000-0005-0000-0000-0000F22A0000}"/>
    <cellStyle name="Navadno 42 12" xfId="2962" xr:uid="{00000000-0005-0000-0000-0000F32A0000}"/>
    <cellStyle name="Navadno 42 13" xfId="2963" xr:uid="{00000000-0005-0000-0000-0000F42A0000}"/>
    <cellStyle name="Navadno 42 14" xfId="2964" xr:uid="{00000000-0005-0000-0000-0000F52A0000}"/>
    <cellStyle name="Navadno 42 15" xfId="2965" xr:uid="{00000000-0005-0000-0000-0000F62A0000}"/>
    <cellStyle name="Navadno 42 16" xfId="2966" xr:uid="{00000000-0005-0000-0000-0000F72A0000}"/>
    <cellStyle name="Navadno 42 17" xfId="2967" xr:uid="{00000000-0005-0000-0000-0000F82A0000}"/>
    <cellStyle name="Navadno 42 18" xfId="2968" xr:uid="{00000000-0005-0000-0000-0000F92A0000}"/>
    <cellStyle name="Navadno 42 19" xfId="2969" xr:uid="{00000000-0005-0000-0000-0000FA2A0000}"/>
    <cellStyle name="Navadno 42 2" xfId="1213" xr:uid="{00000000-0005-0000-0000-0000FB2A0000}"/>
    <cellStyle name="Navadno 42 20" xfId="2971" xr:uid="{00000000-0005-0000-0000-0000FC2A0000}"/>
    <cellStyle name="Navadno 42 21" xfId="2972" xr:uid="{00000000-0005-0000-0000-0000FD2A0000}"/>
    <cellStyle name="Navadno 42 22" xfId="2973" xr:uid="{00000000-0005-0000-0000-0000FE2A0000}"/>
    <cellStyle name="Navadno 42 23" xfId="2974" xr:uid="{00000000-0005-0000-0000-0000FF2A0000}"/>
    <cellStyle name="Navadno 42 3" xfId="1214" xr:uid="{00000000-0005-0000-0000-0000002B0000}"/>
    <cellStyle name="Navadno 42 4" xfId="1215" xr:uid="{00000000-0005-0000-0000-0000012B0000}"/>
    <cellStyle name="Navadno 42 5" xfId="1216" xr:uid="{00000000-0005-0000-0000-0000022B0000}"/>
    <cellStyle name="Navadno 42 6" xfId="1217" xr:uid="{00000000-0005-0000-0000-0000032B0000}"/>
    <cellStyle name="Navadno 42 7" xfId="2979" xr:uid="{00000000-0005-0000-0000-0000042B0000}"/>
    <cellStyle name="Navadno 42 8" xfId="2980" xr:uid="{00000000-0005-0000-0000-0000052B0000}"/>
    <cellStyle name="Navadno 42 9" xfId="2981" xr:uid="{00000000-0005-0000-0000-0000062B0000}"/>
    <cellStyle name="Navadno 43" xfId="1218" xr:uid="{00000000-0005-0000-0000-0000072B0000}"/>
    <cellStyle name="Navadno 43 10" xfId="2983" xr:uid="{00000000-0005-0000-0000-0000082B0000}"/>
    <cellStyle name="Navadno 43 11" xfId="2984" xr:uid="{00000000-0005-0000-0000-0000092B0000}"/>
    <cellStyle name="Navadno 43 12" xfId="2985" xr:uid="{00000000-0005-0000-0000-00000A2B0000}"/>
    <cellStyle name="Navadno 43 13" xfId="2986" xr:uid="{00000000-0005-0000-0000-00000B2B0000}"/>
    <cellStyle name="Navadno 43 14" xfId="2987" xr:uid="{00000000-0005-0000-0000-00000C2B0000}"/>
    <cellStyle name="Navadno 43 15" xfId="2988" xr:uid="{00000000-0005-0000-0000-00000D2B0000}"/>
    <cellStyle name="Navadno 43 16" xfId="2989" xr:uid="{00000000-0005-0000-0000-00000E2B0000}"/>
    <cellStyle name="Navadno 43 17" xfId="2990" xr:uid="{00000000-0005-0000-0000-00000F2B0000}"/>
    <cellStyle name="Navadno 43 18" xfId="2991" xr:uid="{00000000-0005-0000-0000-0000102B0000}"/>
    <cellStyle name="Navadno 43 19" xfId="2992" xr:uid="{00000000-0005-0000-0000-0000112B0000}"/>
    <cellStyle name="Navadno 43 2" xfId="1219" xr:uid="{00000000-0005-0000-0000-0000122B0000}"/>
    <cellStyle name="Navadno 43 20" xfId="2994" xr:uid="{00000000-0005-0000-0000-0000132B0000}"/>
    <cellStyle name="Navadno 43 21" xfId="2995" xr:uid="{00000000-0005-0000-0000-0000142B0000}"/>
    <cellStyle name="Navadno 43 22" xfId="2996" xr:uid="{00000000-0005-0000-0000-0000152B0000}"/>
    <cellStyle name="Navadno 43 23" xfId="2997" xr:uid="{00000000-0005-0000-0000-0000162B0000}"/>
    <cellStyle name="Navadno 43 3" xfId="1220" xr:uid="{00000000-0005-0000-0000-0000172B0000}"/>
    <cellStyle name="Navadno 43 4" xfId="1221" xr:uid="{00000000-0005-0000-0000-0000182B0000}"/>
    <cellStyle name="Navadno 43 5" xfId="1222" xr:uid="{00000000-0005-0000-0000-0000192B0000}"/>
    <cellStyle name="Navadno 43 6" xfId="1223" xr:uid="{00000000-0005-0000-0000-00001A2B0000}"/>
    <cellStyle name="Navadno 43 7" xfId="3002" xr:uid="{00000000-0005-0000-0000-00001B2B0000}"/>
    <cellStyle name="Navadno 43 8" xfId="3003" xr:uid="{00000000-0005-0000-0000-00001C2B0000}"/>
    <cellStyle name="Navadno 43 9" xfId="3004" xr:uid="{00000000-0005-0000-0000-00001D2B0000}"/>
    <cellStyle name="Navadno 44" xfId="4055" xr:uid="{00000000-0005-0000-0000-00001E2B0000}"/>
    <cellStyle name="Navadno 44 10" xfId="3006" xr:uid="{00000000-0005-0000-0000-00001F2B0000}"/>
    <cellStyle name="Navadno 44 11" xfId="3007" xr:uid="{00000000-0005-0000-0000-0000202B0000}"/>
    <cellStyle name="Navadno 44 12" xfId="3008" xr:uid="{00000000-0005-0000-0000-0000212B0000}"/>
    <cellStyle name="Navadno 44 13" xfId="3009" xr:uid="{00000000-0005-0000-0000-0000222B0000}"/>
    <cellStyle name="Navadno 44 14" xfId="3010" xr:uid="{00000000-0005-0000-0000-0000232B0000}"/>
    <cellStyle name="Navadno 44 15" xfId="3011" xr:uid="{00000000-0005-0000-0000-0000242B0000}"/>
    <cellStyle name="Navadno 44 16" xfId="3005" xr:uid="{00000000-0005-0000-0000-0000252B0000}"/>
    <cellStyle name="Navadno 44 2" xfId="3012" xr:uid="{00000000-0005-0000-0000-0000262B0000}"/>
    <cellStyle name="Navadno 44 3" xfId="3013" xr:uid="{00000000-0005-0000-0000-0000272B0000}"/>
    <cellStyle name="Navadno 44 4" xfId="3014" xr:uid="{00000000-0005-0000-0000-0000282B0000}"/>
    <cellStyle name="Navadno 44 5" xfId="3015" xr:uid="{00000000-0005-0000-0000-0000292B0000}"/>
    <cellStyle name="Navadno 44 6" xfId="3016" xr:uid="{00000000-0005-0000-0000-00002A2B0000}"/>
    <cellStyle name="Navadno 44 7" xfId="3017" xr:uid="{00000000-0005-0000-0000-00002B2B0000}"/>
    <cellStyle name="Navadno 44 8" xfId="3018" xr:uid="{00000000-0005-0000-0000-00002C2B0000}"/>
    <cellStyle name="Navadno 44 9" xfId="3019" xr:uid="{00000000-0005-0000-0000-00002D2B0000}"/>
    <cellStyle name="Navadno 45" xfId="4056" xr:uid="{00000000-0005-0000-0000-00002E2B0000}"/>
    <cellStyle name="Navadno 45 2" xfId="3020" xr:uid="{00000000-0005-0000-0000-00002F2B0000}"/>
    <cellStyle name="Navadno 46" xfId="4057" xr:uid="{00000000-0005-0000-0000-0000302B0000}"/>
    <cellStyle name="Navadno 46 2" xfId="3021" xr:uid="{00000000-0005-0000-0000-0000312B0000}"/>
    <cellStyle name="Navadno 47" xfId="4058" xr:uid="{00000000-0005-0000-0000-0000322B0000}"/>
    <cellStyle name="Navadno 47 10" xfId="20089" xr:uid="{00000000-0005-0000-0000-0000332B0000}"/>
    <cellStyle name="Navadno 47 2" xfId="3022" xr:uid="{00000000-0005-0000-0000-0000342B0000}"/>
    <cellStyle name="Navadno 47 3" xfId="7802" xr:uid="{00000000-0005-0000-0000-0000352B0000}"/>
    <cellStyle name="Navadno 47 4" xfId="7803" xr:uid="{00000000-0005-0000-0000-0000362B0000}"/>
    <cellStyle name="Navadno 47 5" xfId="7804" xr:uid="{00000000-0005-0000-0000-0000372B0000}"/>
    <cellStyle name="Navadno 47 6" xfId="7818" xr:uid="{00000000-0005-0000-0000-0000382B0000}"/>
    <cellStyle name="Navadno 47 6 10" xfId="12653" xr:uid="{00000000-0005-0000-0000-0000392B0000}"/>
    <cellStyle name="Navadno 47 6 11" xfId="14020" xr:uid="{00000000-0005-0000-0000-00003A2B0000}"/>
    <cellStyle name="Navadno 47 6 12" xfId="14509" xr:uid="{00000000-0005-0000-0000-00003B2B0000}"/>
    <cellStyle name="Navadno 47 6 13" xfId="10325" xr:uid="{00000000-0005-0000-0000-00003C2B0000}"/>
    <cellStyle name="Navadno 47 6 14" xfId="14305" xr:uid="{00000000-0005-0000-0000-00003D2B0000}"/>
    <cellStyle name="Navadno 47 6 15" xfId="14248" xr:uid="{00000000-0005-0000-0000-00003E2B0000}"/>
    <cellStyle name="Navadno 47 6 16" xfId="13350" xr:uid="{00000000-0005-0000-0000-00003F2B0000}"/>
    <cellStyle name="Navadno 47 6 17" xfId="12411" xr:uid="{00000000-0005-0000-0000-0000402B0000}"/>
    <cellStyle name="Navadno 47 6 18" xfId="14345" xr:uid="{00000000-0005-0000-0000-0000412B0000}"/>
    <cellStyle name="Navadno 47 6 19" xfId="15546" xr:uid="{00000000-0005-0000-0000-0000422B0000}"/>
    <cellStyle name="Navadno 47 6 2" xfId="6296" xr:uid="{00000000-0005-0000-0000-0000432B0000}"/>
    <cellStyle name="Navadno 47 6 20" xfId="15129" xr:uid="{00000000-0005-0000-0000-0000442B0000}"/>
    <cellStyle name="Navadno 47 6 21" xfId="15586" xr:uid="{00000000-0005-0000-0000-0000452B0000}"/>
    <cellStyle name="Navadno 47 6 22" xfId="16138" xr:uid="{00000000-0005-0000-0000-0000462B0000}"/>
    <cellStyle name="Navadno 47 6 23" xfId="16521" xr:uid="{00000000-0005-0000-0000-0000472B0000}"/>
    <cellStyle name="Navadno 47 6 3" xfId="10369" xr:uid="{00000000-0005-0000-0000-0000482B0000}"/>
    <cellStyle name="Navadno 47 6 4" xfId="4579" xr:uid="{00000000-0005-0000-0000-0000492B0000}"/>
    <cellStyle name="Navadno 47 6 5" xfId="11077" xr:uid="{00000000-0005-0000-0000-00004A2B0000}"/>
    <cellStyle name="Navadno 47 6 6" xfId="7199" xr:uid="{00000000-0005-0000-0000-00004B2B0000}"/>
    <cellStyle name="Navadno 47 6 7" xfId="11103" xr:uid="{00000000-0005-0000-0000-00004C2B0000}"/>
    <cellStyle name="Navadno 47 6 8" xfId="13088" xr:uid="{00000000-0005-0000-0000-00004D2B0000}"/>
    <cellStyle name="Navadno 47 6 9" xfId="13165" xr:uid="{00000000-0005-0000-0000-00004E2B0000}"/>
    <cellStyle name="Navadno 47 7" xfId="7819" xr:uid="{00000000-0005-0000-0000-00004F2B0000}"/>
    <cellStyle name="Navadno 47 7 10" xfId="9739" xr:uid="{00000000-0005-0000-0000-0000502B0000}"/>
    <cellStyle name="Navadno 47 7 11" xfId="14019" xr:uid="{00000000-0005-0000-0000-0000512B0000}"/>
    <cellStyle name="Navadno 47 7 12" xfId="14508" xr:uid="{00000000-0005-0000-0000-0000522B0000}"/>
    <cellStyle name="Navadno 47 7 13" xfId="13755" xr:uid="{00000000-0005-0000-0000-0000532B0000}"/>
    <cellStyle name="Navadno 47 7 14" xfId="11409" xr:uid="{00000000-0005-0000-0000-0000542B0000}"/>
    <cellStyle name="Navadno 47 7 15" xfId="6485" xr:uid="{00000000-0005-0000-0000-0000552B0000}"/>
    <cellStyle name="Navadno 47 7 16" xfId="7315" xr:uid="{00000000-0005-0000-0000-0000562B0000}"/>
    <cellStyle name="Navadno 47 7 17" xfId="14695" xr:uid="{00000000-0005-0000-0000-0000572B0000}"/>
    <cellStyle name="Navadno 47 7 18" xfId="15152" xr:uid="{00000000-0005-0000-0000-0000582B0000}"/>
    <cellStyle name="Navadno 47 7 19" xfId="14929" xr:uid="{00000000-0005-0000-0000-0000592B0000}"/>
    <cellStyle name="Navadno 47 7 2" xfId="6295" xr:uid="{00000000-0005-0000-0000-00005A2B0000}"/>
    <cellStyle name="Navadno 47 7 20" xfId="15940" xr:uid="{00000000-0005-0000-0000-00005B2B0000}"/>
    <cellStyle name="Navadno 47 7 21" xfId="16360" xr:uid="{00000000-0005-0000-0000-00005C2B0000}"/>
    <cellStyle name="Navadno 47 7 22" xfId="16696" xr:uid="{00000000-0005-0000-0000-00005D2B0000}"/>
    <cellStyle name="Navadno 47 7 23" xfId="13524" xr:uid="{00000000-0005-0000-0000-00005E2B0000}"/>
    <cellStyle name="Navadno 47 7 3" xfId="10370" xr:uid="{00000000-0005-0000-0000-00005F2B0000}"/>
    <cellStyle name="Navadno 47 7 4" xfId="4705" xr:uid="{00000000-0005-0000-0000-0000602B0000}"/>
    <cellStyle name="Navadno 47 7 5" xfId="11078" xr:uid="{00000000-0005-0000-0000-0000612B0000}"/>
    <cellStyle name="Navadno 47 7 6" xfId="4347" xr:uid="{00000000-0005-0000-0000-0000622B0000}"/>
    <cellStyle name="Navadno 47 7 7" xfId="8875" xr:uid="{00000000-0005-0000-0000-0000632B0000}"/>
    <cellStyle name="Navadno 47 7 8" xfId="13087" xr:uid="{00000000-0005-0000-0000-0000642B0000}"/>
    <cellStyle name="Navadno 47 7 9" xfId="13166" xr:uid="{00000000-0005-0000-0000-0000652B0000}"/>
    <cellStyle name="Navadno 47 8" xfId="7820" xr:uid="{00000000-0005-0000-0000-0000662B0000}"/>
    <cellStyle name="Navadno 47 8 10" xfId="12645" xr:uid="{00000000-0005-0000-0000-0000672B0000}"/>
    <cellStyle name="Navadno 47 8 11" xfId="14018" xr:uid="{00000000-0005-0000-0000-0000682B0000}"/>
    <cellStyle name="Navadno 47 8 12" xfId="14507" xr:uid="{00000000-0005-0000-0000-0000692B0000}"/>
    <cellStyle name="Navadno 47 8 13" xfId="9332" xr:uid="{00000000-0005-0000-0000-00006A2B0000}"/>
    <cellStyle name="Navadno 47 8 14" xfId="14293" xr:uid="{00000000-0005-0000-0000-00006B2B0000}"/>
    <cellStyle name="Navadno 47 8 15" xfId="14215" xr:uid="{00000000-0005-0000-0000-00006C2B0000}"/>
    <cellStyle name="Navadno 47 8 16" xfId="13865" xr:uid="{00000000-0005-0000-0000-00006D2B0000}"/>
    <cellStyle name="Navadno 47 8 17" xfId="12597" xr:uid="{00000000-0005-0000-0000-00006E2B0000}"/>
    <cellStyle name="Navadno 47 8 18" xfId="6369" xr:uid="{00000000-0005-0000-0000-00006F2B0000}"/>
    <cellStyle name="Navadno 47 8 19" xfId="13501" xr:uid="{00000000-0005-0000-0000-0000702B0000}"/>
    <cellStyle name="Navadno 47 8 2" xfId="6294" xr:uid="{00000000-0005-0000-0000-0000712B0000}"/>
    <cellStyle name="Navadno 47 8 20" xfId="15348" xr:uid="{00000000-0005-0000-0000-0000722B0000}"/>
    <cellStyle name="Navadno 47 8 21" xfId="13322" xr:uid="{00000000-0005-0000-0000-0000732B0000}"/>
    <cellStyle name="Navadno 47 8 22" xfId="15942" xr:uid="{00000000-0005-0000-0000-0000742B0000}"/>
    <cellStyle name="Navadno 47 8 23" xfId="16361" xr:uid="{00000000-0005-0000-0000-0000752B0000}"/>
    <cellStyle name="Navadno 47 8 3" xfId="10371" xr:uid="{00000000-0005-0000-0000-0000762B0000}"/>
    <cellStyle name="Navadno 47 8 4" xfId="10225" xr:uid="{00000000-0005-0000-0000-0000772B0000}"/>
    <cellStyle name="Navadno 47 8 5" xfId="11079" xr:uid="{00000000-0005-0000-0000-0000782B0000}"/>
    <cellStyle name="Navadno 47 8 6" xfId="4348" xr:uid="{00000000-0005-0000-0000-0000792B0000}"/>
    <cellStyle name="Navadno 47 8 7" xfId="10519" xr:uid="{00000000-0005-0000-0000-00007A2B0000}"/>
    <cellStyle name="Navadno 47 8 8" xfId="13086" xr:uid="{00000000-0005-0000-0000-00007B2B0000}"/>
    <cellStyle name="Navadno 47 8 9" xfId="13167" xr:uid="{00000000-0005-0000-0000-00007C2B0000}"/>
    <cellStyle name="Navadno 47 9" xfId="7821" xr:uid="{00000000-0005-0000-0000-00007D2B0000}"/>
    <cellStyle name="Navadno 47 9 10" xfId="9489" xr:uid="{00000000-0005-0000-0000-00007E2B0000}"/>
    <cellStyle name="Navadno 47 9 11" xfId="14017" xr:uid="{00000000-0005-0000-0000-00007F2B0000}"/>
    <cellStyle name="Navadno 47 9 12" xfId="14506" xr:uid="{00000000-0005-0000-0000-0000802B0000}"/>
    <cellStyle name="Navadno 47 9 13" xfId="13759" xr:uid="{00000000-0005-0000-0000-0000812B0000}"/>
    <cellStyle name="Navadno 47 9 14" xfId="7324" xr:uid="{00000000-0005-0000-0000-0000822B0000}"/>
    <cellStyle name="Navadno 47 9 15" xfId="11273" xr:uid="{00000000-0005-0000-0000-0000832B0000}"/>
    <cellStyle name="Navadno 47 9 16" xfId="8893" xr:uid="{00000000-0005-0000-0000-0000842B0000}"/>
    <cellStyle name="Navadno 47 9 17" xfId="11301" xr:uid="{00000000-0005-0000-0000-0000852B0000}"/>
    <cellStyle name="Navadno 47 9 18" xfId="10429" xr:uid="{00000000-0005-0000-0000-0000862B0000}"/>
    <cellStyle name="Navadno 47 9 19" xfId="14712" xr:uid="{00000000-0005-0000-0000-0000872B0000}"/>
    <cellStyle name="Navadno 47 9 2" xfId="6293" xr:uid="{00000000-0005-0000-0000-0000882B0000}"/>
    <cellStyle name="Navadno 47 9 20" xfId="9640" xr:uid="{00000000-0005-0000-0000-0000892B0000}"/>
    <cellStyle name="Navadno 47 9 21" xfId="16374" xr:uid="{00000000-0005-0000-0000-00008A2B0000}"/>
    <cellStyle name="Navadno 47 9 22" xfId="13310" xr:uid="{00000000-0005-0000-0000-00008B2B0000}"/>
    <cellStyle name="Navadno 47 9 23" xfId="17091" xr:uid="{00000000-0005-0000-0000-00008C2B0000}"/>
    <cellStyle name="Navadno 47 9 3" xfId="10372" xr:uid="{00000000-0005-0000-0000-00008D2B0000}"/>
    <cellStyle name="Navadno 47 9 4" xfId="4897" xr:uid="{00000000-0005-0000-0000-00008E2B0000}"/>
    <cellStyle name="Navadno 47 9 5" xfId="11080" xr:uid="{00000000-0005-0000-0000-00008F2B0000}"/>
    <cellStyle name="Navadno 47 9 6" xfId="4374" xr:uid="{00000000-0005-0000-0000-0000902B0000}"/>
    <cellStyle name="Navadno 47 9 7" xfId="11721" xr:uid="{00000000-0005-0000-0000-0000912B0000}"/>
    <cellStyle name="Navadno 47 9 8" xfId="13085" xr:uid="{00000000-0005-0000-0000-0000922B0000}"/>
    <cellStyle name="Navadno 47 9 9" xfId="13168" xr:uid="{00000000-0005-0000-0000-0000932B0000}"/>
    <cellStyle name="Navadno 48" xfId="4059" xr:uid="{00000000-0005-0000-0000-0000942B0000}"/>
    <cellStyle name="Navadno 48 10" xfId="3024" xr:uid="{00000000-0005-0000-0000-0000952B0000}"/>
    <cellStyle name="Navadno 48 10 10" xfId="13169" xr:uid="{00000000-0005-0000-0000-0000962B0000}"/>
    <cellStyle name="Navadno 48 10 10 2" xfId="20087" xr:uid="{00000000-0005-0000-0000-0000972B0000}"/>
    <cellStyle name="Navadno 48 10 11" xfId="13580" xr:uid="{00000000-0005-0000-0000-0000982B0000}"/>
    <cellStyle name="Navadno 48 10 12" xfId="14015" xr:uid="{00000000-0005-0000-0000-0000992B0000}"/>
    <cellStyle name="Navadno 48 10 13" xfId="14503" xr:uid="{00000000-0005-0000-0000-00009A2B0000}"/>
    <cellStyle name="Navadno 48 10 14" xfId="13790" xr:uid="{00000000-0005-0000-0000-00009B2B0000}"/>
    <cellStyle name="Navadno 48 10 15" xfId="12433" xr:uid="{00000000-0005-0000-0000-00009C2B0000}"/>
    <cellStyle name="Navadno 48 10 16" xfId="7602" xr:uid="{00000000-0005-0000-0000-00009D2B0000}"/>
    <cellStyle name="Navadno 48 10 17" xfId="13460" xr:uid="{00000000-0005-0000-0000-00009E2B0000}"/>
    <cellStyle name="Navadno 48 10 18" xfId="14724" xr:uid="{00000000-0005-0000-0000-00009F2B0000}"/>
    <cellStyle name="Navadno 48 10 19" xfId="15168" xr:uid="{00000000-0005-0000-0000-0000A02B0000}"/>
    <cellStyle name="Navadno 48 10 2" xfId="7823" xr:uid="{00000000-0005-0000-0000-0000A12B0000}"/>
    <cellStyle name="Navadno 48 10 2 10" xfId="10640" xr:uid="{00000000-0005-0000-0000-0000A22B0000}"/>
    <cellStyle name="Navadno 48 10 2 11" xfId="7575" xr:uid="{00000000-0005-0000-0000-0000A32B0000}"/>
    <cellStyle name="Navadno 48 10 2 12" xfId="13870" xr:uid="{00000000-0005-0000-0000-0000A42B0000}"/>
    <cellStyle name="Navadno 48 10 2 13" xfId="9097" xr:uid="{00000000-0005-0000-0000-0000A52B0000}"/>
    <cellStyle name="Navadno 48 10 2 14" xfId="13425" xr:uid="{00000000-0005-0000-0000-0000A62B0000}"/>
    <cellStyle name="Navadno 48 10 2 15" xfId="11384" xr:uid="{00000000-0005-0000-0000-0000A72B0000}"/>
    <cellStyle name="Navadno 48 10 2 16" xfId="10631" xr:uid="{00000000-0005-0000-0000-0000A82B0000}"/>
    <cellStyle name="Navadno 48 10 2 17" xfId="9601" xr:uid="{00000000-0005-0000-0000-0000A92B0000}"/>
    <cellStyle name="Navadno 48 10 2 18" xfId="7078" xr:uid="{00000000-0005-0000-0000-0000AA2B0000}"/>
    <cellStyle name="Navadno 48 10 2 19" xfId="14710" xr:uid="{00000000-0005-0000-0000-0000AB2B0000}"/>
    <cellStyle name="Navadno 48 10 2 2" xfId="10136" xr:uid="{00000000-0005-0000-0000-0000AC2B0000}"/>
    <cellStyle name="Navadno 48 10 2 20" xfId="13187" xr:uid="{00000000-0005-0000-0000-0000AD2B0000}"/>
    <cellStyle name="Navadno 48 10 2 21" xfId="18251" xr:uid="{00000000-0005-0000-0000-0000AE2B0000}"/>
    <cellStyle name="Navadno 48 10 2 22" xfId="12446" xr:uid="{00000000-0005-0000-0000-0000AF2B0000}"/>
    <cellStyle name="Navadno 48 10 2 23" xfId="9598" xr:uid="{00000000-0005-0000-0000-0000B02B0000}"/>
    <cellStyle name="Navadno 48 10 2 3" xfId="11174" xr:uid="{00000000-0005-0000-0000-0000B12B0000}"/>
    <cellStyle name="Navadno 48 10 2 4" xfId="7144" xr:uid="{00000000-0005-0000-0000-0000B22B0000}"/>
    <cellStyle name="Navadno 48 10 2 5" xfId="9414" xr:uid="{00000000-0005-0000-0000-0000B32B0000}"/>
    <cellStyle name="Navadno 48 10 2 6" xfId="11306" xr:uid="{00000000-0005-0000-0000-0000B42B0000}"/>
    <cellStyle name="Navadno 48 10 2 7" xfId="13233" xr:uid="{00000000-0005-0000-0000-0000B52B0000}"/>
    <cellStyle name="Navadno 48 10 2 8" xfId="12919" xr:uid="{00000000-0005-0000-0000-0000B62B0000}"/>
    <cellStyle name="Navadno 48 10 2 9" xfId="7052" xr:uid="{00000000-0005-0000-0000-0000B72B0000}"/>
    <cellStyle name="Navadno 48 10 20" xfId="14934" xr:uid="{00000000-0005-0000-0000-0000B82B0000}"/>
    <cellStyle name="Navadno 48 10 21" xfId="15962" xr:uid="{00000000-0005-0000-0000-0000B92B0000}"/>
    <cellStyle name="Navadno 48 10 22" xfId="9450" xr:uid="{00000000-0005-0000-0000-0000BA2B0000}"/>
    <cellStyle name="Navadno 48 10 23" xfId="16714" xr:uid="{00000000-0005-0000-0000-0000BB2B0000}"/>
    <cellStyle name="Navadno 48 10 24" xfId="13317" xr:uid="{00000000-0005-0000-0000-0000BC2B0000}"/>
    <cellStyle name="Navadno 48 10 25" xfId="4060" xr:uid="{00000000-0005-0000-0000-0000BD2B0000}"/>
    <cellStyle name="Navadno 48 10 3" xfId="6291" xr:uid="{00000000-0005-0000-0000-0000BE2B0000}"/>
    <cellStyle name="Navadno 48 10 3 10" xfId="15312" xr:uid="{00000000-0005-0000-0000-0000BF2B0000}"/>
    <cellStyle name="Navadno 48 10 3 11" xfId="15723" xr:uid="{00000000-0005-0000-0000-0000C02B0000}"/>
    <cellStyle name="Navadno 48 10 3 12" xfId="16106" xr:uid="{00000000-0005-0000-0000-0000C12B0000}"/>
    <cellStyle name="Navadno 48 10 3 13" xfId="16489" xr:uid="{00000000-0005-0000-0000-0000C22B0000}"/>
    <cellStyle name="Navadno 48 10 3 14" xfId="16854" xr:uid="{00000000-0005-0000-0000-0000C32B0000}"/>
    <cellStyle name="Navadno 48 10 3 15" xfId="17219" xr:uid="{00000000-0005-0000-0000-0000C42B0000}"/>
    <cellStyle name="Navadno 48 10 3 16" xfId="17561" xr:uid="{00000000-0005-0000-0000-0000C52B0000}"/>
    <cellStyle name="Navadno 48 10 3 17" xfId="17894" xr:uid="{00000000-0005-0000-0000-0000C62B0000}"/>
    <cellStyle name="Navadno 48 10 3 18" xfId="18202" xr:uid="{00000000-0005-0000-0000-0000C72B0000}"/>
    <cellStyle name="Navadno 48 10 3 19" xfId="18507" xr:uid="{00000000-0005-0000-0000-0000C82B0000}"/>
    <cellStyle name="Navadno 48 10 3 2" xfId="10971" xr:uid="{00000000-0005-0000-0000-0000C92B0000}"/>
    <cellStyle name="Navadno 48 10 3 20" xfId="18776" xr:uid="{00000000-0005-0000-0000-0000CA2B0000}"/>
    <cellStyle name="Navadno 48 10 3 21" xfId="19034" xr:uid="{00000000-0005-0000-0000-0000CB2B0000}"/>
    <cellStyle name="Navadno 48 10 3 22" xfId="19257" xr:uid="{00000000-0005-0000-0000-0000CC2B0000}"/>
    <cellStyle name="Navadno 48 10 3 23" xfId="19411" xr:uid="{00000000-0005-0000-0000-0000CD2B0000}"/>
    <cellStyle name="Navadno 48 10 3 3" xfId="11919" xr:uid="{00000000-0005-0000-0000-0000CE2B0000}"/>
    <cellStyle name="Navadno 48 10 3 4" xfId="12366" xr:uid="{00000000-0005-0000-0000-0000CF2B0000}"/>
    <cellStyle name="Navadno 48 10 3 5" xfId="12783" xr:uid="{00000000-0005-0000-0000-0000D02B0000}"/>
    <cellStyle name="Navadno 48 10 3 6" xfId="13054" xr:uid="{00000000-0005-0000-0000-0000D12B0000}"/>
    <cellStyle name="Navadno 48 10 3 7" xfId="13957" xr:uid="{00000000-0005-0000-0000-0000D22B0000}"/>
    <cellStyle name="Navadno 48 10 3 8" xfId="14430" xr:uid="{00000000-0005-0000-0000-0000D32B0000}"/>
    <cellStyle name="Navadno 48 10 3 9" xfId="14899" xr:uid="{00000000-0005-0000-0000-0000D42B0000}"/>
    <cellStyle name="Navadno 48 10 4" xfId="10373" xr:uid="{00000000-0005-0000-0000-0000D52B0000}"/>
    <cellStyle name="Navadno 48 10 5" xfId="4938" xr:uid="{00000000-0005-0000-0000-0000D62B0000}"/>
    <cellStyle name="Navadno 48 10 6" xfId="11082" xr:uid="{00000000-0005-0000-0000-0000D72B0000}"/>
    <cellStyle name="Navadno 48 10 7" xfId="4378" xr:uid="{00000000-0005-0000-0000-0000D82B0000}"/>
    <cellStyle name="Navadno 48 10 8" xfId="11768" xr:uid="{00000000-0005-0000-0000-0000D92B0000}"/>
    <cellStyle name="Navadno 48 10 9" xfId="13083" xr:uid="{00000000-0005-0000-0000-0000DA2B0000}"/>
    <cellStyle name="Navadno 48 11" xfId="3025" xr:uid="{00000000-0005-0000-0000-0000DB2B0000}"/>
    <cellStyle name="Navadno 48 11 10" xfId="10018" xr:uid="{00000000-0005-0000-0000-0000DC2B0000}"/>
    <cellStyle name="Navadno 48 11 11" xfId="13579" xr:uid="{00000000-0005-0000-0000-0000DD2B0000}"/>
    <cellStyle name="Navadno 48 11 12" xfId="14014" xr:uid="{00000000-0005-0000-0000-0000DE2B0000}"/>
    <cellStyle name="Navadno 48 11 13" xfId="14502" xr:uid="{00000000-0005-0000-0000-0000DF2B0000}"/>
    <cellStyle name="Navadno 48 11 14" xfId="13297" xr:uid="{00000000-0005-0000-0000-0000E02B0000}"/>
    <cellStyle name="Navadno 48 11 15" xfId="10551" xr:uid="{00000000-0005-0000-0000-0000E12B0000}"/>
    <cellStyle name="Navadno 48 11 16" xfId="14181" xr:uid="{00000000-0005-0000-0000-0000E22B0000}"/>
    <cellStyle name="Navadno 48 11 17" xfId="13348" xr:uid="{00000000-0005-0000-0000-0000E32B0000}"/>
    <cellStyle name="Navadno 48 11 18" xfId="14713" xr:uid="{00000000-0005-0000-0000-0000E42B0000}"/>
    <cellStyle name="Navadno 48 11 19" xfId="9535" xr:uid="{00000000-0005-0000-0000-0000E52B0000}"/>
    <cellStyle name="Navadno 48 11 2" xfId="7824" xr:uid="{00000000-0005-0000-0000-0000E62B0000}"/>
    <cellStyle name="Navadno 48 11 2 10" xfId="14072" xr:uid="{00000000-0005-0000-0000-0000E72B0000}"/>
    <cellStyle name="Navadno 48 11 2 11" xfId="14284" xr:uid="{00000000-0005-0000-0000-0000E82B0000}"/>
    <cellStyle name="Navadno 48 11 2 12" xfId="6009" xr:uid="{00000000-0005-0000-0000-0000E92B0000}"/>
    <cellStyle name="Navadno 48 11 2 13" xfId="9946" xr:uid="{00000000-0005-0000-0000-0000EA2B0000}"/>
    <cellStyle name="Navadno 48 11 2 14" xfId="11062" xr:uid="{00000000-0005-0000-0000-0000EB2B0000}"/>
    <cellStyle name="Navadno 48 11 2 15" xfId="10439" xr:uid="{00000000-0005-0000-0000-0000EC2B0000}"/>
    <cellStyle name="Navadno 48 11 2 16" xfId="13504" xr:uid="{00000000-0005-0000-0000-0000ED2B0000}"/>
    <cellStyle name="Navadno 48 11 2 17" xfId="6905" xr:uid="{00000000-0005-0000-0000-0000EE2B0000}"/>
    <cellStyle name="Navadno 48 11 2 18" xfId="14289" xr:uid="{00000000-0005-0000-0000-0000EF2B0000}"/>
    <cellStyle name="Navadno 48 11 2 19" xfId="7434" xr:uid="{00000000-0005-0000-0000-0000F02B0000}"/>
    <cellStyle name="Navadno 48 11 2 2" xfId="10137" xr:uid="{00000000-0005-0000-0000-0000F12B0000}"/>
    <cellStyle name="Navadno 48 11 2 20" xfId="9270" xr:uid="{00000000-0005-0000-0000-0000F22B0000}"/>
    <cellStyle name="Navadno 48 11 2 21" xfId="13844" xr:uid="{00000000-0005-0000-0000-0000F32B0000}"/>
    <cellStyle name="Navadno 48 11 2 22" xfId="18543" xr:uid="{00000000-0005-0000-0000-0000F42B0000}"/>
    <cellStyle name="Navadno 48 11 2 23" xfId="18814" xr:uid="{00000000-0005-0000-0000-0000F52B0000}"/>
    <cellStyle name="Navadno 48 11 2 3" xfId="11175" xr:uid="{00000000-0005-0000-0000-0000F62B0000}"/>
    <cellStyle name="Navadno 48 11 2 4" xfId="7143" xr:uid="{00000000-0005-0000-0000-0000F72B0000}"/>
    <cellStyle name="Navadno 48 11 2 5" xfId="10027" xr:uid="{00000000-0005-0000-0000-0000F82B0000}"/>
    <cellStyle name="Navadno 48 11 2 6" xfId="9980" xr:uid="{00000000-0005-0000-0000-0000F92B0000}"/>
    <cellStyle name="Navadno 48 11 2 7" xfId="13234" xr:uid="{00000000-0005-0000-0000-0000FA2B0000}"/>
    <cellStyle name="Navadno 48 11 2 8" xfId="12960" xr:uid="{00000000-0005-0000-0000-0000FB2B0000}"/>
    <cellStyle name="Navadno 48 11 2 9" xfId="12215" xr:uid="{00000000-0005-0000-0000-0000FC2B0000}"/>
    <cellStyle name="Navadno 48 11 20" xfId="15585" xr:uid="{00000000-0005-0000-0000-0000FD2B0000}"/>
    <cellStyle name="Navadno 48 11 21" xfId="15353" xr:uid="{00000000-0005-0000-0000-0000FE2B0000}"/>
    <cellStyle name="Navadno 48 11 22" xfId="15172" xr:uid="{00000000-0005-0000-0000-0000FF2B0000}"/>
    <cellStyle name="Navadno 48 11 23" xfId="16727" xr:uid="{00000000-0005-0000-0000-0000002C0000}"/>
    <cellStyle name="Navadno 48 11 24" xfId="17112" xr:uid="{00000000-0005-0000-0000-0000012C0000}"/>
    <cellStyle name="Navadno 48 11 25" xfId="4061" xr:uid="{00000000-0005-0000-0000-0000022C0000}"/>
    <cellStyle name="Navadno 48 11 3" xfId="6290" xr:uid="{00000000-0005-0000-0000-0000032C0000}"/>
    <cellStyle name="Navadno 48 11 3 10" xfId="15313" xr:uid="{00000000-0005-0000-0000-0000042C0000}"/>
    <cellStyle name="Navadno 48 11 3 11" xfId="15724" xr:uid="{00000000-0005-0000-0000-0000052C0000}"/>
    <cellStyle name="Navadno 48 11 3 12" xfId="16107" xr:uid="{00000000-0005-0000-0000-0000062C0000}"/>
    <cellStyle name="Navadno 48 11 3 13" xfId="16490" xr:uid="{00000000-0005-0000-0000-0000072C0000}"/>
    <cellStyle name="Navadno 48 11 3 14" xfId="16855" xr:uid="{00000000-0005-0000-0000-0000082C0000}"/>
    <cellStyle name="Navadno 48 11 3 15" xfId="17220" xr:uid="{00000000-0005-0000-0000-0000092C0000}"/>
    <cellStyle name="Navadno 48 11 3 16" xfId="17562" xr:uid="{00000000-0005-0000-0000-00000A2C0000}"/>
    <cellStyle name="Navadno 48 11 3 17" xfId="17895" xr:uid="{00000000-0005-0000-0000-00000B2C0000}"/>
    <cellStyle name="Navadno 48 11 3 18" xfId="18203" xr:uid="{00000000-0005-0000-0000-00000C2C0000}"/>
    <cellStyle name="Navadno 48 11 3 19" xfId="18508" xr:uid="{00000000-0005-0000-0000-00000D2C0000}"/>
    <cellStyle name="Navadno 48 11 3 2" xfId="10972" xr:uid="{00000000-0005-0000-0000-00000E2C0000}"/>
    <cellStyle name="Navadno 48 11 3 20" xfId="18777" xr:uid="{00000000-0005-0000-0000-00000F2C0000}"/>
    <cellStyle name="Navadno 48 11 3 21" xfId="19035" xr:uid="{00000000-0005-0000-0000-0000102C0000}"/>
    <cellStyle name="Navadno 48 11 3 22" xfId="19258" xr:uid="{00000000-0005-0000-0000-0000112C0000}"/>
    <cellStyle name="Navadno 48 11 3 23" xfId="19412" xr:uid="{00000000-0005-0000-0000-0000122C0000}"/>
    <cellStyle name="Navadno 48 11 3 3" xfId="11920" xr:uid="{00000000-0005-0000-0000-0000132C0000}"/>
    <cellStyle name="Navadno 48 11 3 4" xfId="12367" xr:uid="{00000000-0005-0000-0000-0000142C0000}"/>
    <cellStyle name="Navadno 48 11 3 5" xfId="12784" xr:uid="{00000000-0005-0000-0000-0000152C0000}"/>
    <cellStyle name="Navadno 48 11 3 6" xfId="13055" xr:uid="{00000000-0005-0000-0000-0000162C0000}"/>
    <cellStyle name="Navadno 48 11 3 7" xfId="13958" xr:uid="{00000000-0005-0000-0000-0000172C0000}"/>
    <cellStyle name="Navadno 48 11 3 8" xfId="14431" xr:uid="{00000000-0005-0000-0000-0000182C0000}"/>
    <cellStyle name="Navadno 48 11 3 9" xfId="14900" xr:uid="{00000000-0005-0000-0000-0000192C0000}"/>
    <cellStyle name="Navadno 48 11 4" xfId="8901" xr:uid="{00000000-0005-0000-0000-00001A2C0000}"/>
    <cellStyle name="Navadno 48 11 5" xfId="10223" xr:uid="{00000000-0005-0000-0000-00001B2C0000}"/>
    <cellStyle name="Navadno 48 11 6" xfId="11083" xr:uid="{00000000-0005-0000-0000-00001C2C0000}"/>
    <cellStyle name="Navadno 48 11 7" xfId="4402" xr:uid="{00000000-0005-0000-0000-00001D2C0000}"/>
    <cellStyle name="Navadno 48 11 8" xfId="11784" xr:uid="{00000000-0005-0000-0000-00001E2C0000}"/>
    <cellStyle name="Navadno 48 11 9" xfId="13082" xr:uid="{00000000-0005-0000-0000-00001F2C0000}"/>
    <cellStyle name="Navadno 48 12" xfId="3026" xr:uid="{00000000-0005-0000-0000-0000202C0000}"/>
    <cellStyle name="Navadno 48 12 10" xfId="11553" xr:uid="{00000000-0005-0000-0000-0000212C0000}"/>
    <cellStyle name="Navadno 48 12 11" xfId="13578" xr:uid="{00000000-0005-0000-0000-0000222C0000}"/>
    <cellStyle name="Navadno 48 12 12" xfId="14013" xr:uid="{00000000-0005-0000-0000-0000232C0000}"/>
    <cellStyle name="Navadno 48 12 13" xfId="14501" xr:uid="{00000000-0005-0000-0000-0000242C0000}"/>
    <cellStyle name="Navadno 48 12 14" xfId="13779" xr:uid="{00000000-0005-0000-0000-0000252C0000}"/>
    <cellStyle name="Navadno 48 12 15" xfId="7322" xr:uid="{00000000-0005-0000-0000-0000262C0000}"/>
    <cellStyle name="Navadno 48 12 16" xfId="12957" xr:uid="{00000000-0005-0000-0000-0000272C0000}"/>
    <cellStyle name="Navadno 48 12 17" xfId="12194" xr:uid="{00000000-0005-0000-0000-0000282C0000}"/>
    <cellStyle name="Navadno 48 12 18" xfId="9313" xr:uid="{00000000-0005-0000-0000-0000292C0000}"/>
    <cellStyle name="Navadno 48 12 19" xfId="15186" xr:uid="{00000000-0005-0000-0000-00002A2C0000}"/>
    <cellStyle name="Navadno 48 12 2" xfId="7825" xr:uid="{00000000-0005-0000-0000-00002B2C0000}"/>
    <cellStyle name="Navadno 48 12 2 10" xfId="11264" xr:uid="{00000000-0005-0000-0000-00002C2C0000}"/>
    <cellStyle name="Navadno 48 12 2 11" xfId="6352" xr:uid="{00000000-0005-0000-0000-00002D2C0000}"/>
    <cellStyle name="Navadno 48 12 2 12" xfId="11778" xr:uid="{00000000-0005-0000-0000-00002E2C0000}"/>
    <cellStyle name="Navadno 48 12 2 13" xfId="11362" xr:uid="{00000000-0005-0000-0000-00002F2C0000}"/>
    <cellStyle name="Navadno 48 12 2 14" xfId="13424" xr:uid="{00000000-0005-0000-0000-0000302C0000}"/>
    <cellStyle name="Navadno 48 12 2 15" xfId="13432" xr:uid="{00000000-0005-0000-0000-0000312C0000}"/>
    <cellStyle name="Navadno 48 12 2 16" xfId="9258" xr:uid="{00000000-0005-0000-0000-0000322C0000}"/>
    <cellStyle name="Navadno 48 12 2 17" xfId="13312" xr:uid="{00000000-0005-0000-0000-0000332C0000}"/>
    <cellStyle name="Navadno 48 12 2 18" xfId="7571" xr:uid="{00000000-0005-0000-0000-0000342C0000}"/>
    <cellStyle name="Navadno 48 12 2 19" xfId="12876" xr:uid="{00000000-0005-0000-0000-0000352C0000}"/>
    <cellStyle name="Navadno 48 12 2 2" xfId="10138" xr:uid="{00000000-0005-0000-0000-0000362C0000}"/>
    <cellStyle name="Navadno 48 12 2 20" xfId="7543" xr:uid="{00000000-0005-0000-0000-0000372C0000}"/>
    <cellStyle name="Navadno 48 12 2 21" xfId="18252" xr:uid="{00000000-0005-0000-0000-0000382C0000}"/>
    <cellStyle name="Navadno 48 12 2 22" xfId="15979" xr:uid="{00000000-0005-0000-0000-0000392C0000}"/>
    <cellStyle name="Navadno 48 12 2 23" xfId="16764" xr:uid="{00000000-0005-0000-0000-00003A2C0000}"/>
    <cellStyle name="Navadno 48 12 2 3" xfId="11176" xr:uid="{00000000-0005-0000-0000-00003B2C0000}"/>
    <cellStyle name="Navadno 48 12 2 4" xfId="7142" xr:uid="{00000000-0005-0000-0000-00003C2C0000}"/>
    <cellStyle name="Navadno 48 12 2 5" xfId="7640" xr:uid="{00000000-0005-0000-0000-00003D2C0000}"/>
    <cellStyle name="Navadno 48 12 2 6" xfId="10518" xr:uid="{00000000-0005-0000-0000-00003E2C0000}"/>
    <cellStyle name="Navadno 48 12 2 7" xfId="13235" xr:uid="{00000000-0005-0000-0000-00003F2C0000}"/>
    <cellStyle name="Navadno 48 12 2 8" xfId="12629" xr:uid="{00000000-0005-0000-0000-0000402C0000}"/>
    <cellStyle name="Navadno 48 12 2 9" xfId="7053" xr:uid="{00000000-0005-0000-0000-0000412C0000}"/>
    <cellStyle name="Navadno 48 12 20" xfId="15603" xr:uid="{00000000-0005-0000-0000-0000422C0000}"/>
    <cellStyle name="Navadno 48 12 21" xfId="6414" xr:uid="{00000000-0005-0000-0000-0000432C0000}"/>
    <cellStyle name="Navadno 48 12 22" xfId="14446" xr:uid="{00000000-0005-0000-0000-0000442C0000}"/>
    <cellStyle name="Navadno 48 12 23" xfId="16741" xr:uid="{00000000-0005-0000-0000-0000452C0000}"/>
    <cellStyle name="Navadno 48 12 24" xfId="15722" xr:uid="{00000000-0005-0000-0000-0000462C0000}"/>
    <cellStyle name="Navadno 48 12 25" xfId="4062" xr:uid="{00000000-0005-0000-0000-0000472C0000}"/>
    <cellStyle name="Navadno 48 12 3" xfId="6289" xr:uid="{00000000-0005-0000-0000-0000482C0000}"/>
    <cellStyle name="Navadno 48 12 3 10" xfId="15314" xr:uid="{00000000-0005-0000-0000-0000492C0000}"/>
    <cellStyle name="Navadno 48 12 3 11" xfId="15725" xr:uid="{00000000-0005-0000-0000-00004A2C0000}"/>
    <cellStyle name="Navadno 48 12 3 12" xfId="16108" xr:uid="{00000000-0005-0000-0000-00004B2C0000}"/>
    <cellStyle name="Navadno 48 12 3 13" xfId="16491" xr:uid="{00000000-0005-0000-0000-00004C2C0000}"/>
    <cellStyle name="Navadno 48 12 3 14" xfId="16856" xr:uid="{00000000-0005-0000-0000-00004D2C0000}"/>
    <cellStyle name="Navadno 48 12 3 15" xfId="17221" xr:uid="{00000000-0005-0000-0000-00004E2C0000}"/>
    <cellStyle name="Navadno 48 12 3 16" xfId="17563" xr:uid="{00000000-0005-0000-0000-00004F2C0000}"/>
    <cellStyle name="Navadno 48 12 3 17" xfId="17896" xr:uid="{00000000-0005-0000-0000-0000502C0000}"/>
    <cellStyle name="Navadno 48 12 3 18" xfId="18204" xr:uid="{00000000-0005-0000-0000-0000512C0000}"/>
    <cellStyle name="Navadno 48 12 3 19" xfId="18509" xr:uid="{00000000-0005-0000-0000-0000522C0000}"/>
    <cellStyle name="Navadno 48 12 3 2" xfId="10973" xr:uid="{00000000-0005-0000-0000-0000532C0000}"/>
    <cellStyle name="Navadno 48 12 3 20" xfId="18778" xr:uid="{00000000-0005-0000-0000-0000542C0000}"/>
    <cellStyle name="Navadno 48 12 3 21" xfId="19036" xr:uid="{00000000-0005-0000-0000-0000552C0000}"/>
    <cellStyle name="Navadno 48 12 3 22" xfId="19259" xr:uid="{00000000-0005-0000-0000-0000562C0000}"/>
    <cellStyle name="Navadno 48 12 3 23" xfId="19413" xr:uid="{00000000-0005-0000-0000-0000572C0000}"/>
    <cellStyle name="Navadno 48 12 3 3" xfId="11921" xr:uid="{00000000-0005-0000-0000-0000582C0000}"/>
    <cellStyle name="Navadno 48 12 3 4" xfId="12368" xr:uid="{00000000-0005-0000-0000-0000592C0000}"/>
    <cellStyle name="Navadno 48 12 3 5" xfId="12785" xr:uid="{00000000-0005-0000-0000-00005A2C0000}"/>
    <cellStyle name="Navadno 48 12 3 6" xfId="13056" xr:uid="{00000000-0005-0000-0000-00005B2C0000}"/>
    <cellStyle name="Navadno 48 12 3 7" xfId="13959" xr:uid="{00000000-0005-0000-0000-00005C2C0000}"/>
    <cellStyle name="Navadno 48 12 3 8" xfId="14432" xr:uid="{00000000-0005-0000-0000-00005D2C0000}"/>
    <cellStyle name="Navadno 48 12 3 9" xfId="14901" xr:uid="{00000000-0005-0000-0000-00005E2C0000}"/>
    <cellStyle name="Navadno 48 12 4" xfId="10374" xr:uid="{00000000-0005-0000-0000-00005F2C0000}"/>
    <cellStyle name="Navadno 48 12 5" xfId="4959" xr:uid="{00000000-0005-0000-0000-0000602C0000}"/>
    <cellStyle name="Navadno 48 12 6" xfId="11084" xr:uid="{00000000-0005-0000-0000-0000612C0000}"/>
    <cellStyle name="Navadno 48 12 7" xfId="4405" xr:uid="{00000000-0005-0000-0000-0000622C0000}"/>
    <cellStyle name="Navadno 48 12 8" xfId="7646" xr:uid="{00000000-0005-0000-0000-0000632C0000}"/>
    <cellStyle name="Navadno 48 12 9" xfId="13081" xr:uid="{00000000-0005-0000-0000-0000642C0000}"/>
    <cellStyle name="Navadno 48 13" xfId="3027" xr:uid="{00000000-0005-0000-0000-0000652C0000}"/>
    <cellStyle name="Navadno 48 13 10" xfId="9424" xr:uid="{00000000-0005-0000-0000-0000662C0000}"/>
    <cellStyle name="Navadno 48 13 11" xfId="13577" xr:uid="{00000000-0005-0000-0000-0000672C0000}"/>
    <cellStyle name="Navadno 48 13 12" xfId="14012" xr:uid="{00000000-0005-0000-0000-0000682C0000}"/>
    <cellStyle name="Navadno 48 13 13" xfId="13474" xr:uid="{00000000-0005-0000-0000-0000692C0000}"/>
    <cellStyle name="Navadno 48 13 14" xfId="13798" xr:uid="{00000000-0005-0000-0000-00006A2C0000}"/>
    <cellStyle name="Navadno 48 13 15" xfId="11408" xr:uid="{00000000-0005-0000-0000-00006B2C0000}"/>
    <cellStyle name="Navadno 48 13 16" xfId="13400" xr:uid="{00000000-0005-0000-0000-00006C2C0000}"/>
    <cellStyle name="Navadno 48 13 17" xfId="11475" xr:uid="{00000000-0005-0000-0000-00006D2C0000}"/>
    <cellStyle name="Navadno 48 13 18" xfId="6785" xr:uid="{00000000-0005-0000-0000-00006E2C0000}"/>
    <cellStyle name="Navadno 48 13 19" xfId="15197" xr:uid="{00000000-0005-0000-0000-00006F2C0000}"/>
    <cellStyle name="Navadno 48 13 2" xfId="7826" xr:uid="{00000000-0005-0000-0000-0000702C0000}"/>
    <cellStyle name="Navadno 48 13 2 10" xfId="14073" xr:uid="{00000000-0005-0000-0000-0000712C0000}"/>
    <cellStyle name="Navadno 48 13 2 11" xfId="14306" xr:uid="{00000000-0005-0000-0000-0000722C0000}"/>
    <cellStyle name="Navadno 48 13 2 12" xfId="14981" xr:uid="{00000000-0005-0000-0000-0000732C0000}"/>
    <cellStyle name="Navadno 48 13 2 13" xfId="15393" xr:uid="{00000000-0005-0000-0000-0000742C0000}"/>
    <cellStyle name="Navadno 48 13 2 14" xfId="15794" xr:uid="{00000000-0005-0000-0000-0000752C0000}"/>
    <cellStyle name="Navadno 48 13 2 15" xfId="16179" xr:uid="{00000000-0005-0000-0000-0000762C0000}"/>
    <cellStyle name="Navadno 48 13 2 16" xfId="13836" xr:uid="{00000000-0005-0000-0000-0000772C0000}"/>
    <cellStyle name="Navadno 48 13 2 17" xfId="16925" xr:uid="{00000000-0005-0000-0000-0000782C0000}"/>
    <cellStyle name="Navadno 48 13 2 18" xfId="17275" xr:uid="{00000000-0005-0000-0000-0000792C0000}"/>
    <cellStyle name="Navadno 48 13 2 19" xfId="10602" xr:uid="{00000000-0005-0000-0000-00007A2C0000}"/>
    <cellStyle name="Navadno 48 13 2 2" xfId="10139" xr:uid="{00000000-0005-0000-0000-00007B2C0000}"/>
    <cellStyle name="Navadno 48 13 2 20" xfId="6427" xr:uid="{00000000-0005-0000-0000-00007C2C0000}"/>
    <cellStyle name="Navadno 48 13 2 21" xfId="12643" xr:uid="{00000000-0005-0000-0000-00007D2C0000}"/>
    <cellStyle name="Navadno 48 13 2 22" xfId="18544" xr:uid="{00000000-0005-0000-0000-00007E2C0000}"/>
    <cellStyle name="Navadno 48 13 2 23" xfId="18815" xr:uid="{00000000-0005-0000-0000-00007F2C0000}"/>
    <cellStyle name="Navadno 48 13 2 3" xfId="11177" xr:uid="{00000000-0005-0000-0000-0000802C0000}"/>
    <cellStyle name="Navadno 48 13 2 4" xfId="7141" xr:uid="{00000000-0005-0000-0000-0000812C0000}"/>
    <cellStyle name="Navadno 48 13 2 5" xfId="10028" xr:uid="{00000000-0005-0000-0000-0000822C0000}"/>
    <cellStyle name="Navadno 48 13 2 6" xfId="9979" xr:uid="{00000000-0005-0000-0000-0000832C0000}"/>
    <cellStyle name="Navadno 48 13 2 7" xfId="13236" xr:uid="{00000000-0005-0000-0000-0000842C0000}"/>
    <cellStyle name="Navadno 48 13 2 8" xfId="13044" xr:uid="{00000000-0005-0000-0000-0000852C0000}"/>
    <cellStyle name="Navadno 48 13 2 9" xfId="12187" xr:uid="{00000000-0005-0000-0000-0000862C0000}"/>
    <cellStyle name="Navadno 48 13 20" xfId="15612" xr:uid="{00000000-0005-0000-0000-0000872C0000}"/>
    <cellStyle name="Navadno 48 13 21" xfId="16001" xr:uid="{00000000-0005-0000-0000-0000882C0000}"/>
    <cellStyle name="Navadno 48 13 22" xfId="14975" xr:uid="{00000000-0005-0000-0000-0000892C0000}"/>
    <cellStyle name="Navadno 48 13 23" xfId="15387" xr:uid="{00000000-0005-0000-0000-00008A2C0000}"/>
    <cellStyle name="Navadno 48 13 24" xfId="13810" xr:uid="{00000000-0005-0000-0000-00008B2C0000}"/>
    <cellStyle name="Navadno 48 13 25" xfId="4063" xr:uid="{00000000-0005-0000-0000-00008C2C0000}"/>
    <cellStyle name="Navadno 48 13 3" xfId="6288" xr:uid="{00000000-0005-0000-0000-00008D2C0000}"/>
    <cellStyle name="Navadno 48 13 3 10" xfId="15315" xr:uid="{00000000-0005-0000-0000-00008E2C0000}"/>
    <cellStyle name="Navadno 48 13 3 11" xfId="15726" xr:uid="{00000000-0005-0000-0000-00008F2C0000}"/>
    <cellStyle name="Navadno 48 13 3 12" xfId="16109" xr:uid="{00000000-0005-0000-0000-0000902C0000}"/>
    <cellStyle name="Navadno 48 13 3 13" xfId="16492" xr:uid="{00000000-0005-0000-0000-0000912C0000}"/>
    <cellStyle name="Navadno 48 13 3 14" xfId="16857" xr:uid="{00000000-0005-0000-0000-0000922C0000}"/>
    <cellStyle name="Navadno 48 13 3 15" xfId="17222" xr:uid="{00000000-0005-0000-0000-0000932C0000}"/>
    <cellStyle name="Navadno 48 13 3 16" xfId="17564" xr:uid="{00000000-0005-0000-0000-0000942C0000}"/>
    <cellStyle name="Navadno 48 13 3 17" xfId="17897" xr:uid="{00000000-0005-0000-0000-0000952C0000}"/>
    <cellStyle name="Navadno 48 13 3 18" xfId="18205" xr:uid="{00000000-0005-0000-0000-0000962C0000}"/>
    <cellStyle name="Navadno 48 13 3 19" xfId="18510" xr:uid="{00000000-0005-0000-0000-0000972C0000}"/>
    <cellStyle name="Navadno 48 13 3 2" xfId="10974" xr:uid="{00000000-0005-0000-0000-0000982C0000}"/>
    <cellStyle name="Navadno 48 13 3 20" xfId="18779" xr:uid="{00000000-0005-0000-0000-0000992C0000}"/>
    <cellStyle name="Navadno 48 13 3 21" xfId="19037" xr:uid="{00000000-0005-0000-0000-00009A2C0000}"/>
    <cellStyle name="Navadno 48 13 3 22" xfId="19260" xr:uid="{00000000-0005-0000-0000-00009B2C0000}"/>
    <cellStyle name="Navadno 48 13 3 23" xfId="19414" xr:uid="{00000000-0005-0000-0000-00009C2C0000}"/>
    <cellStyle name="Navadno 48 13 3 3" xfId="11922" xr:uid="{00000000-0005-0000-0000-00009D2C0000}"/>
    <cellStyle name="Navadno 48 13 3 4" xfId="12369" xr:uid="{00000000-0005-0000-0000-00009E2C0000}"/>
    <cellStyle name="Navadno 48 13 3 5" xfId="12786" xr:uid="{00000000-0005-0000-0000-00009F2C0000}"/>
    <cellStyle name="Navadno 48 13 3 6" xfId="13057" xr:uid="{00000000-0005-0000-0000-0000A02C0000}"/>
    <cellStyle name="Navadno 48 13 3 7" xfId="13960" xr:uid="{00000000-0005-0000-0000-0000A12C0000}"/>
    <cellStyle name="Navadno 48 13 3 8" xfId="14433" xr:uid="{00000000-0005-0000-0000-0000A22C0000}"/>
    <cellStyle name="Navadno 48 13 3 9" xfId="14902" xr:uid="{00000000-0005-0000-0000-0000A32C0000}"/>
    <cellStyle name="Navadno 48 13 4" xfId="8902" xr:uid="{00000000-0005-0000-0000-0000A42C0000}"/>
    <cellStyle name="Navadno 48 13 5" xfId="10222" xr:uid="{00000000-0005-0000-0000-0000A52C0000}"/>
    <cellStyle name="Navadno 48 13 6" xfId="11085" xr:uid="{00000000-0005-0000-0000-0000A62C0000}"/>
    <cellStyle name="Navadno 48 13 7" xfId="4406" xr:uid="{00000000-0005-0000-0000-0000A72C0000}"/>
    <cellStyle name="Navadno 48 13 8" xfId="10319" xr:uid="{00000000-0005-0000-0000-0000A82C0000}"/>
    <cellStyle name="Navadno 48 13 9" xfId="13080" xr:uid="{00000000-0005-0000-0000-0000A92C0000}"/>
    <cellStyle name="Navadno 48 14" xfId="3028" xr:uid="{00000000-0005-0000-0000-0000AA2C0000}"/>
    <cellStyle name="Navadno 48 14 10" xfId="11554" xr:uid="{00000000-0005-0000-0000-0000AB2C0000}"/>
    <cellStyle name="Navadno 48 14 11" xfId="13576" xr:uid="{00000000-0005-0000-0000-0000AC2C0000}"/>
    <cellStyle name="Navadno 48 14 12" xfId="14011" xr:uid="{00000000-0005-0000-0000-0000AD2C0000}"/>
    <cellStyle name="Navadno 48 14 13" xfId="9886" xr:uid="{00000000-0005-0000-0000-0000AE2C0000}"/>
    <cellStyle name="Navadno 48 14 14" xfId="9269" xr:uid="{00000000-0005-0000-0000-0000AF2C0000}"/>
    <cellStyle name="Navadno 48 14 15" xfId="8880" xr:uid="{00000000-0005-0000-0000-0000B02C0000}"/>
    <cellStyle name="Navadno 48 14 16" xfId="7117" xr:uid="{00000000-0005-0000-0000-0000B12C0000}"/>
    <cellStyle name="Navadno 48 14 17" xfId="9188" xr:uid="{00000000-0005-0000-0000-0000B22C0000}"/>
    <cellStyle name="Navadno 48 14 18" xfId="9172" xr:uid="{00000000-0005-0000-0000-0000B32C0000}"/>
    <cellStyle name="Navadno 48 14 19" xfId="13782" xr:uid="{00000000-0005-0000-0000-0000B42C0000}"/>
    <cellStyle name="Navadno 48 14 2" xfId="7827" xr:uid="{00000000-0005-0000-0000-0000B52C0000}"/>
    <cellStyle name="Navadno 48 14 2 10" xfId="14188" xr:uid="{00000000-0005-0000-0000-0000B62C0000}"/>
    <cellStyle name="Navadno 48 14 2 11" xfId="14559" xr:uid="{00000000-0005-0000-0000-0000B72C0000}"/>
    <cellStyle name="Navadno 48 14 2 12" xfId="8992" xr:uid="{00000000-0005-0000-0000-0000B82C0000}"/>
    <cellStyle name="Navadno 48 14 2 13" xfId="11333" xr:uid="{00000000-0005-0000-0000-0000B92C0000}"/>
    <cellStyle name="Navadno 48 14 2 14" xfId="7011" xr:uid="{00000000-0005-0000-0000-0000BA2C0000}"/>
    <cellStyle name="Navadno 48 14 2 15" xfId="9963" xr:uid="{00000000-0005-0000-0000-0000BB2C0000}"/>
    <cellStyle name="Navadno 48 14 2 16" xfId="16556" xr:uid="{00000000-0005-0000-0000-0000BC2C0000}"/>
    <cellStyle name="Navadno 48 14 2 17" xfId="13513" xr:uid="{00000000-0005-0000-0000-0000BD2C0000}"/>
    <cellStyle name="Navadno 48 14 2 18" xfId="15333" xr:uid="{00000000-0005-0000-0000-0000BE2C0000}"/>
    <cellStyle name="Navadno 48 14 2 19" xfId="17619" xr:uid="{00000000-0005-0000-0000-0000BF2C0000}"/>
    <cellStyle name="Navadno 48 14 2 2" xfId="10140" xr:uid="{00000000-0005-0000-0000-0000C02C0000}"/>
    <cellStyle name="Navadno 48 14 2 20" xfId="17942" xr:uid="{00000000-0005-0000-0000-0000C12C0000}"/>
    <cellStyle name="Navadno 48 14 2 21" xfId="18253" xr:uid="{00000000-0005-0000-0000-0000C22C0000}"/>
    <cellStyle name="Navadno 48 14 2 22" xfId="6789" xr:uid="{00000000-0005-0000-0000-0000C32C0000}"/>
    <cellStyle name="Navadno 48 14 2 23" xfId="6435" xr:uid="{00000000-0005-0000-0000-0000C42C0000}"/>
    <cellStyle name="Navadno 48 14 2 3" xfId="11178" xr:uid="{00000000-0005-0000-0000-0000C52C0000}"/>
    <cellStyle name="Navadno 48 14 2 4" xfId="7140" xr:uid="{00000000-0005-0000-0000-0000C62C0000}"/>
    <cellStyle name="Navadno 48 14 2 5" xfId="9413" xr:uid="{00000000-0005-0000-0000-0000C72C0000}"/>
    <cellStyle name="Navadno 48 14 2 6" xfId="11935" xr:uid="{00000000-0005-0000-0000-0000C82C0000}"/>
    <cellStyle name="Navadno 48 14 2 7" xfId="13237" xr:uid="{00000000-0005-0000-0000-0000C92C0000}"/>
    <cellStyle name="Navadno 48 14 2 8" xfId="12636" xr:uid="{00000000-0005-0000-0000-0000CA2C0000}"/>
    <cellStyle name="Navadno 48 14 2 9" xfId="7054" xr:uid="{00000000-0005-0000-0000-0000CB2C0000}"/>
    <cellStyle name="Navadno 48 14 20" xfId="9893" xr:uid="{00000000-0005-0000-0000-0000CC2C0000}"/>
    <cellStyle name="Navadno 48 14 21" xfId="13816" xr:uid="{00000000-0005-0000-0000-0000CD2C0000}"/>
    <cellStyle name="Navadno 48 14 22" xfId="12203" xr:uid="{00000000-0005-0000-0000-0000CE2C0000}"/>
    <cellStyle name="Navadno 48 14 23" xfId="17453" xr:uid="{00000000-0005-0000-0000-0000CF2C0000}"/>
    <cellStyle name="Navadno 48 14 24" xfId="16871" xr:uid="{00000000-0005-0000-0000-0000D02C0000}"/>
    <cellStyle name="Navadno 48 14 25" xfId="4064" xr:uid="{00000000-0005-0000-0000-0000D12C0000}"/>
    <cellStyle name="Navadno 48 14 3" xfId="6287" xr:uid="{00000000-0005-0000-0000-0000D22C0000}"/>
    <cellStyle name="Navadno 48 14 3 10" xfId="15316" xr:uid="{00000000-0005-0000-0000-0000D32C0000}"/>
    <cellStyle name="Navadno 48 14 3 11" xfId="15727" xr:uid="{00000000-0005-0000-0000-0000D42C0000}"/>
    <cellStyle name="Navadno 48 14 3 12" xfId="16110" xr:uid="{00000000-0005-0000-0000-0000D52C0000}"/>
    <cellStyle name="Navadno 48 14 3 13" xfId="16493" xr:uid="{00000000-0005-0000-0000-0000D62C0000}"/>
    <cellStyle name="Navadno 48 14 3 14" xfId="16858" xr:uid="{00000000-0005-0000-0000-0000D72C0000}"/>
    <cellStyle name="Navadno 48 14 3 15" xfId="17223" xr:uid="{00000000-0005-0000-0000-0000D82C0000}"/>
    <cellStyle name="Navadno 48 14 3 16" xfId="17565" xr:uid="{00000000-0005-0000-0000-0000D92C0000}"/>
    <cellStyle name="Navadno 48 14 3 17" xfId="17898" xr:uid="{00000000-0005-0000-0000-0000DA2C0000}"/>
    <cellStyle name="Navadno 48 14 3 18" xfId="18206" xr:uid="{00000000-0005-0000-0000-0000DB2C0000}"/>
    <cellStyle name="Navadno 48 14 3 19" xfId="18511" xr:uid="{00000000-0005-0000-0000-0000DC2C0000}"/>
    <cellStyle name="Navadno 48 14 3 2" xfId="10975" xr:uid="{00000000-0005-0000-0000-0000DD2C0000}"/>
    <cellStyle name="Navadno 48 14 3 20" xfId="18780" xr:uid="{00000000-0005-0000-0000-0000DE2C0000}"/>
    <cellStyle name="Navadno 48 14 3 21" xfId="19038" xr:uid="{00000000-0005-0000-0000-0000DF2C0000}"/>
    <cellStyle name="Navadno 48 14 3 22" xfId="19261" xr:uid="{00000000-0005-0000-0000-0000E02C0000}"/>
    <cellStyle name="Navadno 48 14 3 23" xfId="19415" xr:uid="{00000000-0005-0000-0000-0000E12C0000}"/>
    <cellStyle name="Navadno 48 14 3 3" xfId="11923" xr:uid="{00000000-0005-0000-0000-0000E22C0000}"/>
    <cellStyle name="Navadno 48 14 3 4" xfId="12370" xr:uid="{00000000-0005-0000-0000-0000E32C0000}"/>
    <cellStyle name="Navadno 48 14 3 5" xfId="12787" xr:uid="{00000000-0005-0000-0000-0000E42C0000}"/>
    <cellStyle name="Navadno 48 14 3 6" xfId="13058" xr:uid="{00000000-0005-0000-0000-0000E52C0000}"/>
    <cellStyle name="Navadno 48 14 3 7" xfId="13961" xr:uid="{00000000-0005-0000-0000-0000E62C0000}"/>
    <cellStyle name="Navadno 48 14 3 8" xfId="14434" xr:uid="{00000000-0005-0000-0000-0000E72C0000}"/>
    <cellStyle name="Navadno 48 14 3 9" xfId="14903" xr:uid="{00000000-0005-0000-0000-0000E82C0000}"/>
    <cellStyle name="Navadno 48 14 4" xfId="10375" xr:uid="{00000000-0005-0000-0000-0000E92C0000}"/>
    <cellStyle name="Navadno 48 14 5" xfId="4985" xr:uid="{00000000-0005-0000-0000-0000EA2C0000}"/>
    <cellStyle name="Navadno 48 14 6" xfId="11086" xr:uid="{00000000-0005-0000-0000-0000EB2C0000}"/>
    <cellStyle name="Navadno 48 14 7" xfId="4441" xr:uid="{00000000-0005-0000-0000-0000EC2C0000}"/>
    <cellStyle name="Navadno 48 14 8" xfId="9407" xr:uid="{00000000-0005-0000-0000-0000ED2C0000}"/>
    <cellStyle name="Navadno 48 14 9" xfId="13079" xr:uid="{00000000-0005-0000-0000-0000EE2C0000}"/>
    <cellStyle name="Navadno 48 15" xfId="3029" xr:uid="{00000000-0005-0000-0000-0000EF2C0000}"/>
    <cellStyle name="Navadno 48 15 10" xfId="9583" xr:uid="{00000000-0005-0000-0000-0000F02C0000}"/>
    <cellStyle name="Navadno 48 15 11" xfId="13575" xr:uid="{00000000-0005-0000-0000-0000F12C0000}"/>
    <cellStyle name="Navadno 48 15 12" xfId="14010" xr:uid="{00000000-0005-0000-0000-0000F22C0000}"/>
    <cellStyle name="Navadno 48 15 13" xfId="9741" xr:uid="{00000000-0005-0000-0000-0000F32C0000}"/>
    <cellStyle name="Navadno 48 15 14" xfId="9513" xr:uid="{00000000-0005-0000-0000-0000F42C0000}"/>
    <cellStyle name="Navadno 48 15 15" xfId="13273" xr:uid="{00000000-0005-0000-0000-0000F52C0000}"/>
    <cellStyle name="Navadno 48 15 16" xfId="13818" xr:uid="{00000000-0005-0000-0000-0000F62C0000}"/>
    <cellStyle name="Navadno 48 15 17" xfId="9623" xr:uid="{00000000-0005-0000-0000-0000F72C0000}"/>
    <cellStyle name="Navadno 48 15 18" xfId="10438" xr:uid="{00000000-0005-0000-0000-0000F82C0000}"/>
    <cellStyle name="Navadno 48 15 19" xfId="13973" xr:uid="{00000000-0005-0000-0000-0000F92C0000}"/>
    <cellStyle name="Navadno 48 15 2" xfId="7828" xr:uid="{00000000-0005-0000-0000-0000FA2C0000}"/>
    <cellStyle name="Navadno 48 15 2 10" xfId="14074" xr:uid="{00000000-0005-0000-0000-0000FB2C0000}"/>
    <cellStyle name="Navadno 48 15 2 11" xfId="7102" xr:uid="{00000000-0005-0000-0000-0000FC2C0000}"/>
    <cellStyle name="Navadno 48 15 2 12" xfId="14982" xr:uid="{00000000-0005-0000-0000-0000FD2C0000}"/>
    <cellStyle name="Navadno 48 15 2 13" xfId="15395" xr:uid="{00000000-0005-0000-0000-0000FE2C0000}"/>
    <cellStyle name="Navadno 48 15 2 14" xfId="15796" xr:uid="{00000000-0005-0000-0000-0000FF2C0000}"/>
    <cellStyle name="Navadno 48 15 2 15" xfId="16181" xr:uid="{00000000-0005-0000-0000-0000002D0000}"/>
    <cellStyle name="Navadno 48 15 2 16" xfId="9699" xr:uid="{00000000-0005-0000-0000-0000012D0000}"/>
    <cellStyle name="Navadno 48 15 2 17" xfId="16926" xr:uid="{00000000-0005-0000-0000-0000022D0000}"/>
    <cellStyle name="Navadno 48 15 2 18" xfId="17277" xr:uid="{00000000-0005-0000-0000-0000032D0000}"/>
    <cellStyle name="Navadno 48 15 2 19" xfId="14742" xr:uid="{00000000-0005-0000-0000-0000042D0000}"/>
    <cellStyle name="Navadno 48 15 2 2" xfId="10141" xr:uid="{00000000-0005-0000-0000-0000052D0000}"/>
    <cellStyle name="Navadno 48 15 2 20" xfId="7542" xr:uid="{00000000-0005-0000-0000-0000062D0000}"/>
    <cellStyle name="Navadno 48 15 2 21" xfId="7295" xr:uid="{00000000-0005-0000-0000-0000072D0000}"/>
    <cellStyle name="Navadno 48 15 2 22" xfId="18545" xr:uid="{00000000-0005-0000-0000-0000082D0000}"/>
    <cellStyle name="Navadno 48 15 2 23" xfId="18816" xr:uid="{00000000-0005-0000-0000-0000092D0000}"/>
    <cellStyle name="Navadno 48 15 2 3" xfId="11179" xr:uid="{00000000-0005-0000-0000-00000A2D0000}"/>
    <cellStyle name="Navadno 48 15 2 4" xfId="7139" xr:uid="{00000000-0005-0000-0000-00000B2D0000}"/>
    <cellStyle name="Navadno 48 15 2 5" xfId="7641" xr:uid="{00000000-0005-0000-0000-00000C2D0000}"/>
    <cellStyle name="Navadno 48 15 2 6" xfId="9978" xr:uid="{00000000-0005-0000-0000-00000D2D0000}"/>
    <cellStyle name="Navadno 48 15 2 7" xfId="13238" xr:uid="{00000000-0005-0000-0000-00000E2D0000}"/>
    <cellStyle name="Navadno 48 15 2 8" xfId="12609" xr:uid="{00000000-0005-0000-0000-00000F2D0000}"/>
    <cellStyle name="Navadno 48 15 2 9" xfId="12180" xr:uid="{00000000-0005-0000-0000-0000102D0000}"/>
    <cellStyle name="Navadno 48 15 20" xfId="14066" xr:uid="{00000000-0005-0000-0000-0000112D0000}"/>
    <cellStyle name="Navadno 48 15 21" xfId="12437" xr:uid="{00000000-0005-0000-0000-0000122D0000}"/>
    <cellStyle name="Navadno 48 15 22" xfId="13982" xr:uid="{00000000-0005-0000-0000-0000132D0000}"/>
    <cellStyle name="Navadno 48 15 23" xfId="17458" xr:uid="{00000000-0005-0000-0000-0000142D0000}"/>
    <cellStyle name="Navadno 48 15 24" xfId="15223" xr:uid="{00000000-0005-0000-0000-0000152D0000}"/>
    <cellStyle name="Navadno 48 15 25" xfId="4065" xr:uid="{00000000-0005-0000-0000-0000162D0000}"/>
    <cellStyle name="Navadno 48 15 3" xfId="6286" xr:uid="{00000000-0005-0000-0000-0000172D0000}"/>
    <cellStyle name="Navadno 48 15 3 10" xfId="15317" xr:uid="{00000000-0005-0000-0000-0000182D0000}"/>
    <cellStyle name="Navadno 48 15 3 11" xfId="15728" xr:uid="{00000000-0005-0000-0000-0000192D0000}"/>
    <cellStyle name="Navadno 48 15 3 12" xfId="16111" xr:uid="{00000000-0005-0000-0000-00001A2D0000}"/>
    <cellStyle name="Navadno 48 15 3 13" xfId="16494" xr:uid="{00000000-0005-0000-0000-00001B2D0000}"/>
    <cellStyle name="Navadno 48 15 3 14" xfId="16859" xr:uid="{00000000-0005-0000-0000-00001C2D0000}"/>
    <cellStyle name="Navadno 48 15 3 15" xfId="17224" xr:uid="{00000000-0005-0000-0000-00001D2D0000}"/>
    <cellStyle name="Navadno 48 15 3 16" xfId="17566" xr:uid="{00000000-0005-0000-0000-00001E2D0000}"/>
    <cellStyle name="Navadno 48 15 3 17" xfId="17899" xr:uid="{00000000-0005-0000-0000-00001F2D0000}"/>
    <cellStyle name="Navadno 48 15 3 18" xfId="18207" xr:uid="{00000000-0005-0000-0000-0000202D0000}"/>
    <cellStyle name="Navadno 48 15 3 19" xfId="18512" xr:uid="{00000000-0005-0000-0000-0000212D0000}"/>
    <cellStyle name="Navadno 48 15 3 2" xfId="10976" xr:uid="{00000000-0005-0000-0000-0000222D0000}"/>
    <cellStyle name="Navadno 48 15 3 20" xfId="18781" xr:uid="{00000000-0005-0000-0000-0000232D0000}"/>
    <cellStyle name="Navadno 48 15 3 21" xfId="19039" xr:uid="{00000000-0005-0000-0000-0000242D0000}"/>
    <cellStyle name="Navadno 48 15 3 22" xfId="19262" xr:uid="{00000000-0005-0000-0000-0000252D0000}"/>
    <cellStyle name="Navadno 48 15 3 23" xfId="19416" xr:uid="{00000000-0005-0000-0000-0000262D0000}"/>
    <cellStyle name="Navadno 48 15 3 3" xfId="11924" xr:uid="{00000000-0005-0000-0000-0000272D0000}"/>
    <cellStyle name="Navadno 48 15 3 4" xfId="12371" xr:uid="{00000000-0005-0000-0000-0000282D0000}"/>
    <cellStyle name="Navadno 48 15 3 5" xfId="12788" xr:uid="{00000000-0005-0000-0000-0000292D0000}"/>
    <cellStyle name="Navadno 48 15 3 6" xfId="13059" xr:uid="{00000000-0005-0000-0000-00002A2D0000}"/>
    <cellStyle name="Navadno 48 15 3 7" xfId="13962" xr:uid="{00000000-0005-0000-0000-00002B2D0000}"/>
    <cellStyle name="Navadno 48 15 3 8" xfId="14435" xr:uid="{00000000-0005-0000-0000-00002C2D0000}"/>
    <cellStyle name="Navadno 48 15 3 9" xfId="14904" xr:uid="{00000000-0005-0000-0000-00002D2D0000}"/>
    <cellStyle name="Navadno 48 15 4" xfId="8903" xr:uid="{00000000-0005-0000-0000-00002E2D0000}"/>
    <cellStyle name="Navadno 48 15 5" xfId="10151" xr:uid="{00000000-0005-0000-0000-00002F2D0000}"/>
    <cellStyle name="Navadno 48 15 6" xfId="11087" xr:uid="{00000000-0005-0000-0000-0000302D0000}"/>
    <cellStyle name="Navadno 48 15 7" xfId="10250" xr:uid="{00000000-0005-0000-0000-0000312D0000}"/>
    <cellStyle name="Navadno 48 15 8" xfId="8876" xr:uid="{00000000-0005-0000-0000-0000322D0000}"/>
    <cellStyle name="Navadno 48 15 9" xfId="13078" xr:uid="{00000000-0005-0000-0000-0000332D0000}"/>
    <cellStyle name="Navadno 48 16" xfId="3030" xr:uid="{00000000-0005-0000-0000-0000342D0000}"/>
    <cellStyle name="Navadno 48 16 10" xfId="10019" xr:uid="{00000000-0005-0000-0000-0000352D0000}"/>
    <cellStyle name="Navadno 48 16 11" xfId="10100" xr:uid="{00000000-0005-0000-0000-0000362D0000}"/>
    <cellStyle name="Navadno 48 16 12" xfId="14009" xr:uid="{00000000-0005-0000-0000-0000372D0000}"/>
    <cellStyle name="Navadno 48 16 13" xfId="9775" xr:uid="{00000000-0005-0000-0000-0000382D0000}"/>
    <cellStyle name="Navadno 48 16 14" xfId="12562" xr:uid="{00000000-0005-0000-0000-0000392D0000}"/>
    <cellStyle name="Navadno 48 16 15" xfId="9357" xr:uid="{00000000-0005-0000-0000-00003A2D0000}"/>
    <cellStyle name="Navadno 48 16 16" xfId="13862" xr:uid="{00000000-0005-0000-0000-00003B2D0000}"/>
    <cellStyle name="Navadno 48 16 17" xfId="11442" xr:uid="{00000000-0005-0000-0000-00003C2D0000}"/>
    <cellStyle name="Navadno 48 16 18" xfId="12280" xr:uid="{00000000-0005-0000-0000-00003D2D0000}"/>
    <cellStyle name="Navadno 48 16 19" xfId="13154" xr:uid="{00000000-0005-0000-0000-00003E2D0000}"/>
    <cellStyle name="Navadno 48 16 2" xfId="7829" xr:uid="{00000000-0005-0000-0000-00003F2D0000}"/>
    <cellStyle name="Navadno 48 16 2 10" xfId="14207" xr:uid="{00000000-0005-0000-0000-0000402D0000}"/>
    <cellStyle name="Navadno 48 16 2 11" xfId="14560" xr:uid="{00000000-0005-0000-0000-0000412D0000}"/>
    <cellStyle name="Navadno 48 16 2 12" xfId="7124" xr:uid="{00000000-0005-0000-0000-0000422D0000}"/>
    <cellStyle name="Navadno 48 16 2 13" xfId="11363" xr:uid="{00000000-0005-0000-0000-0000432D0000}"/>
    <cellStyle name="Navadno 48 16 2 14" xfId="13423" xr:uid="{00000000-0005-0000-0000-0000442D0000}"/>
    <cellStyle name="Navadno 48 16 2 15" xfId="12872" xr:uid="{00000000-0005-0000-0000-0000452D0000}"/>
    <cellStyle name="Navadno 48 16 2 16" xfId="16558" xr:uid="{00000000-0005-0000-0000-0000462D0000}"/>
    <cellStyle name="Navadno 48 16 2 17" xfId="6904" xr:uid="{00000000-0005-0000-0000-0000472D0000}"/>
    <cellStyle name="Navadno 48 16 2 18" xfId="10079" xr:uid="{00000000-0005-0000-0000-0000482D0000}"/>
    <cellStyle name="Navadno 48 16 2 19" xfId="17621" xr:uid="{00000000-0005-0000-0000-0000492D0000}"/>
    <cellStyle name="Navadno 48 16 2 2" xfId="10142" xr:uid="{00000000-0005-0000-0000-00004A2D0000}"/>
    <cellStyle name="Navadno 48 16 2 20" xfId="17943" xr:uid="{00000000-0005-0000-0000-00004B2D0000}"/>
    <cellStyle name="Navadno 48 16 2 21" xfId="18254" xr:uid="{00000000-0005-0000-0000-00004C2D0000}"/>
    <cellStyle name="Navadno 48 16 2 22" xfId="9936" xr:uid="{00000000-0005-0000-0000-00004D2D0000}"/>
    <cellStyle name="Navadno 48 16 2 23" xfId="16390" xr:uid="{00000000-0005-0000-0000-00004E2D0000}"/>
    <cellStyle name="Navadno 48 16 2 3" xfId="11180" xr:uid="{00000000-0005-0000-0000-00004F2D0000}"/>
    <cellStyle name="Navadno 48 16 2 4" xfId="7138" xr:uid="{00000000-0005-0000-0000-0000502D0000}"/>
    <cellStyle name="Navadno 48 16 2 5" xfId="9412" xr:uid="{00000000-0005-0000-0000-0000512D0000}"/>
    <cellStyle name="Navadno 48 16 2 6" xfId="9009" xr:uid="{00000000-0005-0000-0000-0000522D0000}"/>
    <cellStyle name="Navadno 48 16 2 7" xfId="13239" xr:uid="{00000000-0005-0000-0000-0000532D0000}"/>
    <cellStyle name="Navadno 48 16 2 8" xfId="12594" xr:uid="{00000000-0005-0000-0000-0000542D0000}"/>
    <cellStyle name="Navadno 48 16 2 9" xfId="11416" xr:uid="{00000000-0005-0000-0000-0000552D0000}"/>
    <cellStyle name="Navadno 48 16 20" xfId="10477" xr:uid="{00000000-0005-0000-0000-0000562D0000}"/>
    <cellStyle name="Navadno 48 16 21" xfId="14553" xr:uid="{00000000-0005-0000-0000-0000572D0000}"/>
    <cellStyle name="Navadno 48 16 22" xfId="14795" xr:uid="{00000000-0005-0000-0000-0000582D0000}"/>
    <cellStyle name="Navadno 48 16 23" xfId="17935" xr:uid="{00000000-0005-0000-0000-0000592D0000}"/>
    <cellStyle name="Navadno 48 16 24" xfId="17791" xr:uid="{00000000-0005-0000-0000-00005A2D0000}"/>
    <cellStyle name="Navadno 48 16 25" xfId="4066" xr:uid="{00000000-0005-0000-0000-00005B2D0000}"/>
    <cellStyle name="Navadno 48 16 3" xfId="6285" xr:uid="{00000000-0005-0000-0000-00005C2D0000}"/>
    <cellStyle name="Navadno 48 16 3 10" xfId="15318" xr:uid="{00000000-0005-0000-0000-00005D2D0000}"/>
    <cellStyle name="Navadno 48 16 3 11" xfId="15729" xr:uid="{00000000-0005-0000-0000-00005E2D0000}"/>
    <cellStyle name="Navadno 48 16 3 12" xfId="16112" xr:uid="{00000000-0005-0000-0000-00005F2D0000}"/>
    <cellStyle name="Navadno 48 16 3 13" xfId="16495" xr:uid="{00000000-0005-0000-0000-0000602D0000}"/>
    <cellStyle name="Navadno 48 16 3 14" xfId="16860" xr:uid="{00000000-0005-0000-0000-0000612D0000}"/>
    <cellStyle name="Navadno 48 16 3 15" xfId="17225" xr:uid="{00000000-0005-0000-0000-0000622D0000}"/>
    <cellStyle name="Navadno 48 16 3 16" xfId="17567" xr:uid="{00000000-0005-0000-0000-0000632D0000}"/>
    <cellStyle name="Navadno 48 16 3 17" xfId="17900" xr:uid="{00000000-0005-0000-0000-0000642D0000}"/>
    <cellStyle name="Navadno 48 16 3 18" xfId="18208" xr:uid="{00000000-0005-0000-0000-0000652D0000}"/>
    <cellStyle name="Navadno 48 16 3 19" xfId="18513" xr:uid="{00000000-0005-0000-0000-0000662D0000}"/>
    <cellStyle name="Navadno 48 16 3 2" xfId="10977" xr:uid="{00000000-0005-0000-0000-0000672D0000}"/>
    <cellStyle name="Navadno 48 16 3 20" xfId="18782" xr:uid="{00000000-0005-0000-0000-0000682D0000}"/>
    <cellStyle name="Navadno 48 16 3 21" xfId="19040" xr:uid="{00000000-0005-0000-0000-0000692D0000}"/>
    <cellStyle name="Navadno 48 16 3 22" xfId="19263" xr:uid="{00000000-0005-0000-0000-00006A2D0000}"/>
    <cellStyle name="Navadno 48 16 3 23" xfId="19417" xr:uid="{00000000-0005-0000-0000-00006B2D0000}"/>
    <cellStyle name="Navadno 48 16 3 3" xfId="11925" xr:uid="{00000000-0005-0000-0000-00006C2D0000}"/>
    <cellStyle name="Navadno 48 16 3 4" xfId="12372" xr:uid="{00000000-0005-0000-0000-00006D2D0000}"/>
    <cellStyle name="Navadno 48 16 3 5" xfId="12789" xr:uid="{00000000-0005-0000-0000-00006E2D0000}"/>
    <cellStyle name="Navadno 48 16 3 6" xfId="13060" xr:uid="{00000000-0005-0000-0000-00006F2D0000}"/>
    <cellStyle name="Navadno 48 16 3 7" xfId="13963" xr:uid="{00000000-0005-0000-0000-0000702D0000}"/>
    <cellStyle name="Navadno 48 16 3 8" xfId="14436" xr:uid="{00000000-0005-0000-0000-0000712D0000}"/>
    <cellStyle name="Navadno 48 16 3 9" xfId="14905" xr:uid="{00000000-0005-0000-0000-0000722D0000}"/>
    <cellStyle name="Navadno 48 16 4" xfId="10376" xr:uid="{00000000-0005-0000-0000-0000732D0000}"/>
    <cellStyle name="Navadno 48 16 5" xfId="10221" xr:uid="{00000000-0005-0000-0000-0000742D0000}"/>
    <cellStyle name="Navadno 48 16 6" xfId="11088" xr:uid="{00000000-0005-0000-0000-0000752D0000}"/>
    <cellStyle name="Navadno 48 16 7" xfId="10249" xr:uid="{00000000-0005-0000-0000-0000762D0000}"/>
    <cellStyle name="Navadno 48 16 8" xfId="7647" xr:uid="{00000000-0005-0000-0000-0000772D0000}"/>
    <cellStyle name="Navadno 48 16 9" xfId="13077" xr:uid="{00000000-0005-0000-0000-0000782D0000}"/>
    <cellStyle name="Navadno 48 17" xfId="3031" xr:uid="{00000000-0005-0000-0000-0000792D0000}"/>
    <cellStyle name="Navadno 48 17 10" xfId="11555" xr:uid="{00000000-0005-0000-0000-00007A2D0000}"/>
    <cellStyle name="Navadno 48 17 11" xfId="12775" xr:uid="{00000000-0005-0000-0000-00007B2D0000}"/>
    <cellStyle name="Navadno 48 17 12" xfId="12628" xr:uid="{00000000-0005-0000-0000-00007C2D0000}"/>
    <cellStyle name="Navadno 48 17 13" xfId="11400" xr:uid="{00000000-0005-0000-0000-00007D2D0000}"/>
    <cellStyle name="Navadno 48 17 14" xfId="11813" xr:uid="{00000000-0005-0000-0000-00007E2D0000}"/>
    <cellStyle name="Navadno 48 17 15" xfId="9654" xr:uid="{00000000-0005-0000-0000-00007F2D0000}"/>
    <cellStyle name="Navadno 48 17 16" xfId="11297" xr:uid="{00000000-0005-0000-0000-0000802D0000}"/>
    <cellStyle name="Navadno 48 17 17" xfId="13814" xr:uid="{00000000-0005-0000-0000-0000812D0000}"/>
    <cellStyle name="Navadno 48 17 18" xfId="9171" xr:uid="{00000000-0005-0000-0000-0000822D0000}"/>
    <cellStyle name="Navadno 48 17 19" xfId="13873" xr:uid="{00000000-0005-0000-0000-0000832D0000}"/>
    <cellStyle name="Navadno 48 17 2" xfId="7830" xr:uid="{00000000-0005-0000-0000-0000842D0000}"/>
    <cellStyle name="Navadno 48 17 2 10" xfId="14075" xr:uid="{00000000-0005-0000-0000-0000852D0000}"/>
    <cellStyle name="Navadno 48 17 2 11" xfId="14292" xr:uid="{00000000-0005-0000-0000-0000862D0000}"/>
    <cellStyle name="Navadno 48 17 2 12" xfId="14983" xr:uid="{00000000-0005-0000-0000-0000872D0000}"/>
    <cellStyle name="Navadno 48 17 2 13" xfId="15396" xr:uid="{00000000-0005-0000-0000-0000882D0000}"/>
    <cellStyle name="Navadno 48 17 2 14" xfId="15797" xr:uid="{00000000-0005-0000-0000-0000892D0000}"/>
    <cellStyle name="Navadno 48 17 2 15" xfId="16182" xr:uid="{00000000-0005-0000-0000-00008A2D0000}"/>
    <cellStyle name="Navadno 48 17 2 16" xfId="11934" xr:uid="{00000000-0005-0000-0000-00008B2D0000}"/>
    <cellStyle name="Navadno 48 17 2 17" xfId="16927" xr:uid="{00000000-0005-0000-0000-00008C2D0000}"/>
    <cellStyle name="Navadno 48 17 2 18" xfId="17278" xr:uid="{00000000-0005-0000-0000-00008D2D0000}"/>
    <cellStyle name="Navadno 48 17 2 19" xfId="12928" xr:uid="{00000000-0005-0000-0000-00008E2D0000}"/>
    <cellStyle name="Navadno 48 17 2 2" xfId="10143" xr:uid="{00000000-0005-0000-0000-00008F2D0000}"/>
    <cellStyle name="Navadno 48 17 2 20" xfId="10077" xr:uid="{00000000-0005-0000-0000-0000902D0000}"/>
    <cellStyle name="Navadno 48 17 2 21" xfId="13855" xr:uid="{00000000-0005-0000-0000-0000912D0000}"/>
    <cellStyle name="Navadno 48 17 2 22" xfId="18547" xr:uid="{00000000-0005-0000-0000-0000922D0000}"/>
    <cellStyle name="Navadno 48 17 2 23" xfId="18817" xr:uid="{00000000-0005-0000-0000-0000932D0000}"/>
    <cellStyle name="Navadno 48 17 2 3" xfId="11181" xr:uid="{00000000-0005-0000-0000-0000942D0000}"/>
    <cellStyle name="Navadno 48 17 2 4" xfId="7137" xr:uid="{00000000-0005-0000-0000-0000952D0000}"/>
    <cellStyle name="Navadno 48 17 2 5" xfId="7642" xr:uid="{00000000-0005-0000-0000-0000962D0000}"/>
    <cellStyle name="Navadno 48 17 2 6" xfId="9977" xr:uid="{00000000-0005-0000-0000-0000972D0000}"/>
    <cellStyle name="Navadno 48 17 2 7" xfId="13240" xr:uid="{00000000-0005-0000-0000-0000982D0000}"/>
    <cellStyle name="Navadno 48 17 2 8" xfId="12583" xr:uid="{00000000-0005-0000-0000-0000992D0000}"/>
    <cellStyle name="Navadno 48 17 2 9" xfId="12163" xr:uid="{00000000-0005-0000-0000-00009A2D0000}"/>
    <cellStyle name="Navadno 48 17 20" xfId="13800" xr:uid="{00000000-0005-0000-0000-00009B2D0000}"/>
    <cellStyle name="Navadno 48 17 21" xfId="11061" xr:uid="{00000000-0005-0000-0000-00009C2D0000}"/>
    <cellStyle name="Navadno 48 17 22" xfId="15912" xr:uid="{00000000-0005-0000-0000-00009D2D0000}"/>
    <cellStyle name="Navadno 48 17 23" xfId="13830" xr:uid="{00000000-0005-0000-0000-00009E2D0000}"/>
    <cellStyle name="Navadno 48 17 24" xfId="18241" xr:uid="{00000000-0005-0000-0000-00009F2D0000}"/>
    <cellStyle name="Navadno 48 17 25" xfId="4067" xr:uid="{00000000-0005-0000-0000-0000A02D0000}"/>
    <cellStyle name="Navadno 48 17 3" xfId="6284" xr:uid="{00000000-0005-0000-0000-0000A12D0000}"/>
    <cellStyle name="Navadno 48 17 3 10" xfId="15319" xr:uid="{00000000-0005-0000-0000-0000A22D0000}"/>
    <cellStyle name="Navadno 48 17 3 11" xfId="15730" xr:uid="{00000000-0005-0000-0000-0000A32D0000}"/>
    <cellStyle name="Navadno 48 17 3 12" xfId="16113" xr:uid="{00000000-0005-0000-0000-0000A42D0000}"/>
    <cellStyle name="Navadno 48 17 3 13" xfId="16496" xr:uid="{00000000-0005-0000-0000-0000A52D0000}"/>
    <cellStyle name="Navadno 48 17 3 14" xfId="16861" xr:uid="{00000000-0005-0000-0000-0000A62D0000}"/>
    <cellStyle name="Navadno 48 17 3 15" xfId="17226" xr:uid="{00000000-0005-0000-0000-0000A72D0000}"/>
    <cellStyle name="Navadno 48 17 3 16" xfId="17568" xr:uid="{00000000-0005-0000-0000-0000A82D0000}"/>
    <cellStyle name="Navadno 48 17 3 17" xfId="17901" xr:uid="{00000000-0005-0000-0000-0000A92D0000}"/>
    <cellStyle name="Navadno 48 17 3 18" xfId="18209" xr:uid="{00000000-0005-0000-0000-0000AA2D0000}"/>
    <cellStyle name="Navadno 48 17 3 19" xfId="18514" xr:uid="{00000000-0005-0000-0000-0000AB2D0000}"/>
    <cellStyle name="Navadno 48 17 3 2" xfId="10978" xr:uid="{00000000-0005-0000-0000-0000AC2D0000}"/>
    <cellStyle name="Navadno 48 17 3 20" xfId="18783" xr:uid="{00000000-0005-0000-0000-0000AD2D0000}"/>
    <cellStyle name="Navadno 48 17 3 21" xfId="19041" xr:uid="{00000000-0005-0000-0000-0000AE2D0000}"/>
    <cellStyle name="Navadno 48 17 3 22" xfId="19264" xr:uid="{00000000-0005-0000-0000-0000AF2D0000}"/>
    <cellStyle name="Navadno 48 17 3 23" xfId="19418" xr:uid="{00000000-0005-0000-0000-0000B02D0000}"/>
    <cellStyle name="Navadno 48 17 3 3" xfId="11926" xr:uid="{00000000-0005-0000-0000-0000B12D0000}"/>
    <cellStyle name="Navadno 48 17 3 4" xfId="12373" xr:uid="{00000000-0005-0000-0000-0000B22D0000}"/>
    <cellStyle name="Navadno 48 17 3 5" xfId="12790" xr:uid="{00000000-0005-0000-0000-0000B32D0000}"/>
    <cellStyle name="Navadno 48 17 3 6" xfId="13061" xr:uid="{00000000-0005-0000-0000-0000B42D0000}"/>
    <cellStyle name="Navadno 48 17 3 7" xfId="13964" xr:uid="{00000000-0005-0000-0000-0000B52D0000}"/>
    <cellStyle name="Navadno 48 17 3 8" xfId="14437" xr:uid="{00000000-0005-0000-0000-0000B62D0000}"/>
    <cellStyle name="Navadno 48 17 3 9" xfId="14906" xr:uid="{00000000-0005-0000-0000-0000B72D0000}"/>
    <cellStyle name="Navadno 48 17 4" xfId="8904" xr:uid="{00000000-0005-0000-0000-0000B82D0000}"/>
    <cellStyle name="Navadno 48 17 5" xfId="10220" xr:uid="{00000000-0005-0000-0000-0000B92D0000}"/>
    <cellStyle name="Navadno 48 17 6" xfId="6971" xr:uid="{00000000-0005-0000-0000-0000BA2D0000}"/>
    <cellStyle name="Navadno 48 17 7" xfId="7198" xr:uid="{00000000-0005-0000-0000-0000BB2D0000}"/>
    <cellStyle name="Navadno 48 17 8" xfId="10320" xr:uid="{00000000-0005-0000-0000-0000BC2D0000}"/>
    <cellStyle name="Navadno 48 17 9" xfId="13076" xr:uid="{00000000-0005-0000-0000-0000BD2D0000}"/>
    <cellStyle name="Navadno 48 18" xfId="7822" xr:uid="{00000000-0005-0000-0000-0000BE2D0000}"/>
    <cellStyle name="Navadno 48 18 10" xfId="10285" xr:uid="{00000000-0005-0000-0000-0000BF2D0000}"/>
    <cellStyle name="Navadno 48 18 11" xfId="13384" xr:uid="{00000000-0005-0000-0000-0000C02D0000}"/>
    <cellStyle name="Navadno 48 18 12" xfId="10241" xr:uid="{00000000-0005-0000-0000-0000C12D0000}"/>
    <cellStyle name="Navadno 48 18 13" xfId="12400" xr:uid="{00000000-0005-0000-0000-0000C22D0000}"/>
    <cellStyle name="Navadno 48 18 14" xfId="14967" xr:uid="{00000000-0005-0000-0000-0000C32D0000}"/>
    <cellStyle name="Navadno 48 18 15" xfId="15376" xr:uid="{00000000-0005-0000-0000-0000C42D0000}"/>
    <cellStyle name="Navadno 48 18 16" xfId="12057" xr:uid="{00000000-0005-0000-0000-0000C52D0000}"/>
    <cellStyle name="Navadno 48 18 17" xfId="14231" xr:uid="{00000000-0005-0000-0000-0000C62D0000}"/>
    <cellStyle name="Navadno 48 18 18" xfId="15995" xr:uid="{00000000-0005-0000-0000-0000C72D0000}"/>
    <cellStyle name="Navadno 48 18 19" xfId="6755" xr:uid="{00000000-0005-0000-0000-0000C82D0000}"/>
    <cellStyle name="Navadno 48 18 2" xfId="6283" xr:uid="{00000000-0005-0000-0000-0000C92D0000}"/>
    <cellStyle name="Navadno 48 18 20" xfId="6881" xr:uid="{00000000-0005-0000-0000-0000CA2D0000}"/>
    <cellStyle name="Navadno 48 18 21" xfId="8995" xr:uid="{00000000-0005-0000-0000-0000CB2D0000}"/>
    <cellStyle name="Navadno 48 18 22" xfId="10129" xr:uid="{00000000-0005-0000-0000-0000CC2D0000}"/>
    <cellStyle name="Navadno 48 18 23" xfId="14925" xr:uid="{00000000-0005-0000-0000-0000CD2D0000}"/>
    <cellStyle name="Navadno 48 18 3" xfId="10377" xr:uid="{00000000-0005-0000-0000-0000CE2D0000}"/>
    <cellStyle name="Navadno 48 18 4" xfId="10219" xr:uid="{00000000-0005-0000-0000-0000CF2D0000}"/>
    <cellStyle name="Navadno 48 18 5" xfId="9579" xr:uid="{00000000-0005-0000-0000-0000D02D0000}"/>
    <cellStyle name="Navadno 48 18 6" xfId="7197" xr:uid="{00000000-0005-0000-0000-0000D12D0000}"/>
    <cellStyle name="Navadno 48 18 7" xfId="7648" xr:uid="{00000000-0005-0000-0000-0000D22D0000}"/>
    <cellStyle name="Navadno 48 18 8" xfId="11998" xr:uid="{00000000-0005-0000-0000-0000D32D0000}"/>
    <cellStyle name="Navadno 48 18 9" xfId="9423" xr:uid="{00000000-0005-0000-0000-0000D42D0000}"/>
    <cellStyle name="Navadno 48 19" xfId="7831" xr:uid="{00000000-0005-0000-0000-0000D52D0000}"/>
    <cellStyle name="Navadno 48 19 10" xfId="12695" xr:uid="{00000000-0005-0000-0000-0000D62D0000}"/>
    <cellStyle name="Navadno 48 19 11" xfId="13615" xr:uid="{00000000-0005-0000-0000-0000D72D0000}"/>
    <cellStyle name="Navadno 48 19 12" xfId="13596" xr:uid="{00000000-0005-0000-0000-0000D82D0000}"/>
    <cellStyle name="Navadno 48 19 13" xfId="12818" xr:uid="{00000000-0005-0000-0000-0000D92D0000}"/>
    <cellStyle name="Navadno 48 19 14" xfId="14515" xr:uid="{00000000-0005-0000-0000-0000DA2D0000}"/>
    <cellStyle name="Navadno 48 19 15" xfId="10161" xr:uid="{00000000-0005-0000-0000-0000DB2D0000}"/>
    <cellStyle name="Navadno 48 19 16" xfId="15779" xr:uid="{00000000-0005-0000-0000-0000DC2D0000}"/>
    <cellStyle name="Navadno 48 19 17" xfId="14199" xr:uid="{00000000-0005-0000-0000-0000DD2D0000}"/>
    <cellStyle name="Navadno 48 19 18" xfId="14261" xr:uid="{00000000-0005-0000-0000-0000DE2D0000}"/>
    <cellStyle name="Navadno 48 19 19" xfId="16908" xr:uid="{00000000-0005-0000-0000-0000DF2D0000}"/>
    <cellStyle name="Navadno 48 19 2" xfId="6282" xr:uid="{00000000-0005-0000-0000-0000E02D0000}"/>
    <cellStyle name="Navadno 48 19 20" xfId="15512" xr:uid="{00000000-0005-0000-0000-0000E12D0000}"/>
    <cellStyle name="Navadno 48 19 21" xfId="17728" xr:uid="{00000000-0005-0000-0000-0000E22D0000}"/>
    <cellStyle name="Navadno 48 19 22" xfId="6950" xr:uid="{00000000-0005-0000-0000-0000E32D0000}"/>
    <cellStyle name="Navadno 48 19 23" xfId="18242" xr:uid="{00000000-0005-0000-0000-0000E42D0000}"/>
    <cellStyle name="Navadno 48 19 3" xfId="8905" xr:uid="{00000000-0005-0000-0000-0000E52D0000}"/>
    <cellStyle name="Navadno 48 19 4" xfId="10218" xr:uid="{00000000-0005-0000-0000-0000E62D0000}"/>
    <cellStyle name="Navadno 48 19 5" xfId="9578" xr:uid="{00000000-0005-0000-0000-0000E72D0000}"/>
    <cellStyle name="Navadno 48 19 6" xfId="7196" xr:uid="{00000000-0005-0000-0000-0000E82D0000}"/>
    <cellStyle name="Navadno 48 19 7" xfId="8877" xr:uid="{00000000-0005-0000-0000-0000E92D0000}"/>
    <cellStyle name="Navadno 48 19 8" xfId="12691" xr:uid="{00000000-0005-0000-0000-0000EA2D0000}"/>
    <cellStyle name="Navadno 48 19 9" xfId="11556" xr:uid="{00000000-0005-0000-0000-0000EB2D0000}"/>
    <cellStyle name="Navadno 48 2" xfId="1224" xr:uid="{00000000-0005-0000-0000-0000EC2D0000}"/>
    <cellStyle name="Navadno 48 2 2" xfId="7832" xr:uid="{00000000-0005-0000-0000-0000ED2D0000}"/>
    <cellStyle name="Navadno 48 20" xfId="7833" xr:uid="{00000000-0005-0000-0000-0000EE2D0000}"/>
    <cellStyle name="Navadno 48 20 10" xfId="12661" xr:uid="{00000000-0005-0000-0000-0000EF2D0000}"/>
    <cellStyle name="Navadno 48 20 11" xfId="13616" xr:uid="{00000000-0005-0000-0000-0000F02D0000}"/>
    <cellStyle name="Navadno 48 20 12" xfId="13595" xr:uid="{00000000-0005-0000-0000-0000F12D0000}"/>
    <cellStyle name="Navadno 48 20 13" xfId="14028" xr:uid="{00000000-0005-0000-0000-0000F22D0000}"/>
    <cellStyle name="Navadno 48 20 14" xfId="15090" xr:uid="{00000000-0005-0000-0000-0000F32D0000}"/>
    <cellStyle name="Navadno 48 20 15" xfId="11942" xr:uid="{00000000-0005-0000-0000-0000F42D0000}"/>
    <cellStyle name="Navadno 48 20 16" xfId="9114" xr:uid="{00000000-0005-0000-0000-0000F52D0000}"/>
    <cellStyle name="Navadno 48 20 17" xfId="16289" xr:uid="{00000000-0005-0000-0000-0000F62D0000}"/>
    <cellStyle name="Navadno 48 20 18" xfId="10256" xr:uid="{00000000-0005-0000-0000-0000F72D0000}"/>
    <cellStyle name="Navadno 48 20 19" xfId="13786" xr:uid="{00000000-0005-0000-0000-0000F82D0000}"/>
    <cellStyle name="Navadno 48 20 2" xfId="6280" xr:uid="{00000000-0005-0000-0000-0000F92D0000}"/>
    <cellStyle name="Navadno 48 20 20" xfId="9105" xr:uid="{00000000-0005-0000-0000-0000FA2D0000}"/>
    <cellStyle name="Navadno 48 20 21" xfId="13850" xr:uid="{00000000-0005-0000-0000-0000FB2D0000}"/>
    <cellStyle name="Navadno 48 20 22" xfId="18050" xr:uid="{00000000-0005-0000-0000-0000FC2D0000}"/>
    <cellStyle name="Navadno 48 20 23" xfId="16672" xr:uid="{00000000-0005-0000-0000-0000FD2D0000}"/>
    <cellStyle name="Navadno 48 20 3" xfId="8906" xr:uid="{00000000-0005-0000-0000-0000FE2D0000}"/>
    <cellStyle name="Navadno 48 20 4" xfId="5180" xr:uid="{00000000-0005-0000-0000-0000FF2D0000}"/>
    <cellStyle name="Navadno 48 20 5" xfId="7253" xr:uid="{00000000-0005-0000-0000-0000002E0000}"/>
    <cellStyle name="Navadno 48 20 6" xfId="11513" xr:uid="{00000000-0005-0000-0000-0000012E0000}"/>
    <cellStyle name="Navadno 48 20 7" xfId="11107" xr:uid="{00000000-0005-0000-0000-0000022E0000}"/>
    <cellStyle name="Navadno 48 20 8" xfId="12673" xr:uid="{00000000-0005-0000-0000-0000032E0000}"/>
    <cellStyle name="Navadno 48 20 9" xfId="9582" xr:uid="{00000000-0005-0000-0000-0000042E0000}"/>
    <cellStyle name="Navadno 48 21" xfId="7834" xr:uid="{00000000-0005-0000-0000-0000052E0000}"/>
    <cellStyle name="Navadno 48 21 10" xfId="12668" xr:uid="{00000000-0005-0000-0000-0000062E0000}"/>
    <cellStyle name="Navadno 48 21 11" xfId="13135" xr:uid="{00000000-0005-0000-0000-0000072E0000}"/>
    <cellStyle name="Navadno 48 21 12" xfId="13594" xr:uid="{00000000-0005-0000-0000-0000082E0000}"/>
    <cellStyle name="Navadno 48 21 13" xfId="14027" xr:uid="{00000000-0005-0000-0000-0000092E0000}"/>
    <cellStyle name="Navadno 48 21 14" xfId="14514" xr:uid="{00000000-0005-0000-0000-00000A2E0000}"/>
    <cellStyle name="Navadno 48 21 15" xfId="15503" xr:uid="{00000000-0005-0000-0000-00000B2E0000}"/>
    <cellStyle name="Navadno 48 21 16" xfId="12693" xr:uid="{00000000-0005-0000-0000-00000C2E0000}"/>
    <cellStyle name="Navadno 48 21 17" xfId="6497" xr:uid="{00000000-0005-0000-0000-00000D2E0000}"/>
    <cellStyle name="Navadno 48 21 18" xfId="12937" xr:uid="{00000000-0005-0000-0000-00000E2E0000}"/>
    <cellStyle name="Navadno 48 21 19" xfId="17033" xr:uid="{00000000-0005-0000-0000-00000F2E0000}"/>
    <cellStyle name="Navadno 48 21 2" xfId="6279" xr:uid="{00000000-0005-0000-0000-0000102E0000}"/>
    <cellStyle name="Navadno 48 21 20" xfId="17385" xr:uid="{00000000-0005-0000-0000-0000112E0000}"/>
    <cellStyle name="Navadno 48 21 21" xfId="17739" xr:uid="{00000000-0005-0000-0000-0000122E0000}"/>
    <cellStyle name="Navadno 48 21 22" xfId="6887" xr:uid="{00000000-0005-0000-0000-0000132E0000}"/>
    <cellStyle name="Navadno 48 21 23" xfId="6715" xr:uid="{00000000-0005-0000-0000-0000142E0000}"/>
    <cellStyle name="Navadno 48 21 3" xfId="8907" xr:uid="{00000000-0005-0000-0000-0000152E0000}"/>
    <cellStyle name="Navadno 48 21 4" xfId="5296" xr:uid="{00000000-0005-0000-0000-0000162E0000}"/>
    <cellStyle name="Navadno 48 21 5" xfId="7254" xr:uid="{00000000-0005-0000-0000-0000172E0000}"/>
    <cellStyle name="Navadno 48 21 6" xfId="10660" xr:uid="{00000000-0005-0000-0000-0000182E0000}"/>
    <cellStyle name="Navadno 48 21 7" xfId="9405" xr:uid="{00000000-0005-0000-0000-0000192E0000}"/>
    <cellStyle name="Navadno 48 21 8" xfId="12656" xr:uid="{00000000-0005-0000-0000-00001A2E0000}"/>
    <cellStyle name="Navadno 48 21 9" xfId="11253" xr:uid="{00000000-0005-0000-0000-00001B2E0000}"/>
    <cellStyle name="Navadno 48 22" xfId="7835" xr:uid="{00000000-0005-0000-0000-00001C2E0000}"/>
    <cellStyle name="Navadno 48 22 10" xfId="12641" xr:uid="{00000000-0005-0000-0000-00001D2E0000}"/>
    <cellStyle name="Navadno 48 22 11" xfId="13136" xr:uid="{00000000-0005-0000-0000-00001E2E0000}"/>
    <cellStyle name="Navadno 48 22 12" xfId="13592" xr:uid="{00000000-0005-0000-0000-00001F2E0000}"/>
    <cellStyle name="Navadno 48 22 13" xfId="14026" xr:uid="{00000000-0005-0000-0000-0000202E0000}"/>
    <cellStyle name="Navadno 48 22 14" xfId="9096" xr:uid="{00000000-0005-0000-0000-0000212E0000}"/>
    <cellStyle name="Navadno 48 22 15" xfId="12831" xr:uid="{00000000-0005-0000-0000-0000222E0000}"/>
    <cellStyle name="Navadno 48 22 16" xfId="15903" xr:uid="{00000000-0005-0000-0000-0000232E0000}"/>
    <cellStyle name="Navadno 48 22 17" xfId="11957" xr:uid="{00000000-0005-0000-0000-0000242E0000}"/>
    <cellStyle name="Navadno 48 22 18" xfId="16665" xr:uid="{00000000-0005-0000-0000-0000252E0000}"/>
    <cellStyle name="Navadno 48 22 19" xfId="14679" xr:uid="{00000000-0005-0000-0000-0000262E0000}"/>
    <cellStyle name="Navadno 48 22 2" xfId="6278" xr:uid="{00000000-0005-0000-0000-0000272E0000}"/>
    <cellStyle name="Navadno 48 22 20" xfId="9107" xr:uid="{00000000-0005-0000-0000-0000282E0000}"/>
    <cellStyle name="Navadno 48 22 21" xfId="16300" xr:uid="{00000000-0005-0000-0000-0000292E0000}"/>
    <cellStyle name="Navadno 48 22 22" xfId="13843" xr:uid="{00000000-0005-0000-0000-00002A2E0000}"/>
    <cellStyle name="Navadno 48 22 23" xfId="18373" xr:uid="{00000000-0005-0000-0000-00002B2E0000}"/>
    <cellStyle name="Navadno 48 22 3" xfId="8908" xr:uid="{00000000-0005-0000-0000-00002C2E0000}"/>
    <cellStyle name="Navadno 48 22 4" xfId="5317" xr:uid="{00000000-0005-0000-0000-00002D2E0000}"/>
    <cellStyle name="Navadno 48 22 5" xfId="7255" xr:uid="{00000000-0005-0000-0000-00002E2E0000}"/>
    <cellStyle name="Navadno 48 22 6" xfId="11938" xr:uid="{00000000-0005-0000-0000-00002F2E0000}"/>
    <cellStyle name="Navadno 48 22 7" xfId="11800" xr:uid="{00000000-0005-0000-0000-0000302E0000}"/>
    <cellStyle name="Navadno 48 22 8" xfId="12644" xr:uid="{00000000-0005-0000-0000-0000312E0000}"/>
    <cellStyle name="Navadno 48 22 9" xfId="9204" xr:uid="{00000000-0005-0000-0000-0000322E0000}"/>
    <cellStyle name="Navadno 48 23" xfId="7836" xr:uid="{00000000-0005-0000-0000-0000332E0000}"/>
    <cellStyle name="Navadno 48 23 10" xfId="12632" xr:uid="{00000000-0005-0000-0000-0000342E0000}"/>
    <cellStyle name="Navadno 48 23 11" xfId="13137" xr:uid="{00000000-0005-0000-0000-0000352E0000}"/>
    <cellStyle name="Navadno 48 23 12" xfId="13591" xr:uid="{00000000-0005-0000-0000-0000362E0000}"/>
    <cellStyle name="Navadno 48 23 13" xfId="10639" xr:uid="{00000000-0005-0000-0000-0000372E0000}"/>
    <cellStyle name="Navadno 48 23 14" xfId="15110" xr:uid="{00000000-0005-0000-0000-0000382E0000}"/>
    <cellStyle name="Navadno 48 23 15" xfId="9988" xr:uid="{00000000-0005-0000-0000-0000392E0000}"/>
    <cellStyle name="Navadno 48 23 16" xfId="14240" xr:uid="{00000000-0005-0000-0000-00003A2E0000}"/>
    <cellStyle name="Navadno 48 23 17" xfId="16308" xr:uid="{00000000-0005-0000-0000-00003B2E0000}"/>
    <cellStyle name="Navadno 48 23 18" xfId="10255" xr:uid="{00000000-0005-0000-0000-00003C2E0000}"/>
    <cellStyle name="Navadno 48 23 19" xfId="7067" xr:uid="{00000000-0005-0000-0000-00003D2E0000}"/>
    <cellStyle name="Navadno 48 23 2" xfId="6277" xr:uid="{00000000-0005-0000-0000-00003E2E0000}"/>
    <cellStyle name="Navadno 48 23 20" xfId="13813" xr:uid="{00000000-0005-0000-0000-00003F2E0000}"/>
    <cellStyle name="Navadno 48 23 21" xfId="18364" xr:uid="{00000000-0005-0000-0000-0000402E0000}"/>
    <cellStyle name="Navadno 48 23 22" xfId="18062" xr:uid="{00000000-0005-0000-0000-0000412E0000}"/>
    <cellStyle name="Navadno 48 23 23" xfId="18376" xr:uid="{00000000-0005-0000-0000-0000422E0000}"/>
    <cellStyle name="Navadno 48 23 3" xfId="8909" xr:uid="{00000000-0005-0000-0000-0000432E0000}"/>
    <cellStyle name="Navadno 48 23 4" xfId="5349" xr:uid="{00000000-0005-0000-0000-0000442E0000}"/>
    <cellStyle name="Navadno 48 23 5" xfId="7256" xr:uid="{00000000-0005-0000-0000-0000452E0000}"/>
    <cellStyle name="Navadno 48 23 6" xfId="11512" xr:uid="{00000000-0005-0000-0000-0000462E0000}"/>
    <cellStyle name="Navadno 48 23 7" xfId="9010" xr:uid="{00000000-0005-0000-0000-0000472E0000}"/>
    <cellStyle name="Navadno 48 23 8" xfId="12624" xr:uid="{00000000-0005-0000-0000-0000482E0000}"/>
    <cellStyle name="Navadno 48 23 9" xfId="11736" xr:uid="{00000000-0005-0000-0000-0000492E0000}"/>
    <cellStyle name="Navadno 48 24" xfId="7837" xr:uid="{00000000-0005-0000-0000-00004A2E0000}"/>
    <cellStyle name="Navadno 48 24 10" xfId="12590" xr:uid="{00000000-0005-0000-0000-00004B2E0000}"/>
    <cellStyle name="Navadno 48 24 11" xfId="13138" xr:uid="{00000000-0005-0000-0000-00004C2E0000}"/>
    <cellStyle name="Navadno 48 24 12" xfId="13590" xr:uid="{00000000-0005-0000-0000-00004D2E0000}"/>
    <cellStyle name="Navadno 48 24 13" xfId="14669" xr:uid="{00000000-0005-0000-0000-00004E2E0000}"/>
    <cellStyle name="Navadno 48 24 14" xfId="15112" xr:uid="{00000000-0005-0000-0000-00004F2E0000}"/>
    <cellStyle name="Navadno 48 24 15" xfId="15522" xr:uid="{00000000-0005-0000-0000-0000502E0000}"/>
    <cellStyle name="Navadno 48 24 16" xfId="13276" xr:uid="{00000000-0005-0000-0000-0000512E0000}"/>
    <cellStyle name="Navadno 48 24 17" xfId="16310" xr:uid="{00000000-0005-0000-0000-0000522E0000}"/>
    <cellStyle name="Navadno 48 24 18" xfId="11764" xr:uid="{00000000-0005-0000-0000-0000532E0000}"/>
    <cellStyle name="Navadno 48 24 19" xfId="17050" xr:uid="{00000000-0005-0000-0000-0000542E0000}"/>
    <cellStyle name="Navadno 48 24 2" xfId="6276" xr:uid="{00000000-0005-0000-0000-0000552E0000}"/>
    <cellStyle name="Navadno 48 24 20" xfId="17399" xr:uid="{00000000-0005-0000-0000-0000562E0000}"/>
    <cellStyle name="Navadno 48 24 21" xfId="17742" xr:uid="{00000000-0005-0000-0000-0000572E0000}"/>
    <cellStyle name="Navadno 48 24 22" xfId="18066" xr:uid="{00000000-0005-0000-0000-0000582E0000}"/>
    <cellStyle name="Navadno 48 24 23" xfId="18393" xr:uid="{00000000-0005-0000-0000-0000592E0000}"/>
    <cellStyle name="Navadno 48 24 3" xfId="10378" xr:uid="{00000000-0005-0000-0000-00005A2E0000}"/>
    <cellStyle name="Navadno 48 24 4" xfId="5371" xr:uid="{00000000-0005-0000-0000-00005B2E0000}"/>
    <cellStyle name="Navadno 48 24 5" xfId="6970" xr:uid="{00000000-0005-0000-0000-00005C2E0000}"/>
    <cellStyle name="Navadno 48 24 6" xfId="10659" xr:uid="{00000000-0005-0000-0000-00005D2E0000}"/>
    <cellStyle name="Navadno 48 24 7" xfId="11775" xr:uid="{00000000-0005-0000-0000-00005E2E0000}"/>
    <cellStyle name="Navadno 48 24 8" xfId="12599" xr:uid="{00000000-0005-0000-0000-00005F2E0000}"/>
    <cellStyle name="Navadno 48 24 9" xfId="10061" xr:uid="{00000000-0005-0000-0000-0000602E0000}"/>
    <cellStyle name="Navadno 48 25" xfId="7838" xr:uid="{00000000-0005-0000-0000-0000612E0000}"/>
    <cellStyle name="Navadno 48 25 10" xfId="13118" xr:uid="{00000000-0005-0000-0000-0000622E0000}"/>
    <cellStyle name="Navadno 48 25 11" xfId="13139" xr:uid="{00000000-0005-0000-0000-0000632E0000}"/>
    <cellStyle name="Navadno 48 25 12" xfId="14030" xr:uid="{00000000-0005-0000-0000-0000642E0000}"/>
    <cellStyle name="Navadno 48 25 13" xfId="14025" xr:uid="{00000000-0005-0000-0000-0000652E0000}"/>
    <cellStyle name="Navadno 48 25 14" xfId="15138" xr:uid="{00000000-0005-0000-0000-0000662E0000}"/>
    <cellStyle name="Navadno 48 25 15" xfId="15525" xr:uid="{00000000-0005-0000-0000-0000672E0000}"/>
    <cellStyle name="Navadno 48 25 16" xfId="15922" xr:uid="{00000000-0005-0000-0000-0000682E0000}"/>
    <cellStyle name="Navadno 48 25 17" xfId="14677" xr:uid="{00000000-0005-0000-0000-0000692E0000}"/>
    <cellStyle name="Navadno 48 25 18" xfId="16681" xr:uid="{00000000-0005-0000-0000-00006A2E0000}"/>
    <cellStyle name="Navadno 48 25 19" xfId="17052" xr:uid="{00000000-0005-0000-0000-00006B2E0000}"/>
    <cellStyle name="Navadno 48 25 2" xfId="6275" xr:uid="{00000000-0005-0000-0000-00006C2E0000}"/>
    <cellStyle name="Navadno 48 25 20" xfId="17401" xr:uid="{00000000-0005-0000-0000-00006D2E0000}"/>
    <cellStyle name="Navadno 48 25 21" xfId="17608" xr:uid="{00000000-0005-0000-0000-00006E2E0000}"/>
    <cellStyle name="Navadno 48 25 22" xfId="12188" xr:uid="{00000000-0005-0000-0000-00006F2E0000}"/>
    <cellStyle name="Navadno 48 25 23" xfId="18386" xr:uid="{00000000-0005-0000-0000-0000702E0000}"/>
    <cellStyle name="Navadno 48 25 3" xfId="10379" xr:uid="{00000000-0005-0000-0000-0000712E0000}"/>
    <cellStyle name="Navadno 48 25 4" xfId="5392" xr:uid="{00000000-0005-0000-0000-0000722E0000}"/>
    <cellStyle name="Navadno 48 25 5" xfId="7257" xr:uid="{00000000-0005-0000-0000-0000732E0000}"/>
    <cellStyle name="Navadno 48 25 6" xfId="10021" xr:uid="{00000000-0005-0000-0000-0000742E0000}"/>
    <cellStyle name="Navadno 48 25 7" xfId="11334" xr:uid="{00000000-0005-0000-0000-0000752E0000}"/>
    <cellStyle name="Navadno 48 25 8" xfId="12614" xr:uid="{00000000-0005-0000-0000-0000762E0000}"/>
    <cellStyle name="Navadno 48 25 9" xfId="11719" xr:uid="{00000000-0005-0000-0000-0000772E0000}"/>
    <cellStyle name="Navadno 48 26" xfId="7839" xr:uid="{00000000-0005-0000-0000-0000782E0000}"/>
    <cellStyle name="Navadno 48 26 10" xfId="13117" xr:uid="{00000000-0005-0000-0000-0000792E0000}"/>
    <cellStyle name="Navadno 48 26 11" xfId="13140" xr:uid="{00000000-0005-0000-0000-00007A2E0000}"/>
    <cellStyle name="Navadno 48 26 12" xfId="15096" xr:uid="{00000000-0005-0000-0000-00007B2E0000}"/>
    <cellStyle name="Navadno 48 26 13" xfId="14517" xr:uid="{00000000-0005-0000-0000-00007C2E0000}"/>
    <cellStyle name="Navadno 48 26 14" xfId="6828" xr:uid="{00000000-0005-0000-0000-00007D2E0000}"/>
    <cellStyle name="Navadno 48 26 15" xfId="6501" xr:uid="{00000000-0005-0000-0000-00007E2E0000}"/>
    <cellStyle name="Navadno 48 26 16" xfId="15925" xr:uid="{00000000-0005-0000-0000-00007F2E0000}"/>
    <cellStyle name="Navadno 48 26 17" xfId="17039" xr:uid="{00000000-0005-0000-0000-0000802E0000}"/>
    <cellStyle name="Navadno 48 26 18" xfId="15101" xr:uid="{00000000-0005-0000-0000-0000812E0000}"/>
    <cellStyle name="Navadno 48 26 19" xfId="17072" xr:uid="{00000000-0005-0000-0000-0000822E0000}"/>
    <cellStyle name="Navadno 48 26 2" xfId="6274" xr:uid="{00000000-0005-0000-0000-0000832E0000}"/>
    <cellStyle name="Navadno 48 26 20" xfId="14458" xr:uid="{00000000-0005-0000-0000-0000842E0000}"/>
    <cellStyle name="Navadno 48 26 21" xfId="9256" xr:uid="{00000000-0005-0000-0000-0000852E0000}"/>
    <cellStyle name="Navadno 48 26 22" xfId="18651" xr:uid="{00000000-0005-0000-0000-0000862E0000}"/>
    <cellStyle name="Navadno 48 26 23" xfId="18397" xr:uid="{00000000-0005-0000-0000-0000872E0000}"/>
    <cellStyle name="Navadno 48 26 3" xfId="10380" xr:uid="{00000000-0005-0000-0000-0000882E0000}"/>
    <cellStyle name="Navadno 48 26 4" xfId="5413" xr:uid="{00000000-0005-0000-0000-0000892E0000}"/>
    <cellStyle name="Navadno 48 26 5" xfId="6969" xr:uid="{00000000-0005-0000-0000-00008A2E0000}"/>
    <cellStyle name="Navadno 48 26 6" xfId="12159" xr:uid="{00000000-0005-0000-0000-00008B2E0000}"/>
    <cellStyle name="Navadno 48 26 7" xfId="11823" xr:uid="{00000000-0005-0000-0000-00008C2E0000}"/>
    <cellStyle name="Navadno 48 26 8" xfId="12574" xr:uid="{00000000-0005-0000-0000-00008D2E0000}"/>
    <cellStyle name="Navadno 48 26 9" xfId="9203" xr:uid="{00000000-0005-0000-0000-00008E2E0000}"/>
    <cellStyle name="Navadno 48 27" xfId="7840" xr:uid="{00000000-0005-0000-0000-00008F2E0000}"/>
    <cellStyle name="Navadno 48 27 10" xfId="11246" xr:uid="{00000000-0005-0000-0000-0000902E0000}"/>
    <cellStyle name="Navadno 48 27 11" xfId="13141" xr:uid="{00000000-0005-0000-0000-0000912E0000}"/>
    <cellStyle name="Navadno 48 27 12" xfId="13589" xr:uid="{00000000-0005-0000-0000-0000922E0000}"/>
    <cellStyle name="Navadno 48 27 13" xfId="15508" xr:uid="{00000000-0005-0000-0000-0000932E0000}"/>
    <cellStyle name="Navadno 48 27 14" xfId="15909" xr:uid="{00000000-0005-0000-0000-0000942E0000}"/>
    <cellStyle name="Navadno 48 27 15" xfId="16293" xr:uid="{00000000-0005-0000-0000-0000952E0000}"/>
    <cellStyle name="Navadno 48 27 16" xfId="12973" xr:uid="{00000000-0005-0000-0000-0000962E0000}"/>
    <cellStyle name="Navadno 48 27 17" xfId="16334" xr:uid="{00000000-0005-0000-0000-0000972E0000}"/>
    <cellStyle name="Navadno 48 27 18" xfId="17389" xr:uid="{00000000-0005-0000-0000-0000982E0000}"/>
    <cellStyle name="Navadno 48 27 19" xfId="14280" xr:uid="{00000000-0005-0000-0000-0000992E0000}"/>
    <cellStyle name="Navadno 48 27 2" xfId="6273" xr:uid="{00000000-0005-0000-0000-00009A2E0000}"/>
    <cellStyle name="Navadno 48 27 20" xfId="18054" xr:uid="{00000000-0005-0000-0000-00009B2E0000}"/>
    <cellStyle name="Navadno 48 27 21" xfId="17609" xr:uid="{00000000-0005-0000-0000-00009C2E0000}"/>
    <cellStyle name="Navadno 48 27 22" xfId="18083" xr:uid="{00000000-0005-0000-0000-00009D2E0000}"/>
    <cellStyle name="Navadno 48 27 23" xfId="18404" xr:uid="{00000000-0005-0000-0000-00009E2E0000}"/>
    <cellStyle name="Navadno 48 27 3" xfId="10381" xr:uid="{00000000-0005-0000-0000-00009F2E0000}"/>
    <cellStyle name="Navadno 48 27 4" xfId="10216" xr:uid="{00000000-0005-0000-0000-0000A02E0000}"/>
    <cellStyle name="Navadno 48 27 5" xfId="7258" xr:uid="{00000000-0005-0000-0000-0000A12E0000}"/>
    <cellStyle name="Navadno 48 27 6" xfId="11832" xr:uid="{00000000-0005-0000-0000-0000A22E0000}"/>
    <cellStyle name="Navadno 48 27 7" xfId="11108" xr:uid="{00000000-0005-0000-0000-0000A32E0000}"/>
    <cellStyle name="Navadno 48 27 8" xfId="12572" xr:uid="{00000000-0005-0000-0000-0000A42E0000}"/>
    <cellStyle name="Navadno 48 27 9" xfId="11747" xr:uid="{00000000-0005-0000-0000-0000A52E0000}"/>
    <cellStyle name="Navadno 48 28" xfId="7841" xr:uid="{00000000-0005-0000-0000-0000A62E0000}"/>
    <cellStyle name="Navadno 48 28 10" xfId="6778" xr:uid="{00000000-0005-0000-0000-0000A72E0000}"/>
    <cellStyle name="Navadno 48 28 11" xfId="10014" xr:uid="{00000000-0005-0000-0000-0000A82E0000}"/>
    <cellStyle name="Navadno 48 28 12" xfId="9506" xr:uid="{00000000-0005-0000-0000-0000A92E0000}"/>
    <cellStyle name="Navadno 48 28 13" xfId="12610" xr:uid="{00000000-0005-0000-0000-0000AA2E0000}"/>
    <cellStyle name="Navadno 48 28 14" xfId="15126" xr:uid="{00000000-0005-0000-0000-0000AB2E0000}"/>
    <cellStyle name="Navadno 48 28 15" xfId="15556" xr:uid="{00000000-0005-0000-0000-0000AC2E0000}"/>
    <cellStyle name="Navadno 48 28 16" xfId="16670" xr:uid="{00000000-0005-0000-0000-0000AD2E0000}"/>
    <cellStyle name="Navadno 48 28 17" xfId="13256" xr:uid="{00000000-0005-0000-0000-0000AE2E0000}"/>
    <cellStyle name="Navadno 48 28 18" xfId="16684" xr:uid="{00000000-0005-0000-0000-0000AF2E0000}"/>
    <cellStyle name="Navadno 48 28 19" xfId="17732" xr:uid="{00000000-0005-0000-0000-0000B02E0000}"/>
    <cellStyle name="Navadno 48 28 2" xfId="6272" xr:uid="{00000000-0005-0000-0000-0000B12E0000}"/>
    <cellStyle name="Navadno 48 28 20" xfId="17419" xr:uid="{00000000-0005-0000-0000-0000B22E0000}"/>
    <cellStyle name="Navadno 48 28 21" xfId="11451" xr:uid="{00000000-0005-0000-0000-0000B32E0000}"/>
    <cellStyle name="Navadno 48 28 22" xfId="17936" xr:uid="{00000000-0005-0000-0000-0000B42E0000}"/>
    <cellStyle name="Navadno 48 28 23" xfId="17068" xr:uid="{00000000-0005-0000-0000-0000B52E0000}"/>
    <cellStyle name="Navadno 48 28 3" xfId="10382" xr:uid="{00000000-0005-0000-0000-0000B62E0000}"/>
    <cellStyle name="Navadno 48 28 4" xfId="10215" xr:uid="{00000000-0005-0000-0000-0000B72E0000}"/>
    <cellStyle name="Navadno 48 28 5" xfId="6968" xr:uid="{00000000-0005-0000-0000-0000B82E0000}"/>
    <cellStyle name="Navadno 48 28 6" xfId="6604" xr:uid="{00000000-0005-0000-0000-0000B92E0000}"/>
    <cellStyle name="Navadno 48 28 7" xfId="9404" xr:uid="{00000000-0005-0000-0000-0000BA2E0000}"/>
    <cellStyle name="Navadno 48 28 8" xfId="9519" xr:uid="{00000000-0005-0000-0000-0000BB2E0000}"/>
    <cellStyle name="Navadno 48 28 9" xfId="10062" xr:uid="{00000000-0005-0000-0000-0000BC2E0000}"/>
    <cellStyle name="Navadno 48 29" xfId="7842" xr:uid="{00000000-0005-0000-0000-0000BD2E0000}"/>
    <cellStyle name="Navadno 48 29 10" xfId="7586" xr:uid="{00000000-0005-0000-0000-0000BE2E0000}"/>
    <cellStyle name="Navadno 48 29 11" xfId="13598" xr:uid="{00000000-0005-0000-0000-0000BF2E0000}"/>
    <cellStyle name="Navadno 48 29 12" xfId="14058" xr:uid="{00000000-0005-0000-0000-0000C02E0000}"/>
    <cellStyle name="Navadno 48 29 13" xfId="14544" xr:uid="{00000000-0005-0000-0000-0000C12E0000}"/>
    <cellStyle name="Navadno 48 29 14" xfId="10074" xr:uid="{00000000-0005-0000-0000-0000C22E0000}"/>
    <cellStyle name="Navadno 48 29 15" xfId="14794" xr:uid="{00000000-0005-0000-0000-0000C32E0000}"/>
    <cellStyle name="Navadno 48 29 16" xfId="15948" xr:uid="{00000000-0005-0000-0000-0000C42E0000}"/>
    <cellStyle name="Navadno 48 29 17" xfId="16165" xr:uid="{00000000-0005-0000-0000-0000C52E0000}"/>
    <cellStyle name="Navadno 48 29 18" xfId="16545" xr:uid="{00000000-0005-0000-0000-0000C62E0000}"/>
    <cellStyle name="Navadno 48 29 19" xfId="17062" xr:uid="{00000000-0005-0000-0000-0000C72E0000}"/>
    <cellStyle name="Navadno 48 29 2" xfId="6271" xr:uid="{00000000-0005-0000-0000-0000C82E0000}"/>
    <cellStyle name="Navadno 48 29 20" xfId="16745" xr:uid="{00000000-0005-0000-0000-0000C92E0000}"/>
    <cellStyle name="Navadno 48 29 21" xfId="17610" xr:uid="{00000000-0005-0000-0000-0000CA2E0000}"/>
    <cellStyle name="Navadno 48 29 22" xfId="7269" xr:uid="{00000000-0005-0000-0000-0000CB2E0000}"/>
    <cellStyle name="Navadno 48 29 23" xfId="18921" xr:uid="{00000000-0005-0000-0000-0000CC2E0000}"/>
    <cellStyle name="Navadno 48 29 3" xfId="8910" xr:uid="{00000000-0005-0000-0000-0000CD2E0000}"/>
    <cellStyle name="Navadno 48 29 4" xfId="10214" xr:uid="{00000000-0005-0000-0000-0000CE2E0000}"/>
    <cellStyle name="Navadno 48 29 5" xfId="7259" xr:uid="{00000000-0005-0000-0000-0000CF2E0000}"/>
    <cellStyle name="Navadno 48 29 6" xfId="12183" xr:uid="{00000000-0005-0000-0000-0000D02E0000}"/>
    <cellStyle name="Navadno 48 29 7" xfId="11109" xr:uid="{00000000-0005-0000-0000-0000D12E0000}"/>
    <cellStyle name="Navadno 48 29 8" xfId="11999" xr:uid="{00000000-0005-0000-0000-0000D22E0000}"/>
    <cellStyle name="Navadno 48 29 9" xfId="11762" xr:uid="{00000000-0005-0000-0000-0000D32E0000}"/>
    <cellStyle name="Navadno 48 3" xfId="3033" xr:uid="{00000000-0005-0000-0000-0000D42E0000}"/>
    <cellStyle name="Navadno 48 3 10" xfId="11779" xr:uid="{00000000-0005-0000-0000-0000D52E0000}"/>
    <cellStyle name="Navadno 48 3 11" xfId="6779" xr:uid="{00000000-0005-0000-0000-0000D62E0000}"/>
    <cellStyle name="Navadno 48 3 12" xfId="14675" xr:uid="{00000000-0005-0000-0000-0000D72E0000}"/>
    <cellStyle name="Navadno 48 3 13" xfId="11695" xr:uid="{00000000-0005-0000-0000-0000D82E0000}"/>
    <cellStyle name="Navadno 48 3 14" xfId="12401" xr:uid="{00000000-0005-0000-0000-0000D92E0000}"/>
    <cellStyle name="Navadno 48 3 15" xfId="14968" xr:uid="{00000000-0005-0000-0000-0000DA2E0000}"/>
    <cellStyle name="Navadno 48 3 16" xfId="15377" xr:uid="{00000000-0005-0000-0000-0000DB2E0000}"/>
    <cellStyle name="Navadno 48 3 17" xfId="11392" xr:uid="{00000000-0005-0000-0000-0000DC2E0000}"/>
    <cellStyle name="Navadno 48 3 18" xfId="11937" xr:uid="{00000000-0005-0000-0000-0000DD2E0000}"/>
    <cellStyle name="Navadno 48 3 19" xfId="11539" xr:uid="{00000000-0005-0000-0000-0000DE2E0000}"/>
    <cellStyle name="Navadno 48 3 2" xfId="7843" xr:uid="{00000000-0005-0000-0000-0000DF2E0000}"/>
    <cellStyle name="Navadno 48 3 2 10" xfId="14222" xr:uid="{00000000-0005-0000-0000-0000E02E0000}"/>
    <cellStyle name="Navadno 48 3 2 11" xfId="14561" xr:uid="{00000000-0005-0000-0000-0000E12E0000}"/>
    <cellStyle name="Navadno 48 3 2 12" xfId="10479" xr:uid="{00000000-0005-0000-0000-0000E22E0000}"/>
    <cellStyle name="Navadno 48 3 2 13" xfId="10533" xr:uid="{00000000-0005-0000-0000-0000E32E0000}"/>
    <cellStyle name="Navadno 48 3 2 14" xfId="13422" xr:uid="{00000000-0005-0000-0000-0000E42E0000}"/>
    <cellStyle name="Navadno 48 3 2 15" xfId="13258" xr:uid="{00000000-0005-0000-0000-0000E52E0000}"/>
    <cellStyle name="Navadno 48 3 2 16" xfId="16559" xr:uid="{00000000-0005-0000-0000-0000E62E0000}"/>
    <cellStyle name="Navadno 48 3 2 17" xfId="9942" xr:uid="{00000000-0005-0000-0000-0000E72E0000}"/>
    <cellStyle name="Navadno 48 3 2 18" xfId="6910" xr:uid="{00000000-0005-0000-0000-0000E82E0000}"/>
    <cellStyle name="Navadno 48 3 2 19" xfId="17622" xr:uid="{00000000-0005-0000-0000-0000E92E0000}"/>
    <cellStyle name="Navadno 48 3 2 2" xfId="10144" xr:uid="{00000000-0005-0000-0000-0000EA2E0000}"/>
    <cellStyle name="Navadno 48 3 2 20" xfId="17944" xr:uid="{00000000-0005-0000-0000-0000EB2E0000}"/>
    <cellStyle name="Navadno 48 3 2 21" xfId="18255" xr:uid="{00000000-0005-0000-0000-0000EC2E0000}"/>
    <cellStyle name="Navadno 48 3 2 22" xfId="14302" xr:uid="{00000000-0005-0000-0000-0000ED2E0000}"/>
    <cellStyle name="Navadno 48 3 2 23" xfId="16512" xr:uid="{00000000-0005-0000-0000-0000EE2E0000}"/>
    <cellStyle name="Navadno 48 3 2 3" xfId="11182" xr:uid="{00000000-0005-0000-0000-0000EF2E0000}"/>
    <cellStyle name="Navadno 48 3 2 4" xfId="7136" xr:uid="{00000000-0005-0000-0000-0000F02E0000}"/>
    <cellStyle name="Navadno 48 3 2 5" xfId="10029" xr:uid="{00000000-0005-0000-0000-0000F12E0000}"/>
    <cellStyle name="Navadno 48 3 2 6" xfId="11829" xr:uid="{00000000-0005-0000-0000-0000F22E0000}"/>
    <cellStyle name="Navadno 48 3 2 7" xfId="13241" xr:uid="{00000000-0005-0000-0000-0000F32E0000}"/>
    <cellStyle name="Navadno 48 3 2 8" xfId="12555" xr:uid="{00000000-0005-0000-0000-0000F42E0000}"/>
    <cellStyle name="Navadno 48 3 2 9" xfId="6701" xr:uid="{00000000-0005-0000-0000-0000F52E0000}"/>
    <cellStyle name="Navadno 48 3 20" xfId="13749" xr:uid="{00000000-0005-0000-0000-0000F62E0000}"/>
    <cellStyle name="Navadno 48 3 21" xfId="17263" xr:uid="{00000000-0005-0000-0000-0000F72E0000}"/>
    <cellStyle name="Navadno 48 3 22" xfId="18371" xr:uid="{00000000-0005-0000-0000-0000F82E0000}"/>
    <cellStyle name="Navadno 48 3 23" xfId="17937" xr:uid="{00000000-0005-0000-0000-0000F92E0000}"/>
    <cellStyle name="Navadno 48 3 24" xfId="18407" xr:uid="{00000000-0005-0000-0000-0000FA2E0000}"/>
    <cellStyle name="Navadno 48 3 25" xfId="4068" xr:uid="{00000000-0005-0000-0000-0000FB2E0000}"/>
    <cellStyle name="Navadno 48 3 3" xfId="6270" xr:uid="{00000000-0005-0000-0000-0000FC2E0000}"/>
    <cellStyle name="Navadno 48 3 3 10" xfId="15320" xr:uid="{00000000-0005-0000-0000-0000FD2E0000}"/>
    <cellStyle name="Navadno 48 3 3 11" xfId="15731" xr:uid="{00000000-0005-0000-0000-0000FE2E0000}"/>
    <cellStyle name="Navadno 48 3 3 12" xfId="16114" xr:uid="{00000000-0005-0000-0000-0000FF2E0000}"/>
    <cellStyle name="Navadno 48 3 3 13" xfId="16497" xr:uid="{00000000-0005-0000-0000-0000002F0000}"/>
    <cellStyle name="Navadno 48 3 3 14" xfId="16862" xr:uid="{00000000-0005-0000-0000-0000012F0000}"/>
    <cellStyle name="Navadno 48 3 3 15" xfId="17227" xr:uid="{00000000-0005-0000-0000-0000022F0000}"/>
    <cellStyle name="Navadno 48 3 3 16" xfId="17569" xr:uid="{00000000-0005-0000-0000-0000032F0000}"/>
    <cellStyle name="Navadno 48 3 3 17" xfId="17902" xr:uid="{00000000-0005-0000-0000-0000042F0000}"/>
    <cellStyle name="Navadno 48 3 3 18" xfId="18210" xr:uid="{00000000-0005-0000-0000-0000052F0000}"/>
    <cellStyle name="Navadno 48 3 3 19" xfId="18515" xr:uid="{00000000-0005-0000-0000-0000062F0000}"/>
    <cellStyle name="Navadno 48 3 3 2" xfId="10979" xr:uid="{00000000-0005-0000-0000-0000072F0000}"/>
    <cellStyle name="Navadno 48 3 3 20" xfId="18784" xr:uid="{00000000-0005-0000-0000-0000082F0000}"/>
    <cellStyle name="Navadno 48 3 3 21" xfId="19042" xr:uid="{00000000-0005-0000-0000-0000092F0000}"/>
    <cellStyle name="Navadno 48 3 3 22" xfId="19265" xr:uid="{00000000-0005-0000-0000-00000A2F0000}"/>
    <cellStyle name="Navadno 48 3 3 23" xfId="19419" xr:uid="{00000000-0005-0000-0000-00000B2F0000}"/>
    <cellStyle name="Navadno 48 3 3 3" xfId="11927" xr:uid="{00000000-0005-0000-0000-00000C2F0000}"/>
    <cellStyle name="Navadno 48 3 3 4" xfId="12374" xr:uid="{00000000-0005-0000-0000-00000D2F0000}"/>
    <cellStyle name="Navadno 48 3 3 5" xfId="12791" xr:uid="{00000000-0005-0000-0000-00000E2F0000}"/>
    <cellStyle name="Navadno 48 3 3 6" xfId="13062" xr:uid="{00000000-0005-0000-0000-00000F2F0000}"/>
    <cellStyle name="Navadno 48 3 3 7" xfId="13965" xr:uid="{00000000-0005-0000-0000-0000102F0000}"/>
    <cellStyle name="Navadno 48 3 3 8" xfId="14438" xr:uid="{00000000-0005-0000-0000-0000112F0000}"/>
    <cellStyle name="Navadno 48 3 3 9" xfId="14907" xr:uid="{00000000-0005-0000-0000-0000122F0000}"/>
    <cellStyle name="Navadno 48 3 4" xfId="8911" xr:uid="{00000000-0005-0000-0000-0000132F0000}"/>
    <cellStyle name="Navadno 48 3 5" xfId="10213" xr:uid="{00000000-0005-0000-0000-0000142F0000}"/>
    <cellStyle name="Navadno 48 3 6" xfId="6967" xr:uid="{00000000-0005-0000-0000-0000152F0000}"/>
    <cellStyle name="Navadno 48 3 7" xfId="12184" xr:uid="{00000000-0005-0000-0000-0000162F0000}"/>
    <cellStyle name="Navadno 48 3 8" xfId="9301" xr:uid="{00000000-0005-0000-0000-0000172F0000}"/>
    <cellStyle name="Navadno 48 3 9" xfId="12548" xr:uid="{00000000-0005-0000-0000-0000182F0000}"/>
    <cellStyle name="Navadno 48 30" xfId="7844" xr:uid="{00000000-0005-0000-0000-0000192F0000}"/>
    <cellStyle name="Navadno 48 30 10" xfId="10443" xr:uid="{00000000-0005-0000-0000-00001A2F0000}"/>
    <cellStyle name="Navadno 48 30 11" xfId="9428" xr:uid="{00000000-0005-0000-0000-00001B2F0000}"/>
    <cellStyle name="Navadno 48 30 12" xfId="14059" xr:uid="{00000000-0005-0000-0000-00001C2F0000}"/>
    <cellStyle name="Navadno 48 30 13" xfId="14545" xr:uid="{00000000-0005-0000-0000-00001D2F0000}"/>
    <cellStyle name="Navadno 48 30 14" xfId="10073" xr:uid="{00000000-0005-0000-0000-00001E2F0000}"/>
    <cellStyle name="Navadno 48 30 15" xfId="14230" xr:uid="{00000000-0005-0000-0000-00001F2F0000}"/>
    <cellStyle name="Navadno 48 30 16" xfId="15780" xr:uid="{00000000-0005-0000-0000-0000202F0000}"/>
    <cellStyle name="Navadno 48 30 17" xfId="16166" xr:uid="{00000000-0005-0000-0000-0000212F0000}"/>
    <cellStyle name="Navadno 48 30 18" xfId="16546" xr:uid="{00000000-0005-0000-0000-0000222F0000}"/>
    <cellStyle name="Navadno 48 30 19" xfId="16909" xr:uid="{00000000-0005-0000-0000-0000232F0000}"/>
    <cellStyle name="Navadno 48 30 2" xfId="6269" xr:uid="{00000000-0005-0000-0000-0000242F0000}"/>
    <cellStyle name="Navadno 48 30 20" xfId="6908" xr:uid="{00000000-0005-0000-0000-0000252F0000}"/>
    <cellStyle name="Navadno 48 30 21" xfId="18382" xr:uid="{00000000-0005-0000-0000-0000262F0000}"/>
    <cellStyle name="Navadno 48 30 22" xfId="11667" xr:uid="{00000000-0005-0000-0000-0000272F0000}"/>
    <cellStyle name="Navadno 48 30 23" xfId="18243" xr:uid="{00000000-0005-0000-0000-0000282F0000}"/>
    <cellStyle name="Navadno 48 30 3" xfId="8912" xr:uid="{00000000-0005-0000-0000-0000292F0000}"/>
    <cellStyle name="Navadno 48 30 4" xfId="10212" xr:uid="{00000000-0005-0000-0000-00002A2F0000}"/>
    <cellStyle name="Navadno 48 30 5" xfId="7260" xr:uid="{00000000-0005-0000-0000-00002B2F0000}"/>
    <cellStyle name="Navadno 48 30 6" xfId="12217" xr:uid="{00000000-0005-0000-0000-00002C2F0000}"/>
    <cellStyle name="Navadno 48 30 7" xfId="11110" xr:uid="{00000000-0005-0000-0000-00002D2F0000}"/>
    <cellStyle name="Navadno 48 30 8" xfId="12223" xr:uid="{00000000-0005-0000-0000-00002E2F0000}"/>
    <cellStyle name="Navadno 48 30 9" xfId="11804" xr:uid="{00000000-0005-0000-0000-00002F2F0000}"/>
    <cellStyle name="Navadno 48 31" xfId="7845" xr:uid="{00000000-0005-0000-0000-0000302F0000}"/>
    <cellStyle name="Navadno 48 31 10" xfId="13116" xr:uid="{00000000-0005-0000-0000-0000312F0000}"/>
    <cellStyle name="Navadno 48 31 11" xfId="12898" xr:uid="{00000000-0005-0000-0000-0000322F0000}"/>
    <cellStyle name="Navadno 48 31 12" xfId="13374" xr:uid="{00000000-0005-0000-0000-0000332F0000}"/>
    <cellStyle name="Navadno 48 31 13" xfId="7321" xr:uid="{00000000-0005-0000-0000-0000342F0000}"/>
    <cellStyle name="Navadno 48 31 14" xfId="14969" xr:uid="{00000000-0005-0000-0000-0000352F0000}"/>
    <cellStyle name="Navadno 48 31 15" xfId="15378" xr:uid="{00000000-0005-0000-0000-0000362F0000}"/>
    <cellStyle name="Navadno 48 31 16" xfId="7312" xr:uid="{00000000-0005-0000-0000-0000372F0000}"/>
    <cellStyle name="Navadno 48 31 17" xfId="13257" xr:uid="{00000000-0005-0000-0000-0000382F0000}"/>
    <cellStyle name="Navadno 48 31 18" xfId="10171" xr:uid="{00000000-0005-0000-0000-0000392F0000}"/>
    <cellStyle name="Navadno 48 31 19" xfId="13512" xr:uid="{00000000-0005-0000-0000-00003A2F0000}"/>
    <cellStyle name="Navadno 48 31 2" xfId="6268" xr:uid="{00000000-0005-0000-0000-00003B2F0000}"/>
    <cellStyle name="Navadno 48 31 20" xfId="17264" xr:uid="{00000000-0005-0000-0000-00003C2F0000}"/>
    <cellStyle name="Navadno 48 31 21" xfId="18389" xr:uid="{00000000-0005-0000-0000-00003D2F0000}"/>
    <cellStyle name="Navadno 48 31 22" xfId="17938" xr:uid="{00000000-0005-0000-0000-00003E2F0000}"/>
    <cellStyle name="Navadno 48 31 23" xfId="13324" xr:uid="{00000000-0005-0000-0000-00003F2F0000}"/>
    <cellStyle name="Navadno 48 31 3" xfId="8913" xr:uid="{00000000-0005-0000-0000-0000402F0000}"/>
    <cellStyle name="Navadno 48 31 4" xfId="5435" xr:uid="{00000000-0005-0000-0000-0000412F0000}"/>
    <cellStyle name="Navadno 48 31 5" xfId="6966" xr:uid="{00000000-0005-0000-0000-0000422F0000}"/>
    <cellStyle name="Navadno 48 31 6" xfId="12200" xr:uid="{00000000-0005-0000-0000-0000432F0000}"/>
    <cellStyle name="Navadno 48 31 7" xfId="9396" xr:uid="{00000000-0005-0000-0000-0000442F0000}"/>
    <cellStyle name="Navadno 48 31 8" xfId="12000" xr:uid="{00000000-0005-0000-0000-0000452F0000}"/>
    <cellStyle name="Navadno 48 31 9" xfId="11812" xr:uid="{00000000-0005-0000-0000-0000462F0000}"/>
    <cellStyle name="Navadno 48 32" xfId="7846" xr:uid="{00000000-0005-0000-0000-0000472F0000}"/>
    <cellStyle name="Navadno 48 32 10" xfId="13115" xr:uid="{00000000-0005-0000-0000-0000482F0000}"/>
    <cellStyle name="Navadno 48 32 11" xfId="13617" xr:uid="{00000000-0005-0000-0000-0000492F0000}"/>
    <cellStyle name="Navadno 48 32 12" xfId="15105" xr:uid="{00000000-0005-0000-0000-00004A2F0000}"/>
    <cellStyle name="Navadno 48 32 13" xfId="14546" xr:uid="{00000000-0005-0000-0000-00004B2F0000}"/>
    <cellStyle name="Navadno 48 32 14" xfId="6430" xr:uid="{00000000-0005-0000-0000-00004C2F0000}"/>
    <cellStyle name="Navadno 48 32 15" xfId="14201" xr:uid="{00000000-0005-0000-0000-00004D2F0000}"/>
    <cellStyle name="Navadno 48 32 16" xfId="15781" xr:uid="{00000000-0005-0000-0000-00004E2F0000}"/>
    <cellStyle name="Navadno 48 32 17" xfId="17046" xr:uid="{00000000-0005-0000-0000-00004F2F0000}"/>
    <cellStyle name="Navadno 48 32 18" xfId="16547" xr:uid="{00000000-0005-0000-0000-0000502F0000}"/>
    <cellStyle name="Navadno 48 32 19" xfId="16910" xr:uid="{00000000-0005-0000-0000-0000512F0000}"/>
    <cellStyle name="Navadno 48 32 2" xfId="6267" xr:uid="{00000000-0005-0000-0000-0000522F0000}"/>
    <cellStyle name="Navadno 48 32 20" xfId="14459" xr:uid="{00000000-0005-0000-0000-0000532F0000}"/>
    <cellStyle name="Navadno 48 32 21" xfId="18377" xr:uid="{00000000-0005-0000-0000-0000542F0000}"/>
    <cellStyle name="Navadno 48 32 22" xfId="18657" xr:uid="{00000000-0005-0000-0000-0000552F0000}"/>
    <cellStyle name="Navadno 48 32 23" xfId="18244" xr:uid="{00000000-0005-0000-0000-0000562F0000}"/>
    <cellStyle name="Navadno 48 32 3" xfId="8914" xr:uid="{00000000-0005-0000-0000-0000572F0000}"/>
    <cellStyle name="Navadno 48 32 4" xfId="5456" xr:uid="{00000000-0005-0000-0000-0000582F0000}"/>
    <cellStyle name="Navadno 48 32 5" xfId="7261" xr:uid="{00000000-0005-0000-0000-0000592F0000}"/>
    <cellStyle name="Navadno 48 32 6" xfId="12218" xr:uid="{00000000-0005-0000-0000-00005A2F0000}"/>
    <cellStyle name="Navadno 48 32 7" xfId="11111" xr:uid="{00000000-0005-0000-0000-00005B2F0000}"/>
    <cellStyle name="Navadno 48 32 8" xfId="12001" xr:uid="{00000000-0005-0000-0000-00005C2F0000}"/>
    <cellStyle name="Navadno 48 32 9" xfId="11821" xr:uid="{00000000-0005-0000-0000-00005D2F0000}"/>
    <cellStyle name="Navadno 48 33" xfId="7847" xr:uid="{00000000-0005-0000-0000-00005E2F0000}"/>
    <cellStyle name="Navadno 48 33 10" xfId="13114" xr:uid="{00000000-0005-0000-0000-00005F2F0000}"/>
    <cellStyle name="Navadno 48 33 11" xfId="12442" xr:uid="{00000000-0005-0000-0000-0000602F0000}"/>
    <cellStyle name="Navadno 48 33 12" xfId="15122" xr:uid="{00000000-0005-0000-0000-0000612F0000}"/>
    <cellStyle name="Navadno 48 33 13" xfId="15519" xr:uid="{00000000-0005-0000-0000-0000622F0000}"/>
    <cellStyle name="Navadno 48 33 14" xfId="15919" xr:uid="{00000000-0005-0000-0000-0000632F0000}"/>
    <cellStyle name="Navadno 48 33 15" xfId="16304" xr:uid="{00000000-0005-0000-0000-0000642F0000}"/>
    <cellStyle name="Navadno 48 33 16" xfId="7311" xr:uid="{00000000-0005-0000-0000-0000652F0000}"/>
    <cellStyle name="Navadno 48 33 17" xfId="17059" xr:uid="{00000000-0005-0000-0000-0000662F0000}"/>
    <cellStyle name="Navadno 48 33 18" xfId="17396" xr:uid="{00000000-0005-0000-0000-0000672F0000}"/>
    <cellStyle name="Navadno 48 33 19" xfId="12908" xr:uid="{00000000-0005-0000-0000-0000682F0000}"/>
    <cellStyle name="Navadno 48 33 2" xfId="6266" xr:uid="{00000000-0005-0000-0000-0000692F0000}"/>
    <cellStyle name="Navadno 48 33 20" xfId="18059" xr:uid="{00000000-0005-0000-0000-00006A2F0000}"/>
    <cellStyle name="Navadno 48 33 21" xfId="18399" xr:uid="{00000000-0005-0000-0000-00006B2F0000}"/>
    <cellStyle name="Navadno 48 33 22" xfId="18665" xr:uid="{00000000-0005-0000-0000-00006C2F0000}"/>
    <cellStyle name="Navadno 48 33 23" xfId="13799" xr:uid="{00000000-0005-0000-0000-00006D2F0000}"/>
    <cellStyle name="Navadno 48 33 3" xfId="8915" xr:uid="{00000000-0005-0000-0000-00006E2F0000}"/>
    <cellStyle name="Navadno 48 33 4" xfId="5477" xr:uid="{00000000-0005-0000-0000-00006F2F0000}"/>
    <cellStyle name="Navadno 48 33 5" xfId="6965" xr:uid="{00000000-0005-0000-0000-0000702F0000}"/>
    <cellStyle name="Navadno 48 33 6" xfId="12239" xr:uid="{00000000-0005-0000-0000-0000712F0000}"/>
    <cellStyle name="Navadno 48 33 7" xfId="9395" xr:uid="{00000000-0005-0000-0000-0000722F0000}"/>
    <cellStyle name="Navadno 48 33 8" xfId="12003" xr:uid="{00000000-0005-0000-0000-0000732F0000}"/>
    <cellStyle name="Navadno 48 33 9" xfId="9924" xr:uid="{00000000-0005-0000-0000-0000742F0000}"/>
    <cellStyle name="Navadno 48 34" xfId="7848" xr:uid="{00000000-0005-0000-0000-0000752F0000}"/>
    <cellStyle name="Navadno 48 34 10" xfId="13113" xr:uid="{00000000-0005-0000-0000-0000762F0000}"/>
    <cellStyle name="Navadno 48 34 11" xfId="13618" xr:uid="{00000000-0005-0000-0000-0000772F0000}"/>
    <cellStyle name="Navadno 48 34 12" xfId="15132" xr:uid="{00000000-0005-0000-0000-0000782F0000}"/>
    <cellStyle name="Navadno 48 34 13" xfId="15536" xr:uid="{00000000-0005-0000-0000-0000792F0000}"/>
    <cellStyle name="Navadno 48 34 14" xfId="15934" xr:uid="{00000000-0005-0000-0000-00007A2F0000}"/>
    <cellStyle name="Navadno 48 34 15" xfId="16318" xr:uid="{00000000-0005-0000-0000-00007B2F0000}"/>
    <cellStyle name="Navadno 48 34 16" xfId="16678" xr:uid="{00000000-0005-0000-0000-00007C2F0000}"/>
    <cellStyle name="Navadno 48 34 17" xfId="17066" xr:uid="{00000000-0005-0000-0000-00007D2F0000}"/>
    <cellStyle name="Navadno 48 34 18" xfId="17407" xr:uid="{00000000-0005-0000-0000-00007E2F0000}"/>
    <cellStyle name="Navadno 48 34 19" xfId="17738" xr:uid="{00000000-0005-0000-0000-00007F2F0000}"/>
    <cellStyle name="Navadno 48 34 2" xfId="6265" xr:uid="{00000000-0005-0000-0000-0000802F0000}"/>
    <cellStyle name="Navadno 48 34 20" xfId="18072" xr:uid="{00000000-0005-0000-0000-0000812F0000}"/>
    <cellStyle name="Navadno 48 34 21" xfId="18401" xr:uid="{00000000-0005-0000-0000-0000822F0000}"/>
    <cellStyle name="Navadno 48 34 22" xfId="18668" xr:uid="{00000000-0005-0000-0000-0000832F0000}"/>
    <cellStyle name="Navadno 48 34 23" xfId="18245" xr:uid="{00000000-0005-0000-0000-0000842F0000}"/>
    <cellStyle name="Navadno 48 34 3" xfId="8920" xr:uid="{00000000-0005-0000-0000-0000852F0000}"/>
    <cellStyle name="Navadno 48 34 4" xfId="5498" xr:uid="{00000000-0005-0000-0000-0000862F0000}"/>
    <cellStyle name="Navadno 48 34 5" xfId="7262" xr:uid="{00000000-0005-0000-0000-0000872F0000}"/>
    <cellStyle name="Navadno 48 34 6" xfId="12244" xr:uid="{00000000-0005-0000-0000-0000882F0000}"/>
    <cellStyle name="Navadno 48 34 7" xfId="10321" xr:uid="{00000000-0005-0000-0000-0000892F0000}"/>
    <cellStyle name="Navadno 48 34 8" xfId="10281" xr:uid="{00000000-0005-0000-0000-00008A2F0000}"/>
    <cellStyle name="Navadno 48 34 9" xfId="9202" xr:uid="{00000000-0005-0000-0000-00008B2F0000}"/>
    <cellStyle name="Navadno 48 35" xfId="7849" xr:uid="{00000000-0005-0000-0000-00008C2F0000}"/>
    <cellStyle name="Navadno 48 35 10" xfId="13112" xr:uid="{00000000-0005-0000-0000-00008D2F0000}"/>
    <cellStyle name="Navadno 48 35 11" xfId="12857" xr:uid="{00000000-0005-0000-0000-00008E2F0000}"/>
    <cellStyle name="Navadno 48 35 12" xfId="15113" xr:uid="{00000000-0005-0000-0000-00008F2F0000}"/>
    <cellStyle name="Navadno 48 35 13" xfId="15550" xr:uid="{00000000-0005-0000-0000-0000902F0000}"/>
    <cellStyle name="Navadno 48 35 14" xfId="15943" xr:uid="{00000000-0005-0000-0000-0000912F0000}"/>
    <cellStyle name="Navadno 48 35 15" xfId="16327" xr:uid="{00000000-0005-0000-0000-0000922F0000}"/>
    <cellStyle name="Navadno 48 35 16" xfId="16691" xr:uid="{00000000-0005-0000-0000-0000932F0000}"/>
    <cellStyle name="Navadno 48 35 17" xfId="17053" xr:uid="{00000000-0005-0000-0000-0000942F0000}"/>
    <cellStyle name="Navadno 48 35 18" xfId="17415" xr:uid="{00000000-0005-0000-0000-0000952F0000}"/>
    <cellStyle name="Navadno 48 35 19" xfId="17748" xr:uid="{00000000-0005-0000-0000-0000962F0000}"/>
    <cellStyle name="Navadno 48 35 2" xfId="6264" xr:uid="{00000000-0005-0000-0000-0000972F0000}"/>
    <cellStyle name="Navadno 48 35 20" xfId="18080" xr:uid="{00000000-0005-0000-0000-0000982F0000}"/>
    <cellStyle name="Navadno 48 35 21" xfId="18412" xr:uid="{00000000-0005-0000-0000-0000992F0000}"/>
    <cellStyle name="Navadno 48 35 22" xfId="18661" xr:uid="{00000000-0005-0000-0000-00009A2F0000}"/>
    <cellStyle name="Navadno 48 35 23" xfId="18925" xr:uid="{00000000-0005-0000-0000-00009B2F0000}"/>
    <cellStyle name="Navadno 48 35 3" xfId="10383" xr:uid="{00000000-0005-0000-0000-00009C2F0000}"/>
    <cellStyle name="Navadno 48 35 4" xfId="5519" xr:uid="{00000000-0005-0000-0000-00009D2F0000}"/>
    <cellStyle name="Navadno 48 35 5" xfId="6964" xr:uid="{00000000-0005-0000-0000-00009E2F0000}"/>
    <cellStyle name="Navadno 48 35 6" xfId="12266" xr:uid="{00000000-0005-0000-0000-00009F2F0000}"/>
    <cellStyle name="Navadno 48 35 7" xfId="9394" xr:uid="{00000000-0005-0000-0000-0000A02F0000}"/>
    <cellStyle name="Navadno 48 35 8" xfId="10007" xr:uid="{00000000-0005-0000-0000-0000A12F0000}"/>
    <cellStyle name="Navadno 48 35 9" xfId="9757" xr:uid="{00000000-0005-0000-0000-0000A22F0000}"/>
    <cellStyle name="Navadno 48 36" xfId="7850" xr:uid="{00000000-0005-0000-0000-0000A32F0000}"/>
    <cellStyle name="Navadno 48 36 10" xfId="13111" xr:uid="{00000000-0005-0000-0000-0000A42F0000}"/>
    <cellStyle name="Navadno 48 36 11" xfId="14684" xr:uid="{00000000-0005-0000-0000-0000A52F0000}"/>
    <cellStyle name="Navadno 48 36 12" xfId="15157" xr:uid="{00000000-0005-0000-0000-0000A62F0000}"/>
    <cellStyle name="Navadno 48 36 13" xfId="15526" xr:uid="{00000000-0005-0000-0000-0000A72F0000}"/>
    <cellStyle name="Navadno 48 36 14" xfId="15926" xr:uid="{00000000-0005-0000-0000-0000A82F0000}"/>
    <cellStyle name="Navadno 48 36 15" xfId="16311" xr:uid="{00000000-0005-0000-0000-0000A92F0000}"/>
    <cellStyle name="Navadno 48 36 16" xfId="16699" xr:uid="{00000000-0005-0000-0000-0000AA2F0000}"/>
    <cellStyle name="Navadno 48 36 17" xfId="17086" xr:uid="{00000000-0005-0000-0000-0000AB2F0000}"/>
    <cellStyle name="Navadno 48 36 18" xfId="17402" xr:uid="{00000000-0005-0000-0000-0000AC2F0000}"/>
    <cellStyle name="Navadno 48 36 19" xfId="17754" xr:uid="{00000000-0005-0000-0000-0000AD2F0000}"/>
    <cellStyle name="Navadno 48 36 2" xfId="6263" xr:uid="{00000000-0005-0000-0000-0000AE2F0000}"/>
    <cellStyle name="Navadno 48 36 20" xfId="18067" xr:uid="{00000000-0005-0000-0000-0000AF2F0000}"/>
    <cellStyle name="Navadno 48 36 21" xfId="18408" xr:uid="{00000000-0005-0000-0000-0000B02F0000}"/>
    <cellStyle name="Navadno 48 36 22" xfId="18675" xr:uid="{00000000-0005-0000-0000-0000B12F0000}"/>
    <cellStyle name="Navadno 48 36 23" xfId="18932" xr:uid="{00000000-0005-0000-0000-0000B22F0000}"/>
    <cellStyle name="Navadno 48 36 3" xfId="10384" xr:uid="{00000000-0005-0000-0000-0000B32F0000}"/>
    <cellStyle name="Navadno 48 36 4" xfId="5540" xr:uid="{00000000-0005-0000-0000-0000B42F0000}"/>
    <cellStyle name="Navadno 48 36 5" xfId="9577" xr:uid="{00000000-0005-0000-0000-0000B52F0000}"/>
    <cellStyle name="Navadno 48 36 6" xfId="12272" xr:uid="{00000000-0005-0000-0000-0000B62F0000}"/>
    <cellStyle name="Navadno 48 36 7" xfId="9384" xr:uid="{00000000-0005-0000-0000-0000B72F0000}"/>
    <cellStyle name="Navadno 48 36 8" xfId="11545" xr:uid="{00000000-0005-0000-0000-0000B82F0000}"/>
    <cellStyle name="Navadno 48 36 9" xfId="7481" xr:uid="{00000000-0005-0000-0000-0000B92F0000}"/>
    <cellStyle name="Navadno 48 37" xfId="7851" xr:uid="{00000000-0005-0000-0000-0000BA2F0000}"/>
    <cellStyle name="Navadno 48 37 10" xfId="13110" xr:uid="{00000000-0005-0000-0000-0000BB2F0000}"/>
    <cellStyle name="Navadno 48 37 11" xfId="14702" xr:uid="{00000000-0005-0000-0000-0000BC2F0000}"/>
    <cellStyle name="Navadno 48 37 12" xfId="15166" xr:uid="{00000000-0005-0000-0000-0000BD2F0000}"/>
    <cellStyle name="Navadno 48 37 13" xfId="15576" xr:uid="{00000000-0005-0000-0000-0000BE2F0000}"/>
    <cellStyle name="Navadno 48 37 14" xfId="15967" xr:uid="{00000000-0005-0000-0000-0000BF2F0000}"/>
    <cellStyle name="Navadno 48 37 15" xfId="16354" xr:uid="{00000000-0005-0000-0000-0000C02F0000}"/>
    <cellStyle name="Navadno 48 37 16" xfId="16685" xr:uid="{00000000-0005-0000-0000-0000C12F0000}"/>
    <cellStyle name="Navadno 48 37 17" xfId="17090" xr:uid="{00000000-0005-0000-0000-0000C22F0000}"/>
    <cellStyle name="Navadno 48 37 18" xfId="17438" xr:uid="{00000000-0005-0000-0000-0000C32F0000}"/>
    <cellStyle name="Navadno 48 37 19" xfId="17743" xr:uid="{00000000-0005-0000-0000-0000C42F0000}"/>
    <cellStyle name="Navadno 48 37 2" xfId="6262" xr:uid="{00000000-0005-0000-0000-0000C52F0000}"/>
    <cellStyle name="Navadno 48 37 20" xfId="18093" xr:uid="{00000000-0005-0000-0000-0000C62F0000}"/>
    <cellStyle name="Navadno 48 37 21" xfId="18420" xr:uid="{00000000-0005-0000-0000-0000C72F0000}"/>
    <cellStyle name="Navadno 48 37 22" xfId="18678" xr:uid="{00000000-0005-0000-0000-0000C82F0000}"/>
    <cellStyle name="Navadno 48 37 23" xfId="18936" xr:uid="{00000000-0005-0000-0000-0000C92F0000}"/>
    <cellStyle name="Navadno 48 37 3" xfId="10385" xr:uid="{00000000-0005-0000-0000-0000CA2F0000}"/>
    <cellStyle name="Navadno 48 37 4" xfId="10211" xr:uid="{00000000-0005-0000-0000-0000CB2F0000}"/>
    <cellStyle name="Navadno 48 37 5" xfId="6963" xr:uid="{00000000-0005-0000-0000-0000CC2F0000}"/>
    <cellStyle name="Navadno 48 37 6" xfId="12276" xr:uid="{00000000-0005-0000-0000-0000CD2F0000}"/>
    <cellStyle name="Navadno 48 37 7" xfId="10520" xr:uid="{00000000-0005-0000-0000-0000CE2F0000}"/>
    <cellStyle name="Navadno 48 37 8" xfId="9438" xr:uid="{00000000-0005-0000-0000-0000CF2F0000}"/>
    <cellStyle name="Navadno 48 37 9" xfId="7040" xr:uid="{00000000-0005-0000-0000-0000D02F0000}"/>
    <cellStyle name="Navadno 48 38" xfId="7852" xr:uid="{00000000-0005-0000-0000-0000D12F0000}"/>
    <cellStyle name="Navadno 48 38 10" xfId="13109" xr:uid="{00000000-0005-0000-0000-0000D22F0000}"/>
    <cellStyle name="Navadno 48 38 11" xfId="14721" xr:uid="{00000000-0005-0000-0000-0000D32F0000}"/>
    <cellStyle name="Navadno 48 38 12" xfId="15195" xr:uid="{00000000-0005-0000-0000-0000D42F0000}"/>
    <cellStyle name="Navadno 48 38 13" xfId="15583" xr:uid="{00000000-0005-0000-0000-0000D52F0000}"/>
    <cellStyle name="Navadno 48 38 14" xfId="15975" xr:uid="{00000000-0005-0000-0000-0000D62F0000}"/>
    <cellStyle name="Navadno 48 38 15" xfId="16359" xr:uid="{00000000-0005-0000-0000-0000D72F0000}"/>
    <cellStyle name="Navadno 48 38 16" xfId="16718" xr:uid="{00000000-0005-0000-0000-0000D82F0000}"/>
    <cellStyle name="Navadno 48 38 17" xfId="17111" xr:uid="{00000000-0005-0000-0000-0000D92F0000}"/>
    <cellStyle name="Navadno 48 38 18" xfId="17442" xr:uid="{00000000-0005-0000-0000-0000DA2F0000}"/>
    <cellStyle name="Navadno 48 38 19" xfId="17773" xr:uid="{00000000-0005-0000-0000-0000DB2F0000}"/>
    <cellStyle name="Navadno 48 38 2" xfId="6261" xr:uid="{00000000-0005-0000-0000-0000DC2F0000}"/>
    <cellStyle name="Navadno 48 38 20" xfId="18097" xr:uid="{00000000-0005-0000-0000-0000DD2F0000}"/>
    <cellStyle name="Navadno 48 38 21" xfId="18429" xr:uid="{00000000-0005-0000-0000-0000DE2F0000}"/>
    <cellStyle name="Navadno 48 38 22" xfId="18686" xr:uid="{00000000-0005-0000-0000-0000DF2F0000}"/>
    <cellStyle name="Navadno 48 38 23" xfId="18927" xr:uid="{00000000-0005-0000-0000-0000E02F0000}"/>
    <cellStyle name="Navadno 48 38 3" xfId="10386" xr:uid="{00000000-0005-0000-0000-0000E12F0000}"/>
    <cellStyle name="Navadno 48 38 4" xfId="5561" xr:uid="{00000000-0005-0000-0000-0000E22F0000}"/>
    <cellStyle name="Navadno 48 38 5" xfId="9576" xr:uid="{00000000-0005-0000-0000-0000E32F0000}"/>
    <cellStyle name="Navadno 48 38 6" xfId="11793" xr:uid="{00000000-0005-0000-0000-0000E42F0000}"/>
    <cellStyle name="Navadno 48 38 7" xfId="6832" xr:uid="{00000000-0005-0000-0000-0000E52F0000}"/>
    <cellStyle name="Navadno 48 38 8" xfId="11544" xr:uid="{00000000-0005-0000-0000-0000E62F0000}"/>
    <cellStyle name="Navadno 48 38 9" xfId="7482" xr:uid="{00000000-0005-0000-0000-0000E72F0000}"/>
    <cellStyle name="Navadno 48 39" xfId="7853" xr:uid="{00000000-0005-0000-0000-0000E82F0000}"/>
    <cellStyle name="Navadno 48 39 10" xfId="13108" xr:uid="{00000000-0005-0000-0000-0000E92F0000}"/>
    <cellStyle name="Navadno 48 39 11" xfId="14691" xr:uid="{00000000-0005-0000-0000-0000EA2F0000}"/>
    <cellStyle name="Navadno 48 39 12" xfId="15187" xr:uid="{00000000-0005-0000-0000-0000EB2F0000}"/>
    <cellStyle name="Navadno 48 39 13" xfId="15610" xr:uid="{00000000-0005-0000-0000-0000EC2F0000}"/>
    <cellStyle name="Navadno 48 39 14" xfId="15999" xr:uid="{00000000-0005-0000-0000-0000ED2F0000}"/>
    <cellStyle name="Navadno 48 39 15" xfId="16379" xr:uid="{00000000-0005-0000-0000-0000EE2F0000}"/>
    <cellStyle name="Navadno 48 39 16" xfId="16725" xr:uid="{00000000-0005-0000-0000-0000EF2F0000}"/>
    <cellStyle name="Navadno 48 39 17" xfId="17105" xr:uid="{00000000-0005-0000-0000-0000F02F0000}"/>
    <cellStyle name="Navadno 48 39 18" xfId="17461" xr:uid="{00000000-0005-0000-0000-0000F12F0000}"/>
    <cellStyle name="Navadno 48 39 19" xfId="17776" xr:uid="{00000000-0005-0000-0000-0000F22F0000}"/>
    <cellStyle name="Navadno 48 39 2" xfId="6260" xr:uid="{00000000-0005-0000-0000-0000F32F0000}"/>
    <cellStyle name="Navadno 48 39 20" xfId="18112" xr:uid="{00000000-0005-0000-0000-0000F42F0000}"/>
    <cellStyle name="Navadno 48 39 21" xfId="17758" xr:uid="{00000000-0005-0000-0000-0000F52F0000}"/>
    <cellStyle name="Navadno 48 39 22" xfId="18682" xr:uid="{00000000-0005-0000-0000-0000F62F0000}"/>
    <cellStyle name="Navadno 48 39 23" xfId="18939" xr:uid="{00000000-0005-0000-0000-0000F72F0000}"/>
    <cellStyle name="Navadno 48 39 3" xfId="10387" xr:uid="{00000000-0005-0000-0000-0000F82F0000}"/>
    <cellStyle name="Navadno 48 39 4" xfId="10210" xr:uid="{00000000-0005-0000-0000-0000F92F0000}"/>
    <cellStyle name="Navadno 48 39 5" xfId="6962" xr:uid="{00000000-0005-0000-0000-0000FA2F0000}"/>
    <cellStyle name="Navadno 48 39 6" xfId="9453" xr:uid="{00000000-0005-0000-0000-0000FB2F0000}"/>
    <cellStyle name="Navadno 48 39 7" xfId="11335" xr:uid="{00000000-0005-0000-0000-0000FC2F0000}"/>
    <cellStyle name="Navadno 48 39 8" xfId="10006" xr:uid="{00000000-0005-0000-0000-0000FD2F0000}"/>
    <cellStyle name="Navadno 48 39 9" xfId="11904" xr:uid="{00000000-0005-0000-0000-0000FE2F0000}"/>
    <cellStyle name="Navadno 48 4" xfId="3034" xr:uid="{00000000-0005-0000-0000-0000FF2F0000}"/>
    <cellStyle name="Navadno 48 4 10" xfId="11255" xr:uid="{00000000-0005-0000-0000-000000300000}"/>
    <cellStyle name="Navadno 48 4 11" xfId="13107" xr:uid="{00000000-0005-0000-0000-000001300000}"/>
    <cellStyle name="Navadno 48 4 12" xfId="14750" xr:uid="{00000000-0005-0000-0000-000002300000}"/>
    <cellStyle name="Navadno 48 4 13" xfId="15208" xr:uid="{00000000-0005-0000-0000-000003300000}"/>
    <cellStyle name="Navadno 48 4 14" xfId="15605" xr:uid="{00000000-0005-0000-0000-000004300000}"/>
    <cellStyle name="Navadno 48 4 15" xfId="15994" xr:uid="{00000000-0005-0000-0000-000005300000}"/>
    <cellStyle name="Navadno 48 4 16" xfId="16375" xr:uid="{00000000-0005-0000-0000-000006300000}"/>
    <cellStyle name="Navadno 48 4 17" xfId="16748" xr:uid="{00000000-0005-0000-0000-000007300000}"/>
    <cellStyle name="Navadno 48 4 18" xfId="17122" xr:uid="{00000000-0005-0000-0000-000008300000}"/>
    <cellStyle name="Navadno 48 4 19" xfId="17457" xr:uid="{00000000-0005-0000-0000-000009300000}"/>
    <cellStyle name="Navadno 48 4 2" xfId="7854" xr:uid="{00000000-0005-0000-0000-00000A300000}"/>
    <cellStyle name="Navadno 48 4 2 10" xfId="14076" xr:uid="{00000000-0005-0000-0000-00000B300000}"/>
    <cellStyle name="Navadno 48 4 2 11" xfId="9771" xr:uid="{00000000-0005-0000-0000-00000C300000}"/>
    <cellStyle name="Navadno 48 4 2 12" xfId="14984" xr:uid="{00000000-0005-0000-0000-00000D300000}"/>
    <cellStyle name="Navadno 48 4 2 13" xfId="15397" xr:uid="{00000000-0005-0000-0000-00000E300000}"/>
    <cellStyle name="Navadno 48 4 2 14" xfId="15798" xr:uid="{00000000-0005-0000-0000-00000F300000}"/>
    <cellStyle name="Navadno 48 4 2 15" xfId="16183" xr:uid="{00000000-0005-0000-0000-000010300000}"/>
    <cellStyle name="Navadno 48 4 2 16" xfId="12206" xr:uid="{00000000-0005-0000-0000-000011300000}"/>
    <cellStyle name="Navadno 48 4 2 17" xfId="16928" xr:uid="{00000000-0005-0000-0000-000012300000}"/>
    <cellStyle name="Navadno 48 4 2 18" xfId="17279" xr:uid="{00000000-0005-0000-0000-000013300000}"/>
    <cellStyle name="Navadno 48 4 2 19" xfId="14814" xr:uid="{00000000-0005-0000-0000-000014300000}"/>
    <cellStyle name="Navadno 48 4 2 2" xfId="10145" xr:uid="{00000000-0005-0000-0000-000015300000}"/>
    <cellStyle name="Navadno 48 4 2 20" xfId="12173" xr:uid="{00000000-0005-0000-0000-000016300000}"/>
    <cellStyle name="Navadno 48 4 2 21" xfId="13864" xr:uid="{00000000-0005-0000-0000-000017300000}"/>
    <cellStyle name="Navadno 48 4 2 22" xfId="18548" xr:uid="{00000000-0005-0000-0000-000018300000}"/>
    <cellStyle name="Navadno 48 4 2 23" xfId="18818" xr:uid="{00000000-0005-0000-0000-000019300000}"/>
    <cellStyle name="Navadno 48 4 2 3" xfId="11183" xr:uid="{00000000-0005-0000-0000-00001A300000}"/>
    <cellStyle name="Navadno 48 4 2 4" xfId="7135" xr:uid="{00000000-0005-0000-0000-00001B300000}"/>
    <cellStyle name="Navadno 48 4 2 5" xfId="9411" xr:uid="{00000000-0005-0000-0000-00001C300000}"/>
    <cellStyle name="Navadno 48 4 2 6" xfId="9976" xr:uid="{00000000-0005-0000-0000-00001D300000}"/>
    <cellStyle name="Navadno 48 4 2 7" xfId="13242" xr:uid="{00000000-0005-0000-0000-00001E300000}"/>
    <cellStyle name="Navadno 48 4 2 8" xfId="9225" xr:uid="{00000000-0005-0000-0000-00001F300000}"/>
    <cellStyle name="Navadno 48 4 2 9" xfId="11417" xr:uid="{00000000-0005-0000-0000-000020300000}"/>
    <cellStyle name="Navadno 48 4 20" xfId="17794" xr:uid="{00000000-0005-0000-0000-000021300000}"/>
    <cellStyle name="Navadno 48 4 21" xfId="18107" xr:uid="{00000000-0005-0000-0000-000022300000}"/>
    <cellStyle name="Navadno 48 4 22" xfId="18500" xr:uid="{00000000-0005-0000-0000-000023300000}"/>
    <cellStyle name="Navadno 48 4 23" xfId="18688" xr:uid="{00000000-0005-0000-0000-000024300000}"/>
    <cellStyle name="Navadno 48 4 24" xfId="18941" xr:uid="{00000000-0005-0000-0000-000025300000}"/>
    <cellStyle name="Navadno 48 4 25" xfId="4069" xr:uid="{00000000-0005-0000-0000-000026300000}"/>
    <cellStyle name="Navadno 48 4 3" xfId="6259" xr:uid="{00000000-0005-0000-0000-000027300000}"/>
    <cellStyle name="Navadno 48 4 3 10" xfId="15321" xr:uid="{00000000-0005-0000-0000-000028300000}"/>
    <cellStyle name="Navadno 48 4 3 11" xfId="15732" xr:uid="{00000000-0005-0000-0000-000029300000}"/>
    <cellStyle name="Navadno 48 4 3 12" xfId="16115" xr:uid="{00000000-0005-0000-0000-00002A300000}"/>
    <cellStyle name="Navadno 48 4 3 13" xfId="16498" xr:uid="{00000000-0005-0000-0000-00002B300000}"/>
    <cellStyle name="Navadno 48 4 3 14" xfId="16863" xr:uid="{00000000-0005-0000-0000-00002C300000}"/>
    <cellStyle name="Navadno 48 4 3 15" xfId="17228" xr:uid="{00000000-0005-0000-0000-00002D300000}"/>
    <cellStyle name="Navadno 48 4 3 16" xfId="17570" xr:uid="{00000000-0005-0000-0000-00002E300000}"/>
    <cellStyle name="Navadno 48 4 3 17" xfId="17903" xr:uid="{00000000-0005-0000-0000-00002F300000}"/>
    <cellStyle name="Navadno 48 4 3 18" xfId="18211" xr:uid="{00000000-0005-0000-0000-000030300000}"/>
    <cellStyle name="Navadno 48 4 3 19" xfId="18516" xr:uid="{00000000-0005-0000-0000-000031300000}"/>
    <cellStyle name="Navadno 48 4 3 2" xfId="10980" xr:uid="{00000000-0005-0000-0000-000032300000}"/>
    <cellStyle name="Navadno 48 4 3 20" xfId="18785" xr:uid="{00000000-0005-0000-0000-000033300000}"/>
    <cellStyle name="Navadno 48 4 3 21" xfId="19043" xr:uid="{00000000-0005-0000-0000-000034300000}"/>
    <cellStyle name="Navadno 48 4 3 22" xfId="19266" xr:uid="{00000000-0005-0000-0000-000035300000}"/>
    <cellStyle name="Navadno 48 4 3 23" xfId="19420" xr:uid="{00000000-0005-0000-0000-000036300000}"/>
    <cellStyle name="Navadno 48 4 3 3" xfId="11928" xr:uid="{00000000-0005-0000-0000-000037300000}"/>
    <cellStyle name="Navadno 48 4 3 4" xfId="12375" xr:uid="{00000000-0005-0000-0000-000038300000}"/>
    <cellStyle name="Navadno 48 4 3 5" xfId="12792" xr:uid="{00000000-0005-0000-0000-000039300000}"/>
    <cellStyle name="Navadno 48 4 3 6" xfId="13063" xr:uid="{00000000-0005-0000-0000-00003A300000}"/>
    <cellStyle name="Navadno 48 4 3 7" xfId="13966" xr:uid="{00000000-0005-0000-0000-00003B300000}"/>
    <cellStyle name="Navadno 48 4 3 8" xfId="14439" xr:uid="{00000000-0005-0000-0000-00003C300000}"/>
    <cellStyle name="Navadno 48 4 3 9" xfId="14908" xr:uid="{00000000-0005-0000-0000-00003D300000}"/>
    <cellStyle name="Navadno 48 4 4" xfId="8929" xr:uid="{00000000-0005-0000-0000-00003E300000}"/>
    <cellStyle name="Navadno 48 4 5" xfId="5582" xr:uid="{00000000-0005-0000-0000-00003F300000}"/>
    <cellStyle name="Navadno 48 4 6" xfId="9575" xr:uid="{00000000-0005-0000-0000-000040300000}"/>
    <cellStyle name="Navadno 48 4 7" xfId="12355" xr:uid="{00000000-0005-0000-0000-000041300000}"/>
    <cellStyle name="Navadno 48 4 8" xfId="11907" xr:uid="{00000000-0005-0000-0000-000042300000}"/>
    <cellStyle name="Navadno 48 4 9" xfId="10280" xr:uid="{00000000-0005-0000-0000-000043300000}"/>
    <cellStyle name="Navadno 48 40" xfId="7855" xr:uid="{00000000-0005-0000-0000-000044300000}"/>
    <cellStyle name="Navadno 48 40 10" xfId="13106" xr:uid="{00000000-0005-0000-0000-000045300000}"/>
    <cellStyle name="Navadno 48 40 11" xfId="14759" xr:uid="{00000000-0005-0000-0000-000046300000}"/>
    <cellStyle name="Navadno 48 40 12" xfId="15225" xr:uid="{00000000-0005-0000-0000-000047300000}"/>
    <cellStyle name="Navadno 48 40 13" xfId="15619" xr:uid="{00000000-0005-0000-0000-000048300000}"/>
    <cellStyle name="Navadno 48 40 14" xfId="16009" xr:uid="{00000000-0005-0000-0000-000049300000}"/>
    <cellStyle name="Navadno 48 40 15" xfId="16388" xr:uid="{00000000-0005-0000-0000-00004A300000}"/>
    <cellStyle name="Navadno 48 40 16" xfId="16743" xr:uid="{00000000-0005-0000-0000-00004B300000}"/>
    <cellStyle name="Navadno 48 40 17" xfId="17136" xr:uid="{00000000-0005-0000-0000-00004C300000}"/>
    <cellStyle name="Navadno 48 40 18" xfId="17466" xr:uid="{00000000-0005-0000-0000-00004D300000}"/>
    <cellStyle name="Navadno 48 40 19" xfId="17789" xr:uid="{00000000-0005-0000-0000-00004E300000}"/>
    <cellStyle name="Navadno 48 40 2" xfId="6258" xr:uid="{00000000-0005-0000-0000-00004F300000}"/>
    <cellStyle name="Navadno 48 40 20" xfId="18116" xr:uid="{00000000-0005-0000-0000-000050300000}"/>
    <cellStyle name="Navadno 48 40 21" xfId="18524" xr:uid="{00000000-0005-0000-0000-000051300000}"/>
    <cellStyle name="Navadno 48 40 22" xfId="18694" xr:uid="{00000000-0005-0000-0000-000052300000}"/>
    <cellStyle name="Navadno 48 40 23" xfId="18947" xr:uid="{00000000-0005-0000-0000-000053300000}"/>
    <cellStyle name="Navadno 48 40 3" xfId="10388" xr:uid="{00000000-0005-0000-0000-000054300000}"/>
    <cellStyle name="Navadno 48 40 4" xfId="10209" xr:uid="{00000000-0005-0000-0000-000055300000}"/>
    <cellStyle name="Navadno 48 40 5" xfId="6961" xr:uid="{00000000-0005-0000-0000-000056300000}"/>
    <cellStyle name="Navadno 48 40 6" xfId="11776" xr:uid="{00000000-0005-0000-0000-000057300000}"/>
    <cellStyle name="Navadno 48 40 7" xfId="10521" xr:uid="{00000000-0005-0000-0000-000058300000}"/>
    <cellStyle name="Navadno 48 40 8" xfId="10279" xr:uid="{00000000-0005-0000-0000-000059300000}"/>
    <cellStyle name="Navadno 48 40 9" xfId="9925" xr:uid="{00000000-0005-0000-0000-00005A300000}"/>
    <cellStyle name="Navadno 48 41" xfId="7856" xr:uid="{00000000-0005-0000-0000-00005B300000}"/>
    <cellStyle name="Navadno 48 41 10" xfId="6780" xr:uid="{00000000-0005-0000-0000-00005C300000}"/>
    <cellStyle name="Navadno 48 41 11" xfId="14788" xr:uid="{00000000-0005-0000-0000-00005D300000}"/>
    <cellStyle name="Navadno 48 41 12" xfId="9636" xr:uid="{00000000-0005-0000-0000-00005E300000}"/>
    <cellStyle name="Navadno 48 41 13" xfId="15635" xr:uid="{00000000-0005-0000-0000-00005F300000}"/>
    <cellStyle name="Navadno 48 41 14" xfId="16023" xr:uid="{00000000-0005-0000-0000-000060300000}"/>
    <cellStyle name="Navadno 48 41 15" xfId="16404" xr:uid="{00000000-0005-0000-0000-000061300000}"/>
    <cellStyle name="Navadno 48 41 16" xfId="16755" xr:uid="{00000000-0005-0000-0000-000062300000}"/>
    <cellStyle name="Navadno 48 41 17" xfId="16323" xr:uid="{00000000-0005-0000-0000-000063300000}"/>
    <cellStyle name="Navadno 48 41 18" xfId="17478" xr:uid="{00000000-0005-0000-0000-000064300000}"/>
    <cellStyle name="Navadno 48 41 19" xfId="17801" xr:uid="{00000000-0005-0000-0000-000065300000}"/>
    <cellStyle name="Navadno 48 41 2" xfId="6257" xr:uid="{00000000-0005-0000-0000-000066300000}"/>
    <cellStyle name="Navadno 48 41 20" xfId="18122" xr:uid="{00000000-0005-0000-0000-000067300000}"/>
    <cellStyle name="Navadno 48 41 21" xfId="17752" xr:uid="{00000000-0005-0000-0000-000068300000}"/>
    <cellStyle name="Navadno 48 41 22" xfId="18076" xr:uid="{00000000-0005-0000-0000-000069300000}"/>
    <cellStyle name="Navadno 48 41 23" xfId="18944" xr:uid="{00000000-0005-0000-0000-00006A300000}"/>
    <cellStyle name="Navadno 48 41 3" xfId="8930" xr:uid="{00000000-0005-0000-0000-00006B300000}"/>
    <cellStyle name="Navadno 48 41 4" xfId="5614" xr:uid="{00000000-0005-0000-0000-00006C300000}"/>
    <cellStyle name="Navadno 48 41 5" xfId="9574" xr:uid="{00000000-0005-0000-0000-00006D300000}"/>
    <cellStyle name="Navadno 48 41 6" xfId="6605" xr:uid="{00000000-0005-0000-0000-00006E300000}"/>
    <cellStyle name="Navadno 48 41 7" xfId="9383" xr:uid="{00000000-0005-0000-0000-00006F300000}"/>
    <cellStyle name="Navadno 48 41 8" xfId="10278" xr:uid="{00000000-0005-0000-0000-000070300000}"/>
    <cellStyle name="Navadno 48 41 9" xfId="11756" xr:uid="{00000000-0005-0000-0000-000071300000}"/>
    <cellStyle name="Navadno 48 42" xfId="7857" xr:uid="{00000000-0005-0000-0000-000072300000}"/>
    <cellStyle name="Navadno 48 42 10" xfId="6635" xr:uid="{00000000-0005-0000-0000-000073300000}"/>
    <cellStyle name="Navadno 48 42 11" xfId="14780" xr:uid="{00000000-0005-0000-0000-000074300000}"/>
    <cellStyle name="Navadno 48 42 12" xfId="15304" xr:uid="{00000000-0005-0000-0000-000075300000}"/>
    <cellStyle name="Navadno 48 42 13" xfId="14688" xr:uid="{00000000-0005-0000-0000-000076300000}"/>
    <cellStyle name="Navadno 48 42 14" xfId="15149" xr:uid="{00000000-0005-0000-0000-000077300000}"/>
    <cellStyle name="Navadno 48 42 15" xfId="15542" xr:uid="{00000000-0005-0000-0000-000078300000}"/>
    <cellStyle name="Navadno 48 42 16" xfId="16769" xr:uid="{00000000-0005-0000-0000-000079300000}"/>
    <cellStyle name="Navadno 48 42 17" xfId="17212" xr:uid="{00000000-0005-0000-0000-00007A300000}"/>
    <cellStyle name="Navadno 48 42 18" xfId="16704" xr:uid="{00000000-0005-0000-0000-00007B300000}"/>
    <cellStyle name="Navadno 48 42 19" xfId="17812" xr:uid="{00000000-0005-0000-0000-00007C300000}"/>
    <cellStyle name="Navadno 48 42 2" xfId="6256" xr:uid="{00000000-0005-0000-0000-00007D300000}"/>
    <cellStyle name="Navadno 48 42 20" xfId="17411" xr:uid="{00000000-0005-0000-0000-00007E300000}"/>
    <cellStyle name="Navadno 48 42 21" xfId="17768" xr:uid="{00000000-0005-0000-0000-00007F300000}"/>
    <cellStyle name="Navadno 48 42 22" xfId="18769" xr:uid="{00000000-0005-0000-0000-000080300000}"/>
    <cellStyle name="Navadno 48 42 23" xfId="18950" xr:uid="{00000000-0005-0000-0000-000081300000}"/>
    <cellStyle name="Navadno 48 42 3" xfId="10389" xr:uid="{00000000-0005-0000-0000-000082300000}"/>
    <cellStyle name="Navadno 48 42 4" xfId="10208" xr:uid="{00000000-0005-0000-0000-000083300000}"/>
    <cellStyle name="Navadno 48 42 5" xfId="6960" xr:uid="{00000000-0005-0000-0000-000084300000}"/>
    <cellStyle name="Navadno 48 42 6" xfId="11806" xr:uid="{00000000-0005-0000-0000-000085300000}"/>
    <cellStyle name="Navadno 48 42 7" xfId="9382" xr:uid="{00000000-0005-0000-0000-000086300000}"/>
    <cellStyle name="Navadno 48 42 8" xfId="10277" xr:uid="{00000000-0005-0000-0000-000087300000}"/>
    <cellStyle name="Navadno 48 42 9" xfId="9926" xr:uid="{00000000-0005-0000-0000-000088300000}"/>
    <cellStyle name="Navadno 48 43" xfId="7858" xr:uid="{00000000-0005-0000-0000-000089300000}"/>
    <cellStyle name="Navadno 48 43 10" xfId="6781" xr:uid="{00000000-0005-0000-0000-00008A300000}"/>
    <cellStyle name="Navadno 48 43 11" xfId="14797" xr:uid="{00000000-0005-0000-0000-00008B300000}"/>
    <cellStyle name="Navadno 48 43 12" xfId="15337" xr:uid="{00000000-0005-0000-0000-00008C300000}"/>
    <cellStyle name="Navadno 48 43 13" xfId="15715" xr:uid="{00000000-0005-0000-0000-00008D300000}"/>
    <cellStyle name="Navadno 48 43 14" xfId="16099" xr:uid="{00000000-0005-0000-0000-00008E300000}"/>
    <cellStyle name="Navadno 48 43 15" xfId="16482" xr:uid="{00000000-0005-0000-0000-00008F300000}"/>
    <cellStyle name="Navadno 48 43 16" xfId="15938" xr:uid="{00000000-0005-0000-0000-000090300000}"/>
    <cellStyle name="Navadno 48 43 17" xfId="17238" xr:uid="{00000000-0005-0000-0000-000091300000}"/>
    <cellStyle name="Navadno 48 43 18" xfId="17554" xr:uid="{00000000-0005-0000-0000-000092300000}"/>
    <cellStyle name="Navadno 48 43 19" xfId="17080" xr:uid="{00000000-0005-0000-0000-000093300000}"/>
    <cellStyle name="Navadno 48 43 2" xfId="6255" xr:uid="{00000000-0005-0000-0000-000094300000}"/>
    <cellStyle name="Navadno 48 43 20" xfId="18195" xr:uid="{00000000-0005-0000-0000-000095300000}"/>
    <cellStyle name="Navadno 48 43 21" xfId="17779" xr:uid="{00000000-0005-0000-0000-000096300000}"/>
    <cellStyle name="Navadno 48 43 22" xfId="18794" xr:uid="{00000000-0005-0000-0000-000097300000}"/>
    <cellStyle name="Navadno 48 43 23" xfId="18957" xr:uid="{00000000-0005-0000-0000-000098300000}"/>
    <cellStyle name="Navadno 48 43 3" xfId="8931" xr:uid="{00000000-0005-0000-0000-000099300000}"/>
    <cellStyle name="Navadno 48 43 4" xfId="5635" xr:uid="{00000000-0005-0000-0000-00009A300000}"/>
    <cellStyle name="Navadno 48 43 5" xfId="9573" xr:uid="{00000000-0005-0000-0000-00009B300000}"/>
    <cellStyle name="Navadno 48 43 6" xfId="11752" xr:uid="{00000000-0005-0000-0000-00009C300000}"/>
    <cellStyle name="Navadno 48 43 7" xfId="11796" xr:uid="{00000000-0005-0000-0000-00009D300000}"/>
    <cellStyle name="Navadno 48 43 8" xfId="4192" xr:uid="{00000000-0005-0000-0000-00009E300000}"/>
    <cellStyle name="Navadno 48 43 9" xfId="11795" xr:uid="{00000000-0005-0000-0000-00009F300000}"/>
    <cellStyle name="Navadno 48 44" xfId="7859" xr:uid="{00000000-0005-0000-0000-0000A0300000}"/>
    <cellStyle name="Navadno 48 44 10" xfId="10442" xr:uid="{00000000-0005-0000-0000-0000A1300000}"/>
    <cellStyle name="Navadno 48 44 11" xfId="14813" xr:uid="{00000000-0005-0000-0000-0000A2300000}"/>
    <cellStyle name="Navadno 48 44 12" xfId="6744" xr:uid="{00000000-0005-0000-0000-0000A3300000}"/>
    <cellStyle name="Navadno 48 44 13" xfId="15743" xr:uid="{00000000-0005-0000-0000-0000A4300000}"/>
    <cellStyle name="Navadno 48 44 14" xfId="16128" xr:uid="{00000000-0005-0000-0000-0000A5300000}"/>
    <cellStyle name="Navadno 48 44 15" xfId="16510" xr:uid="{00000000-0005-0000-0000-0000A6300000}"/>
    <cellStyle name="Navadno 48 44 16" xfId="16847" xr:uid="{00000000-0005-0000-0000-0000A7300000}"/>
    <cellStyle name="Navadno 48 44 17" xfId="16345" xr:uid="{00000000-0005-0000-0000-0000A8300000}"/>
    <cellStyle name="Navadno 48 44 18" xfId="17581" xr:uid="{00000000-0005-0000-0000-0000A9300000}"/>
    <cellStyle name="Navadno 48 44 19" xfId="17887" xr:uid="{00000000-0005-0000-0000-0000AA300000}"/>
    <cellStyle name="Navadno 48 44 2" xfId="6254" xr:uid="{00000000-0005-0000-0000-0000AB300000}"/>
    <cellStyle name="Navadno 48 44 20" xfId="18222" xr:uid="{00000000-0005-0000-0000-0000AC300000}"/>
    <cellStyle name="Navadno 48 44 21" xfId="7545" xr:uid="{00000000-0005-0000-0000-0000AD300000}"/>
    <cellStyle name="Navadno 48 44 22" xfId="18088" xr:uid="{00000000-0005-0000-0000-0000AE300000}"/>
    <cellStyle name="Navadno 48 44 23" xfId="18418" xr:uid="{00000000-0005-0000-0000-0000AF300000}"/>
    <cellStyle name="Navadno 48 44 3" xfId="10390" xr:uid="{00000000-0005-0000-0000-0000B0300000}"/>
    <cellStyle name="Navadno 48 44 4" xfId="10207" xr:uid="{00000000-0005-0000-0000-0000B1300000}"/>
    <cellStyle name="Navadno 48 44 5" xfId="9572" xr:uid="{00000000-0005-0000-0000-0000B2300000}"/>
    <cellStyle name="Navadno 48 44 6" xfId="11760" xr:uid="{00000000-0005-0000-0000-0000B3300000}"/>
    <cellStyle name="Navadno 48 44 7" xfId="9379" xr:uid="{00000000-0005-0000-0000-0000B4300000}"/>
    <cellStyle name="Navadno 48 44 8" xfId="10276" xr:uid="{00000000-0005-0000-0000-0000B5300000}"/>
    <cellStyle name="Navadno 48 44 9" xfId="9927" xr:uid="{00000000-0005-0000-0000-0000B6300000}"/>
    <cellStyle name="Navadno 48 45" xfId="7860" xr:uid="{00000000-0005-0000-0000-0000B7300000}"/>
    <cellStyle name="Navadno 48 45 10" xfId="6782" xr:uid="{00000000-0005-0000-0000-0000B8300000}"/>
    <cellStyle name="Navadno 48 45 11" xfId="9427" xr:uid="{00000000-0005-0000-0000-0000B9300000}"/>
    <cellStyle name="Navadno 48 45 12" xfId="10229" xr:uid="{00000000-0005-0000-0000-0000BA300000}"/>
    <cellStyle name="Navadno 48 45 13" xfId="14690" xr:uid="{00000000-0005-0000-0000-0000BB300000}"/>
    <cellStyle name="Navadno 48 45 14" xfId="15171" xr:uid="{00000000-0005-0000-0000-0000BC300000}"/>
    <cellStyle name="Navadno 48 45 15" xfId="15565" xr:uid="{00000000-0005-0000-0000-0000BD300000}"/>
    <cellStyle name="Navadno 48 45 16" xfId="16873" xr:uid="{00000000-0005-0000-0000-0000BE300000}"/>
    <cellStyle name="Navadno 48 45 17" xfId="16362" xr:uid="{00000000-0005-0000-0000-0000BF300000}"/>
    <cellStyle name="Navadno 48 45 18" xfId="16694" xr:uid="{00000000-0005-0000-0000-0000C0300000}"/>
    <cellStyle name="Navadno 48 45 19" xfId="17911" xr:uid="{00000000-0005-0000-0000-0000C1300000}"/>
    <cellStyle name="Navadno 48 45 2" xfId="6253" xr:uid="{00000000-0005-0000-0000-0000C2300000}"/>
    <cellStyle name="Navadno 48 45 20" xfId="17431" xr:uid="{00000000-0005-0000-0000-0000C3300000}"/>
    <cellStyle name="Navadno 48 45 21" xfId="17611" xr:uid="{00000000-0005-0000-0000-0000C4300000}"/>
    <cellStyle name="Navadno 48 45 22" xfId="18101" xr:uid="{00000000-0005-0000-0000-0000C5300000}"/>
    <cellStyle name="Navadno 48 45 23" xfId="19027" xr:uid="{00000000-0005-0000-0000-0000C6300000}"/>
    <cellStyle name="Navadno 48 45 3" xfId="10391" xr:uid="{00000000-0005-0000-0000-0000C7300000}"/>
    <cellStyle name="Navadno 48 45 4" xfId="5656" xr:uid="{00000000-0005-0000-0000-0000C8300000}"/>
    <cellStyle name="Navadno 48 45 5" xfId="9571" xr:uid="{00000000-0005-0000-0000-0000C9300000}"/>
    <cellStyle name="Navadno 48 45 6" xfId="11731" xr:uid="{00000000-0005-0000-0000-0000CA300000}"/>
    <cellStyle name="Navadno 48 45 7" xfId="6585" xr:uid="{00000000-0005-0000-0000-0000CB300000}"/>
    <cellStyle name="Navadno 48 45 8" xfId="10275" xr:uid="{00000000-0005-0000-0000-0000CC300000}"/>
    <cellStyle name="Navadno 48 45 9" xfId="11794" xr:uid="{00000000-0005-0000-0000-0000CD300000}"/>
    <cellStyle name="Navadno 48 46" xfId="7861" xr:uid="{00000000-0005-0000-0000-0000CE300000}"/>
    <cellStyle name="Navadno 48 46 10" xfId="13105" xr:uid="{00000000-0005-0000-0000-0000CF300000}"/>
    <cellStyle name="Navadno 48 46 11" xfId="14892" xr:uid="{00000000-0005-0000-0000-0000D0300000}"/>
    <cellStyle name="Navadno 48 46 12" xfId="6745" xr:uid="{00000000-0005-0000-0000-0000D1300000}"/>
    <cellStyle name="Navadno 48 46 13" xfId="14729" xr:uid="{00000000-0005-0000-0000-0000D2300000}"/>
    <cellStyle name="Navadno 48 46 14" xfId="15179" xr:uid="{00000000-0005-0000-0000-0000D3300000}"/>
    <cellStyle name="Navadno 48 46 15" xfId="15588" xr:uid="{00000000-0005-0000-0000-0000D4300000}"/>
    <cellStyle name="Navadno 48 46 16" xfId="15957" xr:uid="{00000000-0005-0000-0000-0000D5300000}"/>
    <cellStyle name="Navadno 48 46 17" xfId="16370" xr:uid="{00000000-0005-0000-0000-0000D6300000}"/>
    <cellStyle name="Navadno 48 46 18" xfId="16713" xr:uid="{00000000-0005-0000-0000-0000D7300000}"/>
    <cellStyle name="Navadno 48 46 19" xfId="17092" xr:uid="{00000000-0005-0000-0000-0000D8300000}"/>
    <cellStyle name="Navadno 48 46 2" xfId="6252" xr:uid="{00000000-0005-0000-0000-0000D9300000}"/>
    <cellStyle name="Navadno 48 46 20" xfId="17446" xr:uid="{00000000-0005-0000-0000-0000DA300000}"/>
    <cellStyle name="Navadno 48 46 21" xfId="7314" xr:uid="{00000000-0005-0000-0000-0000DB300000}"/>
    <cellStyle name="Navadno 48 46 22" xfId="18104" xr:uid="{00000000-0005-0000-0000-0000DC300000}"/>
    <cellStyle name="Navadno 48 46 23" xfId="19053" xr:uid="{00000000-0005-0000-0000-0000DD300000}"/>
    <cellStyle name="Navadno 48 46 3" xfId="10392" xr:uid="{00000000-0005-0000-0000-0000DE300000}"/>
    <cellStyle name="Navadno 48 46 4" xfId="10206" xr:uid="{00000000-0005-0000-0000-0000DF300000}"/>
    <cellStyle name="Navadno 48 46 5" xfId="9570" xr:uid="{00000000-0005-0000-0000-0000E0300000}"/>
    <cellStyle name="Navadno 48 46 6" xfId="11712" xr:uid="{00000000-0005-0000-0000-0000E1300000}"/>
    <cellStyle name="Navadno 48 46 7" xfId="9375" xr:uid="{00000000-0005-0000-0000-0000E2300000}"/>
    <cellStyle name="Navadno 48 46 8" xfId="10274" xr:uid="{00000000-0005-0000-0000-0000E3300000}"/>
    <cellStyle name="Navadno 48 46 9" xfId="9928" xr:uid="{00000000-0005-0000-0000-0000E4300000}"/>
    <cellStyle name="Navadno 48 47" xfId="7862" xr:uid="{00000000-0005-0000-0000-0000E5300000}"/>
    <cellStyle name="Navadno 48 47 10" xfId="13104" xr:uid="{00000000-0005-0000-0000-0000E6300000}"/>
    <cellStyle name="Navadno 48 47 11" xfId="14921" xr:uid="{00000000-0005-0000-0000-0000E7300000}"/>
    <cellStyle name="Navadno 48 47 12" xfId="14060" xr:uid="{00000000-0005-0000-0000-0000E8300000}"/>
    <cellStyle name="Navadno 48 47 13" xfId="14708" xr:uid="{00000000-0005-0000-0000-0000E9300000}"/>
    <cellStyle name="Navadno 48 47 14" xfId="15203" xr:uid="{00000000-0005-0000-0000-0000EA300000}"/>
    <cellStyle name="Navadno 48 47 15" xfId="15598" xr:uid="{00000000-0005-0000-0000-0000EB300000}"/>
    <cellStyle name="Navadno 48 47 16" xfId="15980" xr:uid="{00000000-0005-0000-0000-0000EC300000}"/>
    <cellStyle name="Navadno 48 47 17" xfId="16167" xr:uid="{00000000-0005-0000-0000-0000ED300000}"/>
    <cellStyle name="Navadno 48 47 18" xfId="16728" xr:uid="{00000000-0005-0000-0000-0000EE300000}"/>
    <cellStyle name="Navadno 48 47 19" xfId="17101" xr:uid="{00000000-0005-0000-0000-0000EF300000}"/>
    <cellStyle name="Navadno 48 47 2" xfId="6251" xr:uid="{00000000-0005-0000-0000-0000F0300000}"/>
    <cellStyle name="Navadno 48 47 20" xfId="17452" xr:uid="{00000000-0005-0000-0000-0000F1300000}"/>
    <cellStyle name="Navadno 48 47 21" xfId="17612" xr:uid="{00000000-0005-0000-0000-0000F2300000}"/>
    <cellStyle name="Navadno 48 47 22" xfId="13321" xr:uid="{00000000-0005-0000-0000-0000F3300000}"/>
    <cellStyle name="Navadno 48 47 23" xfId="18423" xr:uid="{00000000-0005-0000-0000-0000F4300000}"/>
    <cellStyle name="Navadno 48 47 3" xfId="10393" xr:uid="{00000000-0005-0000-0000-0000F5300000}"/>
    <cellStyle name="Navadno 48 47 4" xfId="10205" xr:uid="{00000000-0005-0000-0000-0000F6300000}"/>
    <cellStyle name="Navadno 48 47 5" xfId="9569" xr:uid="{00000000-0005-0000-0000-0000F7300000}"/>
    <cellStyle name="Navadno 48 47 6" xfId="11704" xr:uid="{00000000-0005-0000-0000-0000F8300000}"/>
    <cellStyle name="Navadno 48 47 7" xfId="6580" xr:uid="{00000000-0005-0000-0000-0000F9300000}"/>
    <cellStyle name="Navadno 48 47 8" xfId="10273" xr:uid="{00000000-0005-0000-0000-0000FA300000}"/>
    <cellStyle name="Navadno 48 47 9" xfId="9668" xr:uid="{00000000-0005-0000-0000-0000FB300000}"/>
    <cellStyle name="Navadno 48 48" xfId="7863" xr:uid="{00000000-0005-0000-0000-0000FC300000}"/>
    <cellStyle name="Navadno 48 48 10" xfId="13103" xr:uid="{00000000-0005-0000-0000-0000FD300000}"/>
    <cellStyle name="Navadno 48 48 11" xfId="11549" xr:uid="{00000000-0005-0000-0000-0000FE300000}"/>
    <cellStyle name="Navadno 48 48 12" xfId="9645" xr:uid="{00000000-0005-0000-0000-0000FF300000}"/>
    <cellStyle name="Navadno 48 48 13" xfId="12402" xr:uid="{00000000-0005-0000-0000-000000310000}"/>
    <cellStyle name="Navadno 48 48 14" xfId="14970" xr:uid="{00000000-0005-0000-0000-000001310000}"/>
    <cellStyle name="Navadno 48 48 15" xfId="15379" xr:uid="{00000000-0005-0000-0000-000002310000}"/>
    <cellStyle name="Navadno 48 48 16" xfId="15990" xr:uid="{00000000-0005-0000-0000-000003310000}"/>
    <cellStyle name="Navadno 48 48 17" xfId="9516" xr:uid="{00000000-0005-0000-0000-000004310000}"/>
    <cellStyle name="Navadno 48 48 18" xfId="11951" xr:uid="{00000000-0005-0000-0000-000005310000}"/>
    <cellStyle name="Navadno 48 48 19" xfId="17117" xr:uid="{00000000-0005-0000-0000-000006310000}"/>
    <cellStyle name="Navadno 48 48 2" xfId="6250" xr:uid="{00000000-0005-0000-0000-000007310000}"/>
    <cellStyle name="Navadno 48 48 20" xfId="17265" xr:uid="{00000000-0005-0000-0000-000008310000}"/>
    <cellStyle name="Navadno 48 48 21" xfId="16765" xr:uid="{00000000-0005-0000-0000-000009310000}"/>
    <cellStyle name="Navadno 48 48 22" xfId="13283" xr:uid="{00000000-0005-0000-0000-00000A310000}"/>
    <cellStyle name="Navadno 48 48 23" xfId="18427" xr:uid="{00000000-0005-0000-0000-00000B310000}"/>
    <cellStyle name="Navadno 48 48 3" xfId="10394" xr:uid="{00000000-0005-0000-0000-00000C310000}"/>
    <cellStyle name="Navadno 48 48 4" xfId="10204" xr:uid="{00000000-0005-0000-0000-00000D310000}"/>
    <cellStyle name="Navadno 48 48 5" xfId="6959" xr:uid="{00000000-0005-0000-0000-00000E310000}"/>
    <cellStyle name="Navadno 48 48 6" xfId="11672" xr:uid="{00000000-0005-0000-0000-00000F310000}"/>
    <cellStyle name="Navadno 48 48 7" xfId="9374" xr:uid="{00000000-0005-0000-0000-000010310000}"/>
    <cellStyle name="Navadno 48 48 8" xfId="10272" xr:uid="{00000000-0005-0000-0000-000011310000}"/>
    <cellStyle name="Navadno 48 48 9" xfId="6931" xr:uid="{00000000-0005-0000-0000-000012310000}"/>
    <cellStyle name="Navadno 48 49" xfId="7864" xr:uid="{00000000-0005-0000-0000-000013310000}"/>
    <cellStyle name="Navadno 48 49 10" xfId="13574" xr:uid="{00000000-0005-0000-0000-000014310000}"/>
    <cellStyle name="Navadno 48 49 11" xfId="7249" xr:uid="{00000000-0005-0000-0000-000015310000}"/>
    <cellStyle name="Navadno 48 49 12" xfId="14061" xr:uid="{00000000-0005-0000-0000-000016310000}"/>
    <cellStyle name="Navadno 48 49 13" xfId="14547" xr:uid="{00000000-0005-0000-0000-000017310000}"/>
    <cellStyle name="Navadno 48 49 14" xfId="6431" xr:uid="{00000000-0005-0000-0000-000018310000}"/>
    <cellStyle name="Navadno 48 49 15" xfId="12386" xr:uid="{00000000-0005-0000-0000-000019310000}"/>
    <cellStyle name="Navadno 48 49 16" xfId="15782" xr:uid="{00000000-0005-0000-0000-00001A310000}"/>
    <cellStyle name="Navadno 48 49 17" xfId="16168" xr:uid="{00000000-0005-0000-0000-00001B310000}"/>
    <cellStyle name="Navadno 48 49 18" xfId="16548" xr:uid="{00000000-0005-0000-0000-00001C310000}"/>
    <cellStyle name="Navadno 48 49 19" xfId="16911" xr:uid="{00000000-0005-0000-0000-00001D310000}"/>
    <cellStyle name="Navadno 48 49 2" xfId="6249" xr:uid="{00000000-0005-0000-0000-00001E310000}"/>
    <cellStyle name="Navadno 48 49 20" xfId="6909" xr:uid="{00000000-0005-0000-0000-00001F310000}"/>
    <cellStyle name="Navadno 48 49 21" xfId="9547" xr:uid="{00000000-0005-0000-0000-000020310000}"/>
    <cellStyle name="Navadno 48 49 22" xfId="7070" xr:uid="{00000000-0005-0000-0000-000021310000}"/>
    <cellStyle name="Navadno 48 49 23" xfId="11956" xr:uid="{00000000-0005-0000-0000-000022310000}"/>
    <cellStyle name="Navadno 48 49 3" xfId="10395" xr:uid="{00000000-0005-0000-0000-000023310000}"/>
    <cellStyle name="Navadno 48 49 4" xfId="10203" xr:uid="{00000000-0005-0000-0000-000024310000}"/>
    <cellStyle name="Navadno 48 49 5" xfId="9568" xr:uid="{00000000-0005-0000-0000-000025310000}"/>
    <cellStyle name="Navadno 48 49 6" xfId="11511" xr:uid="{00000000-0005-0000-0000-000026310000}"/>
    <cellStyle name="Navadno 48 49 7" xfId="6579" xr:uid="{00000000-0005-0000-0000-000027310000}"/>
    <cellStyle name="Navadno 48 49 8" xfId="10271" xr:uid="{00000000-0005-0000-0000-000028310000}"/>
    <cellStyle name="Navadno 48 49 9" xfId="10103" xr:uid="{00000000-0005-0000-0000-000029310000}"/>
    <cellStyle name="Navadno 48 5" xfId="3035" xr:uid="{00000000-0005-0000-0000-00002A310000}"/>
    <cellStyle name="Navadno 48 5 10" xfId="10063" xr:uid="{00000000-0005-0000-0000-00002B310000}"/>
    <cellStyle name="Navadno 48 5 11" xfId="12279" xr:uid="{00000000-0005-0000-0000-00002C310000}"/>
    <cellStyle name="Navadno 48 5 12" xfId="7250" xr:uid="{00000000-0005-0000-0000-00002D310000}"/>
    <cellStyle name="Navadno 48 5 13" xfId="11688" xr:uid="{00000000-0005-0000-0000-00002E310000}"/>
    <cellStyle name="Navadno 48 5 14" xfId="7047" xr:uid="{00000000-0005-0000-0000-00002F310000}"/>
    <cellStyle name="Navadno 48 5 15" xfId="14971" xr:uid="{00000000-0005-0000-0000-000030310000}"/>
    <cellStyle name="Navadno 48 5 16" xfId="15380" xr:uid="{00000000-0005-0000-0000-000031310000}"/>
    <cellStyle name="Navadno 48 5 17" xfId="13746" xr:uid="{00000000-0005-0000-0000-000032310000}"/>
    <cellStyle name="Navadno 48 5 18" xfId="13429" xr:uid="{00000000-0005-0000-0000-000033310000}"/>
    <cellStyle name="Navadno 48 5 19" xfId="6402" xr:uid="{00000000-0005-0000-0000-000034310000}"/>
    <cellStyle name="Navadno 48 5 2" xfId="7865" xr:uid="{00000000-0005-0000-0000-000035310000}"/>
    <cellStyle name="Navadno 48 5 2 10" xfId="14243" xr:uid="{00000000-0005-0000-0000-000036310000}"/>
    <cellStyle name="Navadno 48 5 2 11" xfId="14563" xr:uid="{00000000-0005-0000-0000-000037310000}"/>
    <cellStyle name="Navadno 48 5 2 12" xfId="13417" xr:uid="{00000000-0005-0000-0000-000038310000}"/>
    <cellStyle name="Navadno 48 5 2 13" xfId="6511" xr:uid="{00000000-0005-0000-0000-000039310000}"/>
    <cellStyle name="Navadno 48 5 2 14" xfId="13421" xr:uid="{00000000-0005-0000-0000-00003A310000}"/>
    <cellStyle name="Navadno 48 5 2 15" xfId="13433" xr:uid="{00000000-0005-0000-0000-00003B310000}"/>
    <cellStyle name="Navadno 48 5 2 16" xfId="16560" xr:uid="{00000000-0005-0000-0000-00003C310000}"/>
    <cellStyle name="Navadno 48 5 2 17" xfId="6903" xr:uid="{00000000-0005-0000-0000-00003D310000}"/>
    <cellStyle name="Navadno 48 5 2 18" xfId="12946" xr:uid="{00000000-0005-0000-0000-00003E310000}"/>
    <cellStyle name="Navadno 48 5 2 19" xfId="17623" xr:uid="{00000000-0005-0000-0000-00003F310000}"/>
    <cellStyle name="Navadno 48 5 2 2" xfId="10146" xr:uid="{00000000-0005-0000-0000-000040310000}"/>
    <cellStyle name="Navadno 48 5 2 20" xfId="17945" xr:uid="{00000000-0005-0000-0000-000041310000}"/>
    <cellStyle name="Navadno 48 5 2 21" xfId="18256" xr:uid="{00000000-0005-0000-0000-000042310000}"/>
    <cellStyle name="Navadno 48 5 2 22" xfId="12420" xr:uid="{00000000-0005-0000-0000-000043310000}"/>
    <cellStyle name="Navadno 48 5 2 23" xfId="16401" xr:uid="{00000000-0005-0000-0000-000044310000}"/>
    <cellStyle name="Navadno 48 5 2 3" xfId="11184" xr:uid="{00000000-0005-0000-0000-000045310000}"/>
    <cellStyle name="Navadno 48 5 2 4" xfId="7134" xr:uid="{00000000-0005-0000-0000-000046310000}"/>
    <cellStyle name="Navadno 48 5 2 5" xfId="7643" xr:uid="{00000000-0005-0000-0000-000047310000}"/>
    <cellStyle name="Navadno 48 5 2 6" xfId="11790" xr:uid="{00000000-0005-0000-0000-000048310000}"/>
    <cellStyle name="Navadno 48 5 2 7" xfId="13243" xr:uid="{00000000-0005-0000-0000-000049310000}"/>
    <cellStyle name="Navadno 48 5 2 8" xfId="11211" xr:uid="{00000000-0005-0000-0000-00004A310000}"/>
    <cellStyle name="Navadno 48 5 2 9" xfId="11418" xr:uid="{00000000-0005-0000-0000-00004B310000}"/>
    <cellStyle name="Navadno 48 5 20" xfId="11903" xr:uid="{00000000-0005-0000-0000-00004C310000}"/>
    <cellStyle name="Navadno 48 5 21" xfId="17266" xr:uid="{00000000-0005-0000-0000-00004D310000}"/>
    <cellStyle name="Navadno 48 5 22" xfId="13751" xr:uid="{00000000-0005-0000-0000-00004E310000}"/>
    <cellStyle name="Navadno 48 5 23" xfId="15601" xr:uid="{00000000-0005-0000-0000-00004F310000}"/>
    <cellStyle name="Navadno 48 5 24" xfId="14748" xr:uid="{00000000-0005-0000-0000-000050310000}"/>
    <cellStyle name="Navadno 48 5 25" xfId="4070" xr:uid="{00000000-0005-0000-0000-000051310000}"/>
    <cellStyle name="Navadno 48 5 3" xfId="6248" xr:uid="{00000000-0005-0000-0000-000052310000}"/>
    <cellStyle name="Navadno 48 5 3 10" xfId="15322" xr:uid="{00000000-0005-0000-0000-000053310000}"/>
    <cellStyle name="Navadno 48 5 3 11" xfId="15733" xr:uid="{00000000-0005-0000-0000-000054310000}"/>
    <cellStyle name="Navadno 48 5 3 12" xfId="16116" xr:uid="{00000000-0005-0000-0000-000055310000}"/>
    <cellStyle name="Navadno 48 5 3 13" xfId="16499" xr:uid="{00000000-0005-0000-0000-000056310000}"/>
    <cellStyle name="Navadno 48 5 3 14" xfId="16864" xr:uid="{00000000-0005-0000-0000-000057310000}"/>
    <cellStyle name="Navadno 48 5 3 15" xfId="17229" xr:uid="{00000000-0005-0000-0000-000058310000}"/>
    <cellStyle name="Navadno 48 5 3 16" xfId="17571" xr:uid="{00000000-0005-0000-0000-000059310000}"/>
    <cellStyle name="Navadno 48 5 3 17" xfId="17904" xr:uid="{00000000-0005-0000-0000-00005A310000}"/>
    <cellStyle name="Navadno 48 5 3 18" xfId="18212" xr:uid="{00000000-0005-0000-0000-00005B310000}"/>
    <cellStyle name="Navadno 48 5 3 19" xfId="18517" xr:uid="{00000000-0005-0000-0000-00005C310000}"/>
    <cellStyle name="Navadno 48 5 3 2" xfId="10981" xr:uid="{00000000-0005-0000-0000-00005D310000}"/>
    <cellStyle name="Navadno 48 5 3 20" xfId="18786" xr:uid="{00000000-0005-0000-0000-00005E310000}"/>
    <cellStyle name="Navadno 48 5 3 21" xfId="19044" xr:uid="{00000000-0005-0000-0000-00005F310000}"/>
    <cellStyle name="Navadno 48 5 3 22" xfId="19267" xr:uid="{00000000-0005-0000-0000-000060310000}"/>
    <cellStyle name="Navadno 48 5 3 23" xfId="19421" xr:uid="{00000000-0005-0000-0000-000061310000}"/>
    <cellStyle name="Navadno 48 5 3 3" xfId="11929" xr:uid="{00000000-0005-0000-0000-000062310000}"/>
    <cellStyle name="Navadno 48 5 3 4" xfId="12376" xr:uid="{00000000-0005-0000-0000-000063310000}"/>
    <cellStyle name="Navadno 48 5 3 5" xfId="12793" xr:uid="{00000000-0005-0000-0000-000064310000}"/>
    <cellStyle name="Navadno 48 5 3 6" xfId="13064" xr:uid="{00000000-0005-0000-0000-000065310000}"/>
    <cellStyle name="Navadno 48 5 3 7" xfId="13967" xr:uid="{00000000-0005-0000-0000-000066310000}"/>
    <cellStyle name="Navadno 48 5 3 8" xfId="14440" xr:uid="{00000000-0005-0000-0000-000067310000}"/>
    <cellStyle name="Navadno 48 5 3 9" xfId="14909" xr:uid="{00000000-0005-0000-0000-000068310000}"/>
    <cellStyle name="Navadno 48 5 4" xfId="10396" xr:uid="{00000000-0005-0000-0000-000069310000}"/>
    <cellStyle name="Navadno 48 5 5" xfId="10202" xr:uid="{00000000-0005-0000-0000-00006A310000}"/>
    <cellStyle name="Navadno 48 5 6" xfId="11089" xr:uid="{00000000-0005-0000-0000-00006B310000}"/>
    <cellStyle name="Navadno 48 5 7" xfId="10658" xr:uid="{00000000-0005-0000-0000-00006C310000}"/>
    <cellStyle name="Navadno 48 5 8" xfId="9373" xr:uid="{00000000-0005-0000-0000-00006D310000}"/>
    <cellStyle name="Navadno 48 5 9" xfId="11543" xr:uid="{00000000-0005-0000-0000-00006E310000}"/>
    <cellStyle name="Navadno 48 50" xfId="7866" xr:uid="{00000000-0005-0000-0000-00006F310000}"/>
    <cellStyle name="Navadno 48 50 10" xfId="14182" xr:uid="{00000000-0005-0000-0000-000070310000}"/>
    <cellStyle name="Navadno 48 50 11" xfId="13619" xr:uid="{00000000-0005-0000-0000-000071310000}"/>
    <cellStyle name="Navadno 48 50 12" xfId="7209" xr:uid="{00000000-0005-0000-0000-000072310000}"/>
    <cellStyle name="Navadno 48 50 13" xfId="11969" xr:uid="{00000000-0005-0000-0000-000073310000}"/>
    <cellStyle name="Navadno 48 50 14" xfId="14290" xr:uid="{00000000-0005-0000-0000-000074310000}"/>
    <cellStyle name="Navadno 48 50 15" xfId="7239" xr:uid="{00000000-0005-0000-0000-000075310000}"/>
    <cellStyle name="Navadno 48 50 16" xfId="15783" xr:uid="{00000000-0005-0000-0000-000076310000}"/>
    <cellStyle name="Navadno 48 50 17" xfId="6675" xr:uid="{00000000-0005-0000-0000-000077310000}"/>
    <cellStyle name="Navadno 48 50 18" xfId="12427" xr:uid="{00000000-0005-0000-0000-000078310000}"/>
    <cellStyle name="Navadno 48 50 19" xfId="16912" xr:uid="{00000000-0005-0000-0000-000079310000}"/>
    <cellStyle name="Navadno 48 50 2" xfId="6247" xr:uid="{00000000-0005-0000-0000-00007A310000}"/>
    <cellStyle name="Navadno 48 50 20" xfId="6400" xr:uid="{00000000-0005-0000-0000-00007B310000}"/>
    <cellStyle name="Navadno 48 50 21" xfId="9004" xr:uid="{00000000-0005-0000-0000-00007C310000}"/>
    <cellStyle name="Navadno 48 50 22" xfId="13457" xr:uid="{00000000-0005-0000-0000-00007D310000}"/>
    <cellStyle name="Navadno 48 50 23" xfId="15537" xr:uid="{00000000-0005-0000-0000-00007E310000}"/>
    <cellStyle name="Navadno 48 50 3" xfId="10397" xr:uid="{00000000-0005-0000-0000-00007F310000}"/>
    <cellStyle name="Navadno 48 50 4" xfId="5677" xr:uid="{00000000-0005-0000-0000-000080310000}"/>
    <cellStyle name="Navadno 48 50 5" xfId="11090" xr:uid="{00000000-0005-0000-0000-000081310000}"/>
    <cellStyle name="Navadno 48 50 6" xfId="11681" xr:uid="{00000000-0005-0000-0000-000082310000}"/>
    <cellStyle name="Navadno 48 50 7" xfId="6578" xr:uid="{00000000-0005-0000-0000-000083310000}"/>
    <cellStyle name="Navadno 48 50 8" xfId="7636" xr:uid="{00000000-0005-0000-0000-000084310000}"/>
    <cellStyle name="Navadno 48 50 9" xfId="9201" xr:uid="{00000000-0005-0000-0000-000085310000}"/>
    <cellStyle name="Navadno 48 51" xfId="7867" xr:uid="{00000000-0005-0000-0000-000086310000}"/>
    <cellStyle name="Navadno 48 51 10" xfId="13573" xr:uid="{00000000-0005-0000-0000-000087310000}"/>
    <cellStyle name="Navadno 48 51 11" xfId="12674" xr:uid="{00000000-0005-0000-0000-000088310000}"/>
    <cellStyle name="Navadno 48 51 12" xfId="9742" xr:uid="{00000000-0005-0000-0000-000089310000}"/>
    <cellStyle name="Navadno 48 51 13" xfId="9268" xr:uid="{00000000-0005-0000-0000-00008A310000}"/>
    <cellStyle name="Navadno 48 51 14" xfId="13557" xr:uid="{00000000-0005-0000-0000-00008B310000}"/>
    <cellStyle name="Navadno 48 51 15" xfId="11368" xr:uid="{00000000-0005-0000-0000-00008C310000}"/>
    <cellStyle name="Navadno 48 51 16" xfId="14793" xr:uid="{00000000-0005-0000-0000-00008D310000}"/>
    <cellStyle name="Navadno 48 51 17" xfId="13981" xr:uid="{00000000-0005-0000-0000-00008E310000}"/>
    <cellStyle name="Navadno 48 51 18" xfId="12602" xr:uid="{00000000-0005-0000-0000-00008F310000}"/>
    <cellStyle name="Navadno 48 51 19" xfId="13300" xr:uid="{00000000-0005-0000-0000-000090310000}"/>
    <cellStyle name="Navadno 48 51 2" xfId="6246" xr:uid="{00000000-0005-0000-0000-000091310000}"/>
    <cellStyle name="Navadno 48 51 20" xfId="7098" xr:uid="{00000000-0005-0000-0000-000092310000}"/>
    <cellStyle name="Navadno 48 51 21" xfId="11401" xr:uid="{00000000-0005-0000-0000-000093310000}"/>
    <cellStyle name="Navadno 48 51 22" xfId="13555" xr:uid="{00000000-0005-0000-0000-000094310000}"/>
    <cellStyle name="Navadno 48 51 23" xfId="7204" xr:uid="{00000000-0005-0000-0000-000095310000}"/>
    <cellStyle name="Navadno 48 51 3" xfId="10398" xr:uid="{00000000-0005-0000-0000-000096310000}"/>
    <cellStyle name="Navadno 48 51 4" xfId="10201" xr:uid="{00000000-0005-0000-0000-000097310000}"/>
    <cellStyle name="Navadno 48 51 5" xfId="11091" xr:uid="{00000000-0005-0000-0000-000098310000}"/>
    <cellStyle name="Navadno 48 51 6" xfId="11450" xr:uid="{00000000-0005-0000-0000-000099310000}"/>
    <cellStyle name="Navadno 48 51 7" xfId="11984" xr:uid="{00000000-0005-0000-0000-00009A310000}"/>
    <cellStyle name="Navadno 48 51 8" xfId="11542" xr:uid="{00000000-0005-0000-0000-00009B310000}"/>
    <cellStyle name="Navadno 48 51 9" xfId="10064" xr:uid="{00000000-0005-0000-0000-00009C310000}"/>
    <cellStyle name="Navadno 48 52" xfId="7868" xr:uid="{00000000-0005-0000-0000-00009D310000}"/>
    <cellStyle name="Navadno 48 52 10" xfId="7328" xr:uid="{00000000-0005-0000-0000-00009E310000}"/>
    <cellStyle name="Navadno 48 52 11" xfId="13385" xr:uid="{00000000-0005-0000-0000-00009F310000}"/>
    <cellStyle name="Navadno 48 52 12" xfId="6795" xr:uid="{00000000-0005-0000-0000-0000A0310000}"/>
    <cellStyle name="Navadno 48 52 13" xfId="9713" xr:uid="{00000000-0005-0000-0000-0000A1310000}"/>
    <cellStyle name="Navadno 48 52 14" xfId="14299" xr:uid="{00000000-0005-0000-0000-0000A2310000}"/>
    <cellStyle name="Navadno 48 52 15" xfId="11738" xr:uid="{00000000-0005-0000-0000-0000A3310000}"/>
    <cellStyle name="Navadno 48 52 16" xfId="13406" xr:uid="{00000000-0005-0000-0000-0000A4310000}"/>
    <cellStyle name="Navadno 48 52 17" xfId="11112" xr:uid="{00000000-0005-0000-0000-0000A5310000}"/>
    <cellStyle name="Navadno 48 52 18" xfId="7298" xr:uid="{00000000-0005-0000-0000-0000A6310000}"/>
    <cellStyle name="Navadno 48 52 19" xfId="13401" xr:uid="{00000000-0005-0000-0000-0000A7310000}"/>
    <cellStyle name="Navadno 48 52 2" xfId="6245" xr:uid="{00000000-0005-0000-0000-0000A8310000}"/>
    <cellStyle name="Navadno 48 52 20" xfId="6428" xr:uid="{00000000-0005-0000-0000-0000A9310000}"/>
    <cellStyle name="Navadno 48 52 21" xfId="12965" xr:uid="{00000000-0005-0000-0000-0000AA310000}"/>
    <cellStyle name="Navadno 48 52 22" xfId="15534" xr:uid="{00000000-0005-0000-0000-0000AB310000}"/>
    <cellStyle name="Navadno 48 52 23" xfId="15959" xr:uid="{00000000-0005-0000-0000-0000AC310000}"/>
    <cellStyle name="Navadno 48 52 3" xfId="10399" xr:uid="{00000000-0005-0000-0000-0000AD310000}"/>
    <cellStyle name="Navadno 48 52 4" xfId="5698" xr:uid="{00000000-0005-0000-0000-0000AE310000}"/>
    <cellStyle name="Navadno 48 52 5" xfId="11092" xr:uid="{00000000-0005-0000-0000-0000AF310000}"/>
    <cellStyle name="Navadno 48 52 6" xfId="7195" xr:uid="{00000000-0005-0000-0000-0000B0310000}"/>
    <cellStyle name="Navadno 48 52 7" xfId="11983" xr:uid="{00000000-0005-0000-0000-0000B1310000}"/>
    <cellStyle name="Navadno 48 52 8" xfId="10005" xr:uid="{00000000-0005-0000-0000-0000B2310000}"/>
    <cellStyle name="Navadno 48 52 9" xfId="9200" xr:uid="{00000000-0005-0000-0000-0000B3310000}"/>
    <cellStyle name="Navadno 48 53" xfId="7869" xr:uid="{00000000-0005-0000-0000-0000B4310000}"/>
    <cellStyle name="Navadno 48 53 10" xfId="14212" xr:uid="{00000000-0005-0000-0000-0000B5310000}"/>
    <cellStyle name="Navadno 48 53 11" xfId="12655" xr:uid="{00000000-0005-0000-0000-0000B6310000}"/>
    <cellStyle name="Navadno 48 53 12" xfId="11399" xr:uid="{00000000-0005-0000-0000-0000B7310000}"/>
    <cellStyle name="Navadno 48 53 13" xfId="9788" xr:uid="{00000000-0005-0000-0000-0000B8310000}"/>
    <cellStyle name="Navadno 48 53 14" xfId="9177" xr:uid="{00000000-0005-0000-0000-0000B9310000}"/>
    <cellStyle name="Navadno 48 53 15" xfId="11735" xr:uid="{00000000-0005-0000-0000-0000BA310000}"/>
    <cellStyle name="Navadno 48 53 16" xfId="9545" xr:uid="{00000000-0005-0000-0000-0000BB310000}"/>
    <cellStyle name="Navadno 48 53 17" xfId="10483" xr:uid="{00000000-0005-0000-0000-0000BC310000}"/>
    <cellStyle name="Navadno 48 53 18" xfId="11312" xr:uid="{00000000-0005-0000-0000-0000BD310000}"/>
    <cellStyle name="Navadno 48 53 19" xfId="9039" xr:uid="{00000000-0005-0000-0000-0000BE310000}"/>
    <cellStyle name="Navadno 48 53 2" xfId="6244" xr:uid="{00000000-0005-0000-0000-0000BF310000}"/>
    <cellStyle name="Navadno 48 53 20" xfId="13458" xr:uid="{00000000-0005-0000-0000-0000C0310000}"/>
    <cellStyle name="Navadno 48 53 21" xfId="13762" xr:uid="{00000000-0005-0000-0000-0000C1310000}"/>
    <cellStyle name="Navadno 48 53 22" xfId="15587" xr:uid="{00000000-0005-0000-0000-0000C2310000}"/>
    <cellStyle name="Navadno 48 53 23" xfId="11676" xr:uid="{00000000-0005-0000-0000-0000C3310000}"/>
    <cellStyle name="Navadno 48 53 3" xfId="10400" xr:uid="{00000000-0005-0000-0000-0000C4310000}"/>
    <cellStyle name="Navadno 48 53 4" xfId="10200" xr:uid="{00000000-0005-0000-0000-0000C5310000}"/>
    <cellStyle name="Navadno 48 53 5" xfId="11093" xr:uid="{00000000-0005-0000-0000-0000C6310000}"/>
    <cellStyle name="Navadno 48 53 6" xfId="7194" xr:uid="{00000000-0005-0000-0000-0000C7310000}"/>
    <cellStyle name="Navadno 48 53 7" xfId="11982" xr:uid="{00000000-0005-0000-0000-0000C8310000}"/>
    <cellStyle name="Navadno 48 53 8" xfId="11541" xr:uid="{00000000-0005-0000-0000-0000C9310000}"/>
    <cellStyle name="Navadno 48 53 9" xfId="9667" xr:uid="{00000000-0005-0000-0000-0000CA310000}"/>
    <cellStyle name="Navadno 48 54" xfId="7870" xr:uid="{00000000-0005-0000-0000-0000CB310000}"/>
    <cellStyle name="Navadno 48 54 10" xfId="14216" xr:uid="{00000000-0005-0000-0000-0000CC310000}"/>
    <cellStyle name="Navadno 48 54 11" xfId="13386" xr:uid="{00000000-0005-0000-0000-0000CD310000}"/>
    <cellStyle name="Navadno 48 54 12" xfId="9885" xr:uid="{00000000-0005-0000-0000-0000CE310000}"/>
    <cellStyle name="Navadno 48 54 13" xfId="13250" xr:uid="{00000000-0005-0000-0000-0000CF310000}"/>
    <cellStyle name="Navadno 48 54 14" xfId="14341" xr:uid="{00000000-0005-0000-0000-0000D0310000}"/>
    <cellStyle name="Navadno 48 54 15" xfId="9193" xr:uid="{00000000-0005-0000-0000-0000D1310000}"/>
    <cellStyle name="Navadno 48 54 16" xfId="11454" xr:uid="{00000000-0005-0000-0000-0000D2310000}"/>
    <cellStyle name="Navadno 48 54 17" xfId="9698" xr:uid="{00000000-0005-0000-0000-0000D3310000}"/>
    <cellStyle name="Navadno 48 54 18" xfId="11406" xr:uid="{00000000-0005-0000-0000-0000D4310000}"/>
    <cellStyle name="Navadno 48 54 19" xfId="9098" xr:uid="{00000000-0005-0000-0000-0000D5310000}"/>
    <cellStyle name="Navadno 48 54 2" xfId="6243" xr:uid="{00000000-0005-0000-0000-0000D6310000}"/>
    <cellStyle name="Navadno 48 54 20" xfId="11405" xr:uid="{00000000-0005-0000-0000-0000D7310000}"/>
    <cellStyle name="Navadno 48 54 21" xfId="6547" xr:uid="{00000000-0005-0000-0000-0000D8310000}"/>
    <cellStyle name="Navadno 48 54 22" xfId="9504" xr:uid="{00000000-0005-0000-0000-0000D9310000}"/>
    <cellStyle name="Navadno 48 54 23" xfId="13788" xr:uid="{00000000-0005-0000-0000-0000DA310000}"/>
    <cellStyle name="Navadno 48 54 3" xfId="8932" xr:uid="{00000000-0005-0000-0000-0000DB310000}"/>
    <cellStyle name="Navadno 48 54 4" xfId="5719" xr:uid="{00000000-0005-0000-0000-0000DC310000}"/>
    <cellStyle name="Navadno 48 54 5" xfId="11094" xr:uid="{00000000-0005-0000-0000-0000DD310000}"/>
    <cellStyle name="Navadno 48 54 6" xfId="10248" xr:uid="{00000000-0005-0000-0000-0000DE310000}"/>
    <cellStyle name="Navadno 48 54 7" xfId="11981" xr:uid="{00000000-0005-0000-0000-0000DF310000}"/>
    <cellStyle name="Navadno 48 54 8" xfId="10270" xr:uid="{00000000-0005-0000-0000-0000E0310000}"/>
    <cellStyle name="Navadno 48 54 9" xfId="13170" xr:uid="{00000000-0005-0000-0000-0000E1310000}"/>
    <cellStyle name="Navadno 48 55" xfId="7871" xr:uid="{00000000-0005-0000-0000-0000E2310000}"/>
    <cellStyle name="Navadno 48 55 10" xfId="14247" xr:uid="{00000000-0005-0000-0000-0000E3310000}"/>
    <cellStyle name="Navadno 48 55 11" xfId="12666" xr:uid="{00000000-0005-0000-0000-0000E4310000}"/>
    <cellStyle name="Navadno 48 55 12" xfId="9743" xr:uid="{00000000-0005-0000-0000-0000E5310000}"/>
    <cellStyle name="Navadno 48 55 13" xfId="9101" xr:uid="{00000000-0005-0000-0000-0000E6310000}"/>
    <cellStyle name="Navadno 48 55 14" xfId="13556" xr:uid="{00000000-0005-0000-0000-0000E7310000}"/>
    <cellStyle name="Navadno 48 55 15" xfId="11369" xr:uid="{00000000-0005-0000-0000-0000E8310000}"/>
    <cellStyle name="Navadno 48 55 16" xfId="6500" xr:uid="{00000000-0005-0000-0000-0000E9310000}"/>
    <cellStyle name="Navadno 48 55 17" xfId="13979" xr:uid="{00000000-0005-0000-0000-0000EA310000}"/>
    <cellStyle name="Navadno 48 55 18" xfId="7348" xr:uid="{00000000-0005-0000-0000-0000EB310000}"/>
    <cellStyle name="Navadno 48 55 19" xfId="13301" xr:uid="{00000000-0005-0000-0000-0000EC310000}"/>
    <cellStyle name="Navadno 48 55 2" xfId="6242" xr:uid="{00000000-0005-0000-0000-0000ED310000}"/>
    <cellStyle name="Navadno 48 55 20" xfId="14727" xr:uid="{00000000-0005-0000-0000-0000EE310000}"/>
    <cellStyle name="Navadno 48 55 21" xfId="13402" xr:uid="{00000000-0005-0000-0000-0000EF310000}"/>
    <cellStyle name="Navadno 48 55 22" xfId="15131" xr:uid="{00000000-0005-0000-0000-0000F0310000}"/>
    <cellStyle name="Navadno 48 55 23" xfId="12018" xr:uid="{00000000-0005-0000-0000-0000F1310000}"/>
    <cellStyle name="Navadno 48 55 3" xfId="8933" xr:uid="{00000000-0005-0000-0000-0000F2310000}"/>
    <cellStyle name="Navadno 48 55 4" xfId="10199" xr:uid="{00000000-0005-0000-0000-0000F3310000}"/>
    <cellStyle name="Navadno 48 55 5" xfId="11095" xr:uid="{00000000-0005-0000-0000-0000F4310000}"/>
    <cellStyle name="Navadno 48 55 6" xfId="11039" xr:uid="{00000000-0005-0000-0000-0000F5310000}"/>
    <cellStyle name="Navadno 48 55 7" xfId="11980" xr:uid="{00000000-0005-0000-0000-0000F6310000}"/>
    <cellStyle name="Navadno 48 55 8" xfId="4253" xr:uid="{00000000-0005-0000-0000-0000F7310000}"/>
    <cellStyle name="Navadno 48 55 9" xfId="13171" xr:uid="{00000000-0005-0000-0000-0000F8310000}"/>
    <cellStyle name="Navadno 48 56" xfId="7872" xr:uid="{00000000-0005-0000-0000-0000F9310000}"/>
    <cellStyle name="Navadno 48 56 10" xfId="14234" xr:uid="{00000000-0005-0000-0000-0000FA310000}"/>
    <cellStyle name="Navadno 48 56 11" xfId="13387" xr:uid="{00000000-0005-0000-0000-0000FB310000}"/>
    <cellStyle name="Navadno 48 56 12" xfId="6796" xr:uid="{00000000-0005-0000-0000-0000FC310000}"/>
    <cellStyle name="Navadno 48 56 13" xfId="9712" xr:uid="{00000000-0005-0000-0000-0000FD310000}"/>
    <cellStyle name="Navadno 48 56 14" xfId="6856" xr:uid="{00000000-0005-0000-0000-0000FE310000}"/>
    <cellStyle name="Navadno 48 56 15" xfId="11741" xr:uid="{00000000-0005-0000-0000-0000FF310000}"/>
    <cellStyle name="Navadno 48 56 16" xfId="9539" xr:uid="{00000000-0005-0000-0000-000000320000}"/>
    <cellStyle name="Navadno 48 56 17" xfId="12243" xr:uid="{00000000-0005-0000-0000-000001320000}"/>
    <cellStyle name="Navadno 48 56 18" xfId="9531" xr:uid="{00000000-0005-0000-0000-000002320000}"/>
    <cellStyle name="Navadno 48 56 19" xfId="13221" xr:uid="{00000000-0005-0000-0000-000003320000}"/>
    <cellStyle name="Navadno 48 56 2" xfId="6241" xr:uid="{00000000-0005-0000-0000-000004320000}"/>
    <cellStyle name="Navadno 48 56 20" xfId="14333" xr:uid="{00000000-0005-0000-0000-000005320000}"/>
    <cellStyle name="Navadno 48 56 21" xfId="13872" xr:uid="{00000000-0005-0000-0000-000006320000}"/>
    <cellStyle name="Navadno 48 56 22" xfId="10033" xr:uid="{00000000-0005-0000-0000-000007320000}"/>
    <cellStyle name="Navadno 48 56 23" xfId="9688" xr:uid="{00000000-0005-0000-0000-000008320000}"/>
    <cellStyle name="Navadno 48 56 3" xfId="10402" xr:uid="{00000000-0005-0000-0000-000009320000}"/>
    <cellStyle name="Navadno 48 56 4" xfId="5740" xr:uid="{00000000-0005-0000-0000-00000A320000}"/>
    <cellStyle name="Navadno 48 56 5" xfId="11096" xr:uid="{00000000-0005-0000-0000-00000B320000}"/>
    <cellStyle name="Navadno 48 56 6" xfId="11038" xr:uid="{00000000-0005-0000-0000-00000C320000}"/>
    <cellStyle name="Navadno 48 56 7" xfId="11979" xr:uid="{00000000-0005-0000-0000-00000D320000}"/>
    <cellStyle name="Navadno 48 56 8" xfId="4291" xr:uid="{00000000-0005-0000-0000-00000E320000}"/>
    <cellStyle name="Navadno 48 56 9" xfId="13172" xr:uid="{00000000-0005-0000-0000-00000F320000}"/>
    <cellStyle name="Navadno 48 57" xfId="7873" xr:uid="{00000000-0005-0000-0000-000010320000}"/>
    <cellStyle name="Navadno 48 57 10" xfId="14256" xr:uid="{00000000-0005-0000-0000-000011320000}"/>
    <cellStyle name="Navadno 48 57 11" xfId="12698" xr:uid="{00000000-0005-0000-0000-000012320000}"/>
    <cellStyle name="Navadno 48 57 12" xfId="11283" xr:uid="{00000000-0005-0000-0000-000013320000}"/>
    <cellStyle name="Navadno 48 57 13" xfId="11344" xr:uid="{00000000-0005-0000-0000-000014320000}"/>
    <cellStyle name="Navadno 48 57 14" xfId="7276" xr:uid="{00000000-0005-0000-0000-000015320000}"/>
    <cellStyle name="Navadno 48 57 15" xfId="13394" xr:uid="{00000000-0005-0000-0000-000016320000}"/>
    <cellStyle name="Navadno 48 57 16" xfId="10174" xr:uid="{00000000-0005-0000-0000-000017320000}"/>
    <cellStyle name="Navadno 48 57 17" xfId="7491" xr:uid="{00000000-0005-0000-0000-000018320000}"/>
    <cellStyle name="Navadno 48 57 18" xfId="11311" xr:uid="{00000000-0005-0000-0000-000019320000}"/>
    <cellStyle name="Navadno 48 57 19" xfId="7041" xr:uid="{00000000-0005-0000-0000-00001A320000}"/>
    <cellStyle name="Navadno 48 57 2" xfId="6240" xr:uid="{00000000-0005-0000-0000-00001B320000}"/>
    <cellStyle name="Navadno 48 57 20" xfId="13099" xr:uid="{00000000-0005-0000-0000-00001C320000}"/>
    <cellStyle name="Navadno 48 57 21" xfId="12921" xr:uid="{00000000-0005-0000-0000-00001D320000}"/>
    <cellStyle name="Navadno 48 57 22" xfId="13977" xr:uid="{00000000-0005-0000-0000-00001E320000}"/>
    <cellStyle name="Navadno 48 57 23" xfId="12883" xr:uid="{00000000-0005-0000-0000-00001F320000}"/>
    <cellStyle name="Navadno 48 57 3" xfId="8934" xr:uid="{00000000-0005-0000-0000-000020320000}"/>
    <cellStyle name="Navadno 48 57 4" xfId="10198" xr:uid="{00000000-0005-0000-0000-000021320000}"/>
    <cellStyle name="Navadno 48 57 5" xfId="11097" xr:uid="{00000000-0005-0000-0000-000022320000}"/>
    <cellStyle name="Navadno 48 57 6" xfId="11037" xr:uid="{00000000-0005-0000-0000-000023320000}"/>
    <cellStyle name="Navadno 48 57 7" xfId="11978" xr:uid="{00000000-0005-0000-0000-000024320000}"/>
    <cellStyle name="Navadno 48 57 8" xfId="7248" xr:uid="{00000000-0005-0000-0000-000025320000}"/>
    <cellStyle name="Navadno 48 57 9" xfId="13173" xr:uid="{00000000-0005-0000-0000-000026320000}"/>
    <cellStyle name="Navadno 48 58" xfId="7874" xr:uid="{00000000-0005-0000-0000-000027320000}"/>
    <cellStyle name="Navadno 48 58 10" xfId="14275" xr:uid="{00000000-0005-0000-0000-000028320000}"/>
    <cellStyle name="Navadno 48 58 11" xfId="13388" xr:uid="{00000000-0005-0000-0000-000029320000}"/>
    <cellStyle name="Navadno 48 58 12" xfId="9884" xr:uid="{00000000-0005-0000-0000-00002A320000}"/>
    <cellStyle name="Navadno 48 58 13" xfId="11968" xr:uid="{00000000-0005-0000-0000-00002B320000}"/>
    <cellStyle name="Navadno 48 58 14" xfId="12385" xr:uid="{00000000-0005-0000-0000-00002C320000}"/>
    <cellStyle name="Navadno 48 58 15" xfId="10104" xr:uid="{00000000-0005-0000-0000-00002D320000}"/>
    <cellStyle name="Navadno 48 58 16" xfId="12189" xr:uid="{00000000-0005-0000-0000-00002E320000}"/>
    <cellStyle name="Navadno 48 58 17" xfId="13450" xr:uid="{00000000-0005-0000-0000-00002F320000}"/>
    <cellStyle name="Navadno 48 58 18" xfId="9287" xr:uid="{00000000-0005-0000-0000-000030320000}"/>
    <cellStyle name="Navadno 48 58 19" xfId="12834" xr:uid="{00000000-0005-0000-0000-000031320000}"/>
    <cellStyle name="Navadno 48 58 2" xfId="6239" xr:uid="{00000000-0005-0000-0000-000032320000}"/>
    <cellStyle name="Navadno 48 58 20" xfId="10112" xr:uid="{00000000-0005-0000-0000-000033320000}"/>
    <cellStyle name="Navadno 48 58 21" xfId="12612" xr:uid="{00000000-0005-0000-0000-000034320000}"/>
    <cellStyle name="Navadno 48 58 22" xfId="7201" xr:uid="{00000000-0005-0000-0000-000035320000}"/>
    <cellStyle name="Navadno 48 58 23" xfId="9707" xr:uid="{00000000-0005-0000-0000-000036320000}"/>
    <cellStyle name="Navadno 48 58 3" xfId="10403" xr:uid="{00000000-0005-0000-0000-000037320000}"/>
    <cellStyle name="Navadno 48 58 4" xfId="5772" xr:uid="{00000000-0005-0000-0000-000038320000}"/>
    <cellStyle name="Navadno 48 58 5" xfId="11098" xr:uid="{00000000-0005-0000-0000-000039320000}"/>
    <cellStyle name="Navadno 48 58 6" xfId="11036" xr:uid="{00000000-0005-0000-0000-00003A320000}"/>
    <cellStyle name="Navadno 48 58 7" xfId="9372" xr:uid="{00000000-0005-0000-0000-00003B320000}"/>
    <cellStyle name="Navadno 48 58 8" xfId="6979" xr:uid="{00000000-0005-0000-0000-00003C320000}"/>
    <cellStyle name="Navadno 48 58 9" xfId="13174" xr:uid="{00000000-0005-0000-0000-00003D320000}"/>
    <cellStyle name="Navadno 48 59" xfId="7875" xr:uid="{00000000-0005-0000-0000-00003E320000}"/>
    <cellStyle name="Navadno 48 59 10" xfId="14286" xr:uid="{00000000-0005-0000-0000-00003F320000}"/>
    <cellStyle name="Navadno 48 59 11" xfId="7282" xr:uid="{00000000-0005-0000-0000-000040320000}"/>
    <cellStyle name="Navadno 48 59 12" xfId="11398" xr:uid="{00000000-0005-0000-0000-000041320000}"/>
    <cellStyle name="Navadno 48 59 13" xfId="7399" xr:uid="{00000000-0005-0000-0000-000042320000}"/>
    <cellStyle name="Navadno 48 59 14" xfId="9178" xr:uid="{00000000-0005-0000-0000-000043320000}"/>
    <cellStyle name="Navadno 48 59 15" xfId="9768" xr:uid="{00000000-0005-0000-0000-000044320000}"/>
    <cellStyle name="Navadno 48 59 16" xfId="9796" xr:uid="{00000000-0005-0000-0000-000045320000}"/>
    <cellStyle name="Navadno 48 59 17" xfId="13978" xr:uid="{00000000-0005-0000-0000-000046320000}"/>
    <cellStyle name="Navadno 48 59 18" xfId="9689" xr:uid="{00000000-0005-0000-0000-000047320000}"/>
    <cellStyle name="Navadno 48 59 19" xfId="13303" xr:uid="{00000000-0005-0000-0000-000048320000}"/>
    <cellStyle name="Navadno 48 59 2" xfId="6238" xr:uid="{00000000-0005-0000-0000-000049320000}"/>
    <cellStyle name="Navadno 48 59 20" xfId="13766" xr:uid="{00000000-0005-0000-0000-00004A320000}"/>
    <cellStyle name="Navadno 48 59 21" xfId="16758" xr:uid="{00000000-0005-0000-0000-00004B320000}"/>
    <cellStyle name="Navadno 48 59 22" xfId="13047" xr:uid="{00000000-0005-0000-0000-00004C320000}"/>
    <cellStyle name="Navadno 48 59 23" xfId="11958" xr:uid="{00000000-0005-0000-0000-00004D320000}"/>
    <cellStyle name="Navadno 48 59 3" xfId="8935" xr:uid="{00000000-0005-0000-0000-00004E320000}"/>
    <cellStyle name="Navadno 48 59 4" xfId="10197" xr:uid="{00000000-0005-0000-0000-00004F320000}"/>
    <cellStyle name="Navadno 48 59 5" xfId="10304" xr:uid="{00000000-0005-0000-0000-000050320000}"/>
    <cellStyle name="Navadno 48 59 6" xfId="11035" xr:uid="{00000000-0005-0000-0000-000051320000}"/>
    <cellStyle name="Navadno 48 59 7" xfId="6576" xr:uid="{00000000-0005-0000-0000-000052320000}"/>
    <cellStyle name="Navadno 48 59 8" xfId="7247" xr:uid="{00000000-0005-0000-0000-000053320000}"/>
    <cellStyle name="Navadno 48 59 9" xfId="6973" xr:uid="{00000000-0005-0000-0000-000054320000}"/>
    <cellStyle name="Navadno 48 6" xfId="3036" xr:uid="{00000000-0005-0000-0000-000055320000}"/>
    <cellStyle name="Navadno 48 6 10" xfId="9581" xr:uid="{00000000-0005-0000-0000-000056320000}"/>
    <cellStyle name="Navadno 48 6 11" xfId="14312" xr:uid="{00000000-0005-0000-0000-000057320000}"/>
    <cellStyle name="Navadno 48 6 12" xfId="13389" xr:uid="{00000000-0005-0000-0000-000058320000}"/>
    <cellStyle name="Navadno 48 6 13" xfId="6797" xr:uid="{00000000-0005-0000-0000-000059320000}"/>
    <cellStyle name="Navadno 48 6 14" xfId="9710" xr:uid="{00000000-0005-0000-0000-00005A320000}"/>
    <cellStyle name="Navadno 48 6 15" xfId="13272" xr:uid="{00000000-0005-0000-0000-00005B320000}"/>
    <cellStyle name="Navadno 48 6 16" xfId="11744" xr:uid="{00000000-0005-0000-0000-00005C320000}"/>
    <cellStyle name="Navadno 48 6 17" xfId="7397" xr:uid="{00000000-0005-0000-0000-00005D320000}"/>
    <cellStyle name="Navadno 48 6 18" xfId="13451" xr:uid="{00000000-0005-0000-0000-00005E320000}"/>
    <cellStyle name="Navadno 48 6 19" xfId="11281" xr:uid="{00000000-0005-0000-0000-00005F320000}"/>
    <cellStyle name="Navadno 48 6 2" xfId="7876" xr:uid="{00000000-0005-0000-0000-000060320000}"/>
    <cellStyle name="Navadno 48 6 2 10" xfId="14077" xr:uid="{00000000-0005-0000-0000-000061320000}"/>
    <cellStyle name="Navadno 48 6 2 11" xfId="14274" xr:uid="{00000000-0005-0000-0000-000062320000}"/>
    <cellStyle name="Navadno 48 6 2 12" xfId="14985" xr:uid="{00000000-0005-0000-0000-000063320000}"/>
    <cellStyle name="Navadno 48 6 2 13" xfId="15398" xr:uid="{00000000-0005-0000-0000-000064320000}"/>
    <cellStyle name="Navadno 48 6 2 14" xfId="15799" xr:uid="{00000000-0005-0000-0000-000065320000}"/>
    <cellStyle name="Navadno 48 6 2 15" xfId="16184" xr:uid="{00000000-0005-0000-0000-000066320000}"/>
    <cellStyle name="Navadno 48 6 2 16" xfId="13828" xr:uid="{00000000-0005-0000-0000-000067320000}"/>
    <cellStyle name="Navadno 48 6 2 17" xfId="16929" xr:uid="{00000000-0005-0000-0000-000068320000}"/>
    <cellStyle name="Navadno 48 6 2 18" xfId="17280" xr:uid="{00000000-0005-0000-0000-000069320000}"/>
    <cellStyle name="Navadno 48 6 2 19" xfId="7435" xr:uid="{00000000-0005-0000-0000-00006A320000}"/>
    <cellStyle name="Navadno 48 6 2 2" xfId="10147" xr:uid="{00000000-0005-0000-0000-00006B320000}"/>
    <cellStyle name="Navadno 48 6 2 20" xfId="6673" xr:uid="{00000000-0005-0000-0000-00006C320000}"/>
    <cellStyle name="Navadno 48 6 2 21" xfId="11046" xr:uid="{00000000-0005-0000-0000-00006D320000}"/>
    <cellStyle name="Navadno 48 6 2 22" xfId="18549" xr:uid="{00000000-0005-0000-0000-00006E320000}"/>
    <cellStyle name="Navadno 48 6 2 23" xfId="18820" xr:uid="{00000000-0005-0000-0000-00006F320000}"/>
    <cellStyle name="Navadno 48 6 2 3" xfId="11185" xr:uid="{00000000-0005-0000-0000-000070320000}"/>
    <cellStyle name="Navadno 48 6 2 4" xfId="7133" xr:uid="{00000000-0005-0000-0000-000071320000}"/>
    <cellStyle name="Navadno 48 6 2 5" xfId="9410" xr:uid="{00000000-0005-0000-0000-000072320000}"/>
    <cellStyle name="Navadno 48 6 2 6" xfId="9975" xr:uid="{00000000-0005-0000-0000-000073320000}"/>
    <cellStyle name="Navadno 48 6 2 7" xfId="13244" xr:uid="{00000000-0005-0000-0000-000074320000}"/>
    <cellStyle name="Navadno 48 6 2 8" xfId="12563" xr:uid="{00000000-0005-0000-0000-000075320000}"/>
    <cellStyle name="Navadno 48 6 2 9" xfId="11292" xr:uid="{00000000-0005-0000-0000-000076320000}"/>
    <cellStyle name="Navadno 48 6 20" xfId="14447" xr:uid="{00000000-0005-0000-0000-000077320000}"/>
    <cellStyle name="Navadno 48 6 21" xfId="13795" xr:uid="{00000000-0005-0000-0000-000078320000}"/>
    <cellStyle name="Navadno 48 6 22" xfId="13427" xr:uid="{00000000-0005-0000-0000-000079320000}"/>
    <cellStyle name="Navadno 48 6 23" xfId="14249" xr:uid="{00000000-0005-0000-0000-00007A320000}"/>
    <cellStyle name="Navadno 48 6 24" xfId="9706" xr:uid="{00000000-0005-0000-0000-00007B320000}"/>
    <cellStyle name="Navadno 48 6 25" xfId="4071" xr:uid="{00000000-0005-0000-0000-00007C320000}"/>
    <cellStyle name="Navadno 48 6 3" xfId="6237" xr:uid="{00000000-0005-0000-0000-00007D320000}"/>
    <cellStyle name="Navadno 48 6 3 10" xfId="15323" xr:uid="{00000000-0005-0000-0000-00007E320000}"/>
    <cellStyle name="Navadno 48 6 3 11" xfId="15734" xr:uid="{00000000-0005-0000-0000-00007F320000}"/>
    <cellStyle name="Navadno 48 6 3 12" xfId="16117" xr:uid="{00000000-0005-0000-0000-000080320000}"/>
    <cellStyle name="Navadno 48 6 3 13" xfId="16500" xr:uid="{00000000-0005-0000-0000-000081320000}"/>
    <cellStyle name="Navadno 48 6 3 14" xfId="16865" xr:uid="{00000000-0005-0000-0000-000082320000}"/>
    <cellStyle name="Navadno 48 6 3 15" xfId="17230" xr:uid="{00000000-0005-0000-0000-000083320000}"/>
    <cellStyle name="Navadno 48 6 3 16" xfId="17572" xr:uid="{00000000-0005-0000-0000-000084320000}"/>
    <cellStyle name="Navadno 48 6 3 17" xfId="17905" xr:uid="{00000000-0005-0000-0000-000085320000}"/>
    <cellStyle name="Navadno 48 6 3 18" xfId="18213" xr:uid="{00000000-0005-0000-0000-000086320000}"/>
    <cellStyle name="Navadno 48 6 3 19" xfId="18518" xr:uid="{00000000-0005-0000-0000-000087320000}"/>
    <cellStyle name="Navadno 48 6 3 2" xfId="10982" xr:uid="{00000000-0005-0000-0000-000088320000}"/>
    <cellStyle name="Navadno 48 6 3 20" xfId="18787" xr:uid="{00000000-0005-0000-0000-000089320000}"/>
    <cellStyle name="Navadno 48 6 3 21" xfId="19045" xr:uid="{00000000-0005-0000-0000-00008A320000}"/>
    <cellStyle name="Navadno 48 6 3 22" xfId="19268" xr:uid="{00000000-0005-0000-0000-00008B320000}"/>
    <cellStyle name="Navadno 48 6 3 23" xfId="19422" xr:uid="{00000000-0005-0000-0000-00008C320000}"/>
    <cellStyle name="Navadno 48 6 3 3" xfId="11930" xr:uid="{00000000-0005-0000-0000-00008D320000}"/>
    <cellStyle name="Navadno 48 6 3 4" xfId="12377" xr:uid="{00000000-0005-0000-0000-00008E320000}"/>
    <cellStyle name="Navadno 48 6 3 5" xfId="12794" xr:uid="{00000000-0005-0000-0000-00008F320000}"/>
    <cellStyle name="Navadno 48 6 3 6" xfId="13065" xr:uid="{00000000-0005-0000-0000-000090320000}"/>
    <cellStyle name="Navadno 48 6 3 7" xfId="13968" xr:uid="{00000000-0005-0000-0000-000091320000}"/>
    <cellStyle name="Navadno 48 6 3 8" xfId="14441" xr:uid="{00000000-0005-0000-0000-000092320000}"/>
    <cellStyle name="Navadno 48 6 3 9" xfId="14910" xr:uid="{00000000-0005-0000-0000-000093320000}"/>
    <cellStyle name="Navadno 48 6 4" xfId="10404" xr:uid="{00000000-0005-0000-0000-000094320000}"/>
    <cellStyle name="Navadno 48 6 5" xfId="5793" xr:uid="{00000000-0005-0000-0000-000095320000}"/>
    <cellStyle name="Navadno 48 6 6" xfId="10305" xr:uid="{00000000-0005-0000-0000-000096320000}"/>
    <cellStyle name="Navadno 48 6 7" xfId="11034" xr:uid="{00000000-0005-0000-0000-000097320000}"/>
    <cellStyle name="Navadno 48 6 8" xfId="9371" xr:uid="{00000000-0005-0000-0000-000098320000}"/>
    <cellStyle name="Navadno 48 6 9" xfId="6980" xr:uid="{00000000-0005-0000-0000-000099320000}"/>
    <cellStyle name="Navadno 48 60" xfId="7877" xr:uid="{00000000-0005-0000-0000-00009A320000}"/>
    <cellStyle name="Navadno 48 60 10" xfId="14321" xr:uid="{00000000-0005-0000-0000-00009B320000}"/>
    <cellStyle name="Navadno 48 60 11" xfId="9166" xr:uid="{00000000-0005-0000-0000-00009C320000}"/>
    <cellStyle name="Navadno 48 60 12" xfId="12891" xr:uid="{00000000-0005-0000-0000-00009D320000}"/>
    <cellStyle name="Navadno 48 60 13" xfId="13418" xr:uid="{00000000-0005-0000-0000-00009E320000}"/>
    <cellStyle name="Navadno 48 60 14" xfId="13328" xr:uid="{00000000-0005-0000-0000-00009F320000}"/>
    <cellStyle name="Navadno 48 60 15" xfId="8994" xr:uid="{00000000-0005-0000-0000-0000A0320000}"/>
    <cellStyle name="Navadno 48 60 16" xfId="13318" xr:uid="{00000000-0005-0000-0000-0000A1320000}"/>
    <cellStyle name="Navadno 48 60 17" xfId="13290" xr:uid="{00000000-0005-0000-0000-0000A2320000}"/>
    <cellStyle name="Navadno 48 60 18" xfId="10258" xr:uid="{00000000-0005-0000-0000-0000A3320000}"/>
    <cellStyle name="Navadno 48 60 19" xfId="16019" xr:uid="{00000000-0005-0000-0000-0000A4320000}"/>
    <cellStyle name="Navadno 48 60 2" xfId="6236" xr:uid="{00000000-0005-0000-0000-0000A5320000}"/>
    <cellStyle name="Navadno 48 60 20" xfId="13740" xr:uid="{00000000-0005-0000-0000-0000A6320000}"/>
    <cellStyle name="Navadno 48 60 21" xfId="16752" xr:uid="{00000000-0005-0000-0000-0000A7320000}"/>
    <cellStyle name="Navadno 48 60 22" xfId="9262" xr:uid="{00000000-0005-0000-0000-0000A8320000}"/>
    <cellStyle name="Navadno 48 60 23" xfId="17476" xr:uid="{00000000-0005-0000-0000-0000A9320000}"/>
    <cellStyle name="Navadno 48 60 3" xfId="8936" xr:uid="{00000000-0005-0000-0000-0000AA320000}"/>
    <cellStyle name="Navadno 48 60 4" xfId="10196" xr:uid="{00000000-0005-0000-0000-0000AB320000}"/>
    <cellStyle name="Navadno 48 60 5" xfId="10306" xr:uid="{00000000-0005-0000-0000-0000AC320000}"/>
    <cellStyle name="Navadno 48 60 6" xfId="11033" xr:uid="{00000000-0005-0000-0000-0000AD320000}"/>
    <cellStyle name="Navadno 48 60 7" xfId="6575" xr:uid="{00000000-0005-0000-0000-0000AE320000}"/>
    <cellStyle name="Navadno 48 60 8" xfId="7246" xr:uid="{00000000-0005-0000-0000-0000AF320000}"/>
    <cellStyle name="Navadno 48 60 9" xfId="6972" xr:uid="{00000000-0005-0000-0000-0000B0320000}"/>
    <cellStyle name="Navadno 48 61" xfId="7878" xr:uid="{00000000-0005-0000-0000-0000B1320000}"/>
    <cellStyle name="Navadno 48 61 10" xfId="14330" xr:uid="{00000000-0005-0000-0000-0000B2320000}"/>
    <cellStyle name="Navadno 48 61 11" xfId="12802" xr:uid="{00000000-0005-0000-0000-0000B3320000}"/>
    <cellStyle name="Navadno 48 61 12" xfId="13473" xr:uid="{00000000-0005-0000-0000-0000B4320000}"/>
    <cellStyle name="Navadno 48 61 13" xfId="11910" xr:uid="{00000000-0005-0000-0000-0000B5320000}"/>
    <cellStyle name="Navadno 48 61 14" xfId="9476" xr:uid="{00000000-0005-0000-0000-0000B6320000}"/>
    <cellStyle name="Navadno 48 61 15" xfId="13877" xr:uid="{00000000-0005-0000-0000-0000B7320000}"/>
    <cellStyle name="Navadno 48 61 16" xfId="6809" xr:uid="{00000000-0005-0000-0000-0000B8320000}"/>
    <cellStyle name="Navadno 48 61 17" xfId="13452" xr:uid="{00000000-0005-0000-0000-0000B9320000}"/>
    <cellStyle name="Navadno 48 61 18" xfId="9532" xr:uid="{00000000-0005-0000-0000-0000BA320000}"/>
    <cellStyle name="Navadno 48 61 19" xfId="9776" xr:uid="{00000000-0005-0000-0000-0000BB320000}"/>
    <cellStyle name="Navadno 48 61 2" xfId="6235" xr:uid="{00000000-0005-0000-0000-0000BC320000}"/>
    <cellStyle name="Navadno 48 61 20" xfId="13477" xr:uid="{00000000-0005-0000-0000-0000BD320000}"/>
    <cellStyle name="Navadno 48 61 21" xfId="16739" xr:uid="{00000000-0005-0000-0000-0000BE320000}"/>
    <cellStyle name="Navadno 48 61 22" xfId="17134" xr:uid="{00000000-0005-0000-0000-0000BF320000}"/>
    <cellStyle name="Navadno 48 61 23" xfId="9599" xr:uid="{00000000-0005-0000-0000-0000C0320000}"/>
    <cellStyle name="Navadno 48 61 3" xfId="10405" xr:uid="{00000000-0005-0000-0000-0000C1320000}"/>
    <cellStyle name="Navadno 48 61 4" xfId="5814" xr:uid="{00000000-0005-0000-0000-0000C2320000}"/>
    <cellStyle name="Navadno 48 61 5" xfId="10307" xr:uid="{00000000-0005-0000-0000-0000C3320000}"/>
    <cellStyle name="Navadno 48 61 6" xfId="7235" xr:uid="{00000000-0005-0000-0000-0000C4320000}"/>
    <cellStyle name="Navadno 48 61 7" xfId="9370" xr:uid="{00000000-0005-0000-0000-0000C5320000}"/>
    <cellStyle name="Navadno 48 61 8" xfId="7245" xr:uid="{00000000-0005-0000-0000-0000C6320000}"/>
    <cellStyle name="Navadno 48 61 9" xfId="9580" xr:uid="{00000000-0005-0000-0000-0000C7320000}"/>
    <cellStyle name="Navadno 48 62" xfId="7879" xr:uid="{00000000-0005-0000-0000-0000C8320000}"/>
    <cellStyle name="Navadno 48 62 10" xfId="13572" xr:uid="{00000000-0005-0000-0000-0000C9320000}"/>
    <cellStyle name="Navadno 48 62 11" xfId="7283" xr:uid="{00000000-0005-0000-0000-0000CA320000}"/>
    <cellStyle name="Navadno 48 62 12" xfId="12909" xr:uid="{00000000-0005-0000-0000-0000CB320000}"/>
    <cellStyle name="Navadno 48 62 13" xfId="13419" xr:uid="{00000000-0005-0000-0000-0000CC320000}"/>
    <cellStyle name="Navadno 48 62 14" xfId="13327" xr:uid="{00000000-0005-0000-0000-0000CD320000}"/>
    <cellStyle name="Navadno 48 62 15" xfId="10482" xr:uid="{00000000-0005-0000-0000-0000CE320000}"/>
    <cellStyle name="Navadno 48 62 16" xfId="14774" xr:uid="{00000000-0005-0000-0000-0000CF320000}"/>
    <cellStyle name="Navadno 48 62 17" xfId="15220" xr:uid="{00000000-0005-0000-0000-0000D0320000}"/>
    <cellStyle name="Navadno 48 62 18" xfId="15632" xr:uid="{00000000-0005-0000-0000-0000D1320000}"/>
    <cellStyle name="Navadno 48 62 19" xfId="16011" xr:uid="{00000000-0005-0000-0000-0000D2320000}"/>
    <cellStyle name="Navadno 48 62 2" xfId="6234" xr:uid="{00000000-0005-0000-0000-0000D3320000}"/>
    <cellStyle name="Navadno 48 62 20" xfId="13426" xr:uid="{00000000-0005-0000-0000-0000D4320000}"/>
    <cellStyle name="Navadno 48 62 21" xfId="7046" xr:uid="{00000000-0005-0000-0000-0000D5320000}"/>
    <cellStyle name="Navadno 48 62 22" xfId="9594" xr:uid="{00000000-0005-0000-0000-0000D6320000}"/>
    <cellStyle name="Navadno 48 62 23" xfId="17468" xr:uid="{00000000-0005-0000-0000-0000D7320000}"/>
    <cellStyle name="Navadno 48 62 3" xfId="8937" xr:uid="{00000000-0005-0000-0000-0000D8320000}"/>
    <cellStyle name="Navadno 48 62 4" xfId="10195" xr:uid="{00000000-0005-0000-0000-0000D9320000}"/>
    <cellStyle name="Navadno 48 62 5" xfId="10308" xr:uid="{00000000-0005-0000-0000-0000DA320000}"/>
    <cellStyle name="Navadno 48 62 6" xfId="12169" xr:uid="{00000000-0005-0000-0000-0000DB320000}"/>
    <cellStyle name="Navadno 48 62 7" xfId="6574" xr:uid="{00000000-0005-0000-0000-0000DC320000}"/>
    <cellStyle name="Navadno 48 62 8" xfId="7244" xr:uid="{00000000-0005-0000-0000-0000DD320000}"/>
    <cellStyle name="Navadno 48 62 9" xfId="11055" xr:uid="{00000000-0005-0000-0000-0000DE320000}"/>
    <cellStyle name="Navadno 48 63" xfId="7880" xr:uid="{00000000-0005-0000-0000-0000DF320000}"/>
    <cellStyle name="Navadno 48 63 10" xfId="12440" xr:uid="{00000000-0005-0000-0000-0000E0320000}"/>
    <cellStyle name="Navadno 48 63 11" xfId="9165" xr:uid="{00000000-0005-0000-0000-0000E1320000}"/>
    <cellStyle name="Navadno 48 63 12" xfId="13472" xr:uid="{00000000-0005-0000-0000-0000E2320000}"/>
    <cellStyle name="Navadno 48 63 13" xfId="9709" xr:uid="{00000000-0005-0000-0000-0000E3320000}"/>
    <cellStyle name="Navadno 48 63 14" xfId="11705" xr:uid="{00000000-0005-0000-0000-0000E4320000}"/>
    <cellStyle name="Navadno 48 63 15" xfId="7618" xr:uid="{00000000-0005-0000-0000-0000E5320000}"/>
    <cellStyle name="Navadno 48 63 16" xfId="9275" xr:uid="{00000000-0005-0000-0000-0000E6320000}"/>
    <cellStyle name="Navadno 48 63 17" xfId="15211" xr:uid="{00000000-0005-0000-0000-0000E7320000}"/>
    <cellStyle name="Navadno 48 63 18" xfId="9533" xr:uid="{00000000-0005-0000-0000-0000E8320000}"/>
    <cellStyle name="Navadno 48 63 19" xfId="10109" xr:uid="{00000000-0005-0000-0000-0000E9320000}"/>
    <cellStyle name="Navadno 48 63 2" xfId="6233" xr:uid="{00000000-0005-0000-0000-0000EA320000}"/>
    <cellStyle name="Navadno 48 63 20" xfId="16400" xr:uid="{00000000-0005-0000-0000-0000EB320000}"/>
    <cellStyle name="Navadno 48 63 21" xfId="14779" xr:uid="{00000000-0005-0000-0000-0000EC320000}"/>
    <cellStyle name="Navadno 48 63 22" xfId="17125" xr:uid="{00000000-0005-0000-0000-0000ED320000}"/>
    <cellStyle name="Navadno 48 63 23" xfId="17462" xr:uid="{00000000-0005-0000-0000-0000EE320000}"/>
    <cellStyle name="Navadno 48 63 3" xfId="10406" xr:uid="{00000000-0005-0000-0000-0000EF320000}"/>
    <cellStyle name="Navadno 48 63 4" xfId="5835" xr:uid="{00000000-0005-0000-0000-0000F0320000}"/>
    <cellStyle name="Navadno 48 63 5" xfId="10309" xr:uid="{00000000-0005-0000-0000-0000F1320000}"/>
    <cellStyle name="Navadno 48 63 6" xfId="11032" xr:uid="{00000000-0005-0000-0000-0000F2320000}"/>
    <cellStyle name="Navadno 48 63 7" xfId="9369" xr:uid="{00000000-0005-0000-0000-0000F3320000}"/>
    <cellStyle name="Navadno 48 63 8" xfId="7243" xr:uid="{00000000-0005-0000-0000-0000F4320000}"/>
    <cellStyle name="Navadno 48 63 9" xfId="11056" xr:uid="{00000000-0005-0000-0000-0000F5320000}"/>
    <cellStyle name="Navadno 48 64" xfId="7881" xr:uid="{00000000-0005-0000-0000-0000F6320000}"/>
    <cellStyle name="Navadno 48 64 10" xfId="14415" xr:uid="{00000000-0005-0000-0000-0000F7320000}"/>
    <cellStyle name="Navadno 48 64 11" xfId="12803" xr:uid="{00000000-0005-0000-0000-0000F8320000}"/>
    <cellStyle name="Navadno 48 64 12" xfId="12929" xr:uid="{00000000-0005-0000-0000-0000F9320000}"/>
    <cellStyle name="Navadno 48 64 13" xfId="13420" xr:uid="{00000000-0005-0000-0000-0000FA320000}"/>
    <cellStyle name="Navadno 48 64 14" xfId="11833" xr:uid="{00000000-0005-0000-0000-0000FB320000}"/>
    <cellStyle name="Navadno 48 64 15" xfId="7458" xr:uid="{00000000-0005-0000-0000-0000FC320000}"/>
    <cellStyle name="Navadno 48 64 16" xfId="14757" xr:uid="{00000000-0005-0000-0000-0000FD320000}"/>
    <cellStyle name="Navadno 48 64 17" xfId="7069" xr:uid="{00000000-0005-0000-0000-0000FE320000}"/>
    <cellStyle name="Navadno 48 64 18" xfId="15622" xr:uid="{00000000-0005-0000-0000-0000FF320000}"/>
    <cellStyle name="Navadno 48 64 19" xfId="16005" xr:uid="{00000000-0005-0000-0000-000000330000}"/>
    <cellStyle name="Navadno 48 64 2" xfId="6232" xr:uid="{00000000-0005-0000-0000-000001330000}"/>
    <cellStyle name="Navadno 48 64 20" xfId="16391" xr:uid="{00000000-0005-0000-0000-000002330000}"/>
    <cellStyle name="Navadno 48 64 21" xfId="14314" xr:uid="{00000000-0005-0000-0000-000003330000}"/>
    <cellStyle name="Navadno 48 64 22" xfId="14782" xr:uid="{00000000-0005-0000-0000-000004330000}"/>
    <cellStyle name="Navadno 48 64 23" xfId="11905" xr:uid="{00000000-0005-0000-0000-000005330000}"/>
    <cellStyle name="Navadno 48 64 3" xfId="8938" xr:uid="{00000000-0005-0000-0000-000006330000}"/>
    <cellStyle name="Navadno 48 64 4" xfId="10194" xr:uid="{00000000-0005-0000-0000-000007330000}"/>
    <cellStyle name="Navadno 48 64 5" xfId="10310" xr:uid="{00000000-0005-0000-0000-000008330000}"/>
    <cellStyle name="Navadno 48 64 6" xfId="7193" xr:uid="{00000000-0005-0000-0000-000009330000}"/>
    <cellStyle name="Navadno 48 64 7" xfId="6565" xr:uid="{00000000-0005-0000-0000-00000A330000}"/>
    <cellStyle name="Navadno 48 64 8" xfId="9439" xr:uid="{00000000-0005-0000-0000-00000B330000}"/>
    <cellStyle name="Navadno 48 64 9" xfId="10020" xr:uid="{00000000-0005-0000-0000-00000C330000}"/>
    <cellStyle name="Navadno 48 65" xfId="7882" xr:uid="{00000000-0005-0000-0000-00000D330000}"/>
    <cellStyle name="Navadno 48 65 10" xfId="13571" xr:uid="{00000000-0005-0000-0000-00000E330000}"/>
    <cellStyle name="Navadno 48 65 11" xfId="13390" xr:uid="{00000000-0005-0000-0000-00000F330000}"/>
    <cellStyle name="Navadno 48 65 12" xfId="6798" xr:uid="{00000000-0005-0000-0000-000010330000}"/>
    <cellStyle name="Navadno 48 65 13" xfId="9512" xr:uid="{00000000-0005-0000-0000-000011330000}"/>
    <cellStyle name="Navadno 48 65 14" xfId="11818" xr:uid="{00000000-0005-0000-0000-000012330000}"/>
    <cellStyle name="Navadno 48 65 15" xfId="6885" xr:uid="{00000000-0005-0000-0000-000013330000}"/>
    <cellStyle name="Navadno 48 65 16" xfId="14741" xr:uid="{00000000-0005-0000-0000-000014330000}"/>
    <cellStyle name="Navadno 48 65 17" xfId="9895" xr:uid="{00000000-0005-0000-0000-000015330000}"/>
    <cellStyle name="Navadno 48 65 18" xfId="15615" xr:uid="{00000000-0005-0000-0000-000016330000}"/>
    <cellStyle name="Navadno 48 65 19" xfId="12659" xr:uid="{00000000-0005-0000-0000-000017330000}"/>
    <cellStyle name="Navadno 48 65 2" xfId="6231" xr:uid="{00000000-0005-0000-0000-000018330000}"/>
    <cellStyle name="Navadno 48 65 20" xfId="16383" xr:uid="{00000000-0005-0000-0000-000019330000}"/>
    <cellStyle name="Navadno 48 65 21" xfId="14327" xr:uid="{00000000-0005-0000-0000-00001A330000}"/>
    <cellStyle name="Navadno 48 65 22" xfId="6906" xr:uid="{00000000-0005-0000-0000-00001B330000}"/>
    <cellStyle name="Navadno 48 65 23" xfId="7031" xr:uid="{00000000-0005-0000-0000-00001C330000}"/>
    <cellStyle name="Navadno 48 65 3" xfId="10407" xr:uid="{00000000-0005-0000-0000-00001D330000}"/>
    <cellStyle name="Navadno 48 65 4" xfId="5856" xr:uid="{00000000-0005-0000-0000-00001E330000}"/>
    <cellStyle name="Navadno 48 65 5" xfId="10311" xr:uid="{00000000-0005-0000-0000-00001F330000}"/>
    <cellStyle name="Navadno 48 65 6" xfId="7192" xr:uid="{00000000-0005-0000-0000-000020330000}"/>
    <cellStyle name="Navadno 48 65 7" xfId="9368" xr:uid="{00000000-0005-0000-0000-000021330000}"/>
    <cellStyle name="Navadno 48 65 8" xfId="11540" xr:uid="{00000000-0005-0000-0000-000022330000}"/>
    <cellStyle name="Navadno 48 65 9" xfId="11558" xr:uid="{00000000-0005-0000-0000-000023330000}"/>
    <cellStyle name="Navadno 48 66" xfId="7883" xr:uid="{00000000-0005-0000-0000-000024330000}"/>
    <cellStyle name="Navadno 48 66 10" xfId="9490" xr:uid="{00000000-0005-0000-0000-000025330000}"/>
    <cellStyle name="Navadno 48 66 11" xfId="13041" xr:uid="{00000000-0005-0000-0000-000026330000}"/>
    <cellStyle name="Navadno 48 66 12" xfId="14500" xr:uid="{00000000-0005-0000-0000-000027330000}"/>
    <cellStyle name="Navadno 48 66 13" xfId="9787" xr:uid="{00000000-0005-0000-0000-000028330000}"/>
    <cellStyle name="Navadno 48 66 14" xfId="11816" xr:uid="{00000000-0005-0000-0000-000029330000}"/>
    <cellStyle name="Navadno 48 66 15" xfId="11339" xr:uid="{00000000-0005-0000-0000-00002A330000}"/>
    <cellStyle name="Navadno 48 66 16" xfId="13518" xr:uid="{00000000-0005-0000-0000-00002B330000}"/>
    <cellStyle name="Navadno 48 66 17" xfId="13305" xr:uid="{00000000-0005-0000-0000-00002C330000}"/>
    <cellStyle name="Navadno 48 66 18" xfId="6897" xr:uid="{00000000-0005-0000-0000-00002D330000}"/>
    <cellStyle name="Navadno 48 66 19" xfId="10534" xr:uid="{00000000-0005-0000-0000-00002E330000}"/>
    <cellStyle name="Navadno 48 66 2" xfId="6230" xr:uid="{00000000-0005-0000-0000-00002F330000}"/>
    <cellStyle name="Navadno 48 66 20" xfId="6438" xr:uid="{00000000-0005-0000-0000-000030330000}"/>
    <cellStyle name="Navadno 48 66 21" xfId="13409" xr:uid="{00000000-0005-0000-0000-000031330000}"/>
    <cellStyle name="Navadno 48 66 22" xfId="13554" xr:uid="{00000000-0005-0000-0000-000032330000}"/>
    <cellStyle name="Navadno 48 66 23" xfId="7077" xr:uid="{00000000-0005-0000-0000-000033330000}"/>
    <cellStyle name="Navadno 48 66 3" xfId="8939" xr:uid="{00000000-0005-0000-0000-000034330000}"/>
    <cellStyle name="Navadno 48 66 4" xfId="10193" xr:uid="{00000000-0005-0000-0000-000035330000}"/>
    <cellStyle name="Navadno 48 66 5" xfId="10313" xr:uid="{00000000-0005-0000-0000-000036330000}"/>
    <cellStyle name="Navadno 48 66 6" xfId="7191" xr:uid="{00000000-0005-0000-0000-000037330000}"/>
    <cellStyle name="Navadno 48 66 7" xfId="8878" xr:uid="{00000000-0005-0000-0000-000038330000}"/>
    <cellStyle name="Navadno 48 66 8" xfId="10004" xr:uid="{00000000-0005-0000-0000-000039330000}"/>
    <cellStyle name="Navadno 48 66 9" xfId="9422" xr:uid="{00000000-0005-0000-0000-00003A330000}"/>
    <cellStyle name="Navadno 48 67" xfId="7884" xr:uid="{00000000-0005-0000-0000-00003B330000}"/>
    <cellStyle name="Navadno 48 67 10" xfId="13570" xr:uid="{00000000-0005-0000-0000-00003C330000}"/>
    <cellStyle name="Navadno 48 67 11" xfId="13391" xr:uid="{00000000-0005-0000-0000-00003D330000}"/>
    <cellStyle name="Navadno 48 67 12" xfId="14499" xr:uid="{00000000-0005-0000-0000-00003E330000}"/>
    <cellStyle name="Navadno 48 67 13" xfId="13846" xr:uid="{00000000-0005-0000-0000-00003F330000}"/>
    <cellStyle name="Navadno 48 67 14" xfId="12431" xr:uid="{00000000-0005-0000-0000-000040330000}"/>
    <cellStyle name="Navadno 48 67 15" xfId="11275" xr:uid="{00000000-0005-0000-0000-000041330000}"/>
    <cellStyle name="Navadno 48 67 16" xfId="6510" xr:uid="{00000000-0005-0000-0000-000042330000}"/>
    <cellStyle name="Navadno 48 67 17" xfId="9310" xr:uid="{00000000-0005-0000-0000-000043330000}"/>
    <cellStyle name="Navadno 48 67 18" xfId="10418" xr:uid="{00000000-0005-0000-0000-000044330000}"/>
    <cellStyle name="Navadno 48 67 19" xfId="6328" xr:uid="{00000000-0005-0000-0000-000045330000}"/>
    <cellStyle name="Navadno 48 67 2" xfId="6229" xr:uid="{00000000-0005-0000-0000-000046330000}"/>
    <cellStyle name="Navadno 48 67 20" xfId="13456" xr:uid="{00000000-0005-0000-0000-000047330000}"/>
    <cellStyle name="Navadno 48 67 21" xfId="12176" xr:uid="{00000000-0005-0000-0000-000048330000}"/>
    <cellStyle name="Navadno 48 67 22" xfId="15338" xr:uid="{00000000-0005-0000-0000-000049330000}"/>
    <cellStyle name="Navadno 48 67 23" xfId="13944" xr:uid="{00000000-0005-0000-0000-00004A330000}"/>
    <cellStyle name="Navadno 48 67 3" xfId="10408" xr:uid="{00000000-0005-0000-0000-00004B330000}"/>
    <cellStyle name="Navadno 48 67 4" xfId="5888" xr:uid="{00000000-0005-0000-0000-00004C330000}"/>
    <cellStyle name="Navadno 48 67 5" xfId="10314" xr:uid="{00000000-0005-0000-0000-00004D330000}"/>
    <cellStyle name="Navadno 48 67 6" xfId="7190" xr:uid="{00000000-0005-0000-0000-00004E330000}"/>
    <cellStyle name="Navadno 48 67 7" xfId="9367" xr:uid="{00000000-0005-0000-0000-00004F330000}"/>
    <cellStyle name="Navadno 48 67 8" xfId="12004" xr:uid="{00000000-0005-0000-0000-000050330000}"/>
    <cellStyle name="Navadno 48 67 9" xfId="11559" xr:uid="{00000000-0005-0000-0000-000051330000}"/>
    <cellStyle name="Navadno 48 68" xfId="10135" xr:uid="{00000000-0005-0000-0000-000052330000}"/>
    <cellStyle name="Navadno 48 69" xfId="10698" xr:uid="{00000000-0005-0000-0000-000053330000}"/>
    <cellStyle name="Navadno 48 7" xfId="3037" xr:uid="{00000000-0005-0000-0000-000054330000}"/>
    <cellStyle name="Navadno 48 7 10" xfId="11560" xr:uid="{00000000-0005-0000-0000-000055330000}"/>
    <cellStyle name="Navadno 48 7 11" xfId="13569" xr:uid="{00000000-0005-0000-0000-000056330000}"/>
    <cellStyle name="Navadno 48 7 12" xfId="6943" xr:uid="{00000000-0005-0000-0000-000057330000}"/>
    <cellStyle name="Navadno 48 7 13" xfId="14498" xr:uid="{00000000-0005-0000-0000-000058330000}"/>
    <cellStyle name="Navadno 48 7 14" xfId="13856" xr:uid="{00000000-0005-0000-0000-000059330000}"/>
    <cellStyle name="Navadno 48 7 15" xfId="14339" xr:uid="{00000000-0005-0000-0000-00005A330000}"/>
    <cellStyle name="Navadno 48 7 16" xfId="11343" xr:uid="{00000000-0005-0000-0000-00005B330000}"/>
    <cellStyle name="Navadno 48 7 17" xfId="7267" xr:uid="{00000000-0005-0000-0000-00005C330000}"/>
    <cellStyle name="Navadno 48 7 18" xfId="13544" xr:uid="{00000000-0005-0000-0000-00005D330000}"/>
    <cellStyle name="Navadno 48 7 19" xfId="13526" xr:uid="{00000000-0005-0000-0000-00005E330000}"/>
    <cellStyle name="Navadno 48 7 2" xfId="7885" xr:uid="{00000000-0005-0000-0000-00005F330000}"/>
    <cellStyle name="Navadno 48 7 2 10" xfId="14237" xr:uid="{00000000-0005-0000-0000-000060330000}"/>
    <cellStyle name="Navadno 48 7 2 11" xfId="14564" xr:uid="{00000000-0005-0000-0000-000061330000}"/>
    <cellStyle name="Navadno 48 7 2 12" xfId="11940" xr:uid="{00000000-0005-0000-0000-000062330000}"/>
    <cellStyle name="Navadno 48 7 2 13" xfId="13442" xr:uid="{00000000-0005-0000-0000-000063330000}"/>
    <cellStyle name="Navadno 48 7 2 14" xfId="11682" xr:uid="{00000000-0005-0000-0000-000064330000}"/>
    <cellStyle name="Navadno 48 7 2 15" xfId="13434" xr:uid="{00000000-0005-0000-0000-000065330000}"/>
    <cellStyle name="Navadno 48 7 2 16" xfId="16561" xr:uid="{00000000-0005-0000-0000-000066330000}"/>
    <cellStyle name="Navadno 48 7 2 17" xfId="9059" xr:uid="{00000000-0005-0000-0000-000067330000}"/>
    <cellStyle name="Navadno 48 7 2 18" xfId="6791" xr:uid="{00000000-0005-0000-0000-000068330000}"/>
    <cellStyle name="Navadno 48 7 2 19" xfId="17624" xr:uid="{00000000-0005-0000-0000-000069330000}"/>
    <cellStyle name="Navadno 48 7 2 2" xfId="10148" xr:uid="{00000000-0005-0000-0000-00006A330000}"/>
    <cellStyle name="Navadno 48 7 2 20" xfId="17946" xr:uid="{00000000-0005-0000-0000-00006B330000}"/>
    <cellStyle name="Navadno 48 7 2 21" xfId="18257" xr:uid="{00000000-0005-0000-0000-00006C330000}"/>
    <cellStyle name="Navadno 48 7 2 22" xfId="16121" xr:uid="{00000000-0005-0000-0000-00006D330000}"/>
    <cellStyle name="Navadno 48 7 2 23" xfId="13753" xr:uid="{00000000-0005-0000-0000-00006E330000}"/>
    <cellStyle name="Navadno 48 7 2 3" xfId="11186" xr:uid="{00000000-0005-0000-0000-00006F330000}"/>
    <cellStyle name="Navadno 48 7 2 4" xfId="7132" xr:uid="{00000000-0005-0000-0000-000070330000}"/>
    <cellStyle name="Navadno 48 7 2 5" xfId="7644" xr:uid="{00000000-0005-0000-0000-000071330000}"/>
    <cellStyle name="Navadno 48 7 2 6" xfId="6865" xr:uid="{00000000-0005-0000-0000-000072330000}"/>
    <cellStyle name="Navadno 48 7 2 7" xfId="13245" xr:uid="{00000000-0005-0000-0000-000073330000}"/>
    <cellStyle name="Navadno 48 7 2 8" xfId="6470" xr:uid="{00000000-0005-0000-0000-000074330000}"/>
    <cellStyle name="Navadno 48 7 2 9" xfId="11419" xr:uid="{00000000-0005-0000-0000-000075330000}"/>
    <cellStyle name="Navadno 48 7 20" xfId="11376" xr:uid="{00000000-0005-0000-0000-000076330000}"/>
    <cellStyle name="Navadno 48 7 21" xfId="11943" xr:uid="{00000000-0005-0000-0000-000077330000}"/>
    <cellStyle name="Navadno 48 7 22" xfId="6748" xr:uid="{00000000-0005-0000-0000-000078330000}"/>
    <cellStyle name="Navadno 48 7 23" xfId="14698" xr:uid="{00000000-0005-0000-0000-000079330000}"/>
    <cellStyle name="Navadno 48 7 24" xfId="9610" xr:uid="{00000000-0005-0000-0000-00007A330000}"/>
    <cellStyle name="Navadno 48 7 25" xfId="4072" xr:uid="{00000000-0005-0000-0000-00007B330000}"/>
    <cellStyle name="Navadno 48 7 3" xfId="6228" xr:uid="{00000000-0005-0000-0000-00007C330000}"/>
    <cellStyle name="Navadno 48 7 3 10" xfId="15324" xr:uid="{00000000-0005-0000-0000-00007D330000}"/>
    <cellStyle name="Navadno 48 7 3 11" xfId="15735" xr:uid="{00000000-0005-0000-0000-00007E330000}"/>
    <cellStyle name="Navadno 48 7 3 12" xfId="16118" xr:uid="{00000000-0005-0000-0000-00007F330000}"/>
    <cellStyle name="Navadno 48 7 3 13" xfId="16501" xr:uid="{00000000-0005-0000-0000-000080330000}"/>
    <cellStyle name="Navadno 48 7 3 14" xfId="16866" xr:uid="{00000000-0005-0000-0000-000081330000}"/>
    <cellStyle name="Navadno 48 7 3 15" xfId="17231" xr:uid="{00000000-0005-0000-0000-000082330000}"/>
    <cellStyle name="Navadno 48 7 3 16" xfId="17573" xr:uid="{00000000-0005-0000-0000-000083330000}"/>
    <cellStyle name="Navadno 48 7 3 17" xfId="17906" xr:uid="{00000000-0005-0000-0000-000084330000}"/>
    <cellStyle name="Navadno 48 7 3 18" xfId="18214" xr:uid="{00000000-0005-0000-0000-000085330000}"/>
    <cellStyle name="Navadno 48 7 3 19" xfId="18519" xr:uid="{00000000-0005-0000-0000-000086330000}"/>
    <cellStyle name="Navadno 48 7 3 2" xfId="10983" xr:uid="{00000000-0005-0000-0000-000087330000}"/>
    <cellStyle name="Navadno 48 7 3 20" xfId="18788" xr:uid="{00000000-0005-0000-0000-000088330000}"/>
    <cellStyle name="Navadno 48 7 3 21" xfId="19046" xr:uid="{00000000-0005-0000-0000-000089330000}"/>
    <cellStyle name="Navadno 48 7 3 22" xfId="19269" xr:uid="{00000000-0005-0000-0000-00008A330000}"/>
    <cellStyle name="Navadno 48 7 3 23" xfId="19423" xr:uid="{00000000-0005-0000-0000-00008B330000}"/>
    <cellStyle name="Navadno 48 7 3 3" xfId="11931" xr:uid="{00000000-0005-0000-0000-00008C330000}"/>
    <cellStyle name="Navadno 48 7 3 4" xfId="12378" xr:uid="{00000000-0005-0000-0000-00008D330000}"/>
    <cellStyle name="Navadno 48 7 3 5" xfId="12795" xr:uid="{00000000-0005-0000-0000-00008E330000}"/>
    <cellStyle name="Navadno 48 7 3 6" xfId="13066" xr:uid="{00000000-0005-0000-0000-00008F330000}"/>
    <cellStyle name="Navadno 48 7 3 7" xfId="13969" xr:uid="{00000000-0005-0000-0000-000090330000}"/>
    <cellStyle name="Navadno 48 7 3 8" xfId="14442" xr:uid="{00000000-0005-0000-0000-000091330000}"/>
    <cellStyle name="Navadno 48 7 3 9" xfId="14911" xr:uid="{00000000-0005-0000-0000-000092330000}"/>
    <cellStyle name="Navadno 48 7 4" xfId="8940" xr:uid="{00000000-0005-0000-0000-000093330000}"/>
    <cellStyle name="Navadno 48 7 5" xfId="10192" xr:uid="{00000000-0005-0000-0000-000094330000}"/>
    <cellStyle name="Navadno 48 7 6" xfId="11100" xr:uid="{00000000-0005-0000-0000-000095330000}"/>
    <cellStyle name="Navadno 48 7 7" xfId="7189" xr:uid="{00000000-0005-0000-0000-000096330000}"/>
    <cellStyle name="Navadno 48 7 8" xfId="11977" xr:uid="{00000000-0005-0000-0000-000097330000}"/>
    <cellStyle name="Navadno 48 7 9" xfId="12005" xr:uid="{00000000-0005-0000-0000-000098330000}"/>
    <cellStyle name="Navadno 48 70" xfId="10697" xr:uid="{00000000-0005-0000-0000-000099330000}"/>
    <cellStyle name="Navadno 48 71" xfId="10723" xr:uid="{00000000-0005-0000-0000-00009A330000}"/>
    <cellStyle name="Navadno 48 72" xfId="10753" xr:uid="{00000000-0005-0000-0000-00009B330000}"/>
    <cellStyle name="Navadno 48 73" xfId="10735" xr:uid="{00000000-0005-0000-0000-00009C330000}"/>
    <cellStyle name="Navadno 48 74" xfId="10784" xr:uid="{00000000-0005-0000-0000-00009D330000}"/>
    <cellStyle name="Navadno 48 75" xfId="10795" xr:uid="{00000000-0005-0000-0000-00009E330000}"/>
    <cellStyle name="Navadno 48 76" xfId="10836" xr:uid="{00000000-0005-0000-0000-00009F330000}"/>
    <cellStyle name="Navadno 48 77" xfId="10824" xr:uid="{00000000-0005-0000-0000-0000A0330000}"/>
    <cellStyle name="Navadno 48 78" xfId="10850" xr:uid="{00000000-0005-0000-0000-0000A1330000}"/>
    <cellStyle name="Navadno 48 79" xfId="10876" xr:uid="{00000000-0005-0000-0000-0000A2330000}"/>
    <cellStyle name="Navadno 48 8" xfId="3038" xr:uid="{00000000-0005-0000-0000-0000A3330000}"/>
    <cellStyle name="Navadno 48 8 10" xfId="13175" xr:uid="{00000000-0005-0000-0000-0000A4330000}"/>
    <cellStyle name="Navadno 48 8 11" xfId="13568" xr:uid="{00000000-0005-0000-0000-0000A5330000}"/>
    <cellStyle name="Navadno 48 8 12" xfId="13392" xr:uid="{00000000-0005-0000-0000-0000A6330000}"/>
    <cellStyle name="Navadno 48 8 13" xfId="14497" xr:uid="{00000000-0005-0000-0000-0000A7330000}"/>
    <cellStyle name="Navadno 48 8 14" xfId="13863" xr:uid="{00000000-0005-0000-0000-0000A8330000}"/>
    <cellStyle name="Navadno 48 8 15" xfId="10550" xr:uid="{00000000-0005-0000-0000-0000A9330000}"/>
    <cellStyle name="Navadno 48 8 16" xfId="7017" xr:uid="{00000000-0005-0000-0000-0000AA330000}"/>
    <cellStyle name="Navadno 48 8 17" xfId="9189" xr:uid="{00000000-0005-0000-0000-0000AB330000}"/>
    <cellStyle name="Navadno 48 8 18" xfId="6949" xr:uid="{00000000-0005-0000-0000-0000AC330000}"/>
    <cellStyle name="Navadno 48 8 19" xfId="11461" xr:uid="{00000000-0005-0000-0000-0000AD330000}"/>
    <cellStyle name="Navadno 48 8 2" xfId="7886" xr:uid="{00000000-0005-0000-0000-0000AE330000}"/>
    <cellStyle name="Navadno 48 8 2 10" xfId="14078" xr:uid="{00000000-0005-0000-0000-0000AF330000}"/>
    <cellStyle name="Navadno 48 8 2 11" xfId="14258" xr:uid="{00000000-0005-0000-0000-0000B0330000}"/>
    <cellStyle name="Navadno 48 8 2 12" xfId="14986" xr:uid="{00000000-0005-0000-0000-0000B1330000}"/>
    <cellStyle name="Navadno 48 8 2 13" xfId="15399" xr:uid="{00000000-0005-0000-0000-0000B2330000}"/>
    <cellStyle name="Navadno 48 8 2 14" xfId="15800" xr:uid="{00000000-0005-0000-0000-0000B3330000}"/>
    <cellStyle name="Navadno 48 8 2 15" xfId="16185" xr:uid="{00000000-0005-0000-0000-0000B4330000}"/>
    <cellStyle name="Navadno 48 8 2 16" xfId="13845" xr:uid="{00000000-0005-0000-0000-0000B5330000}"/>
    <cellStyle name="Navadno 48 8 2 17" xfId="16930" xr:uid="{00000000-0005-0000-0000-0000B6330000}"/>
    <cellStyle name="Navadno 48 8 2 18" xfId="17281" xr:uid="{00000000-0005-0000-0000-0000B7330000}"/>
    <cellStyle name="Navadno 48 8 2 19" xfId="7271" xr:uid="{00000000-0005-0000-0000-0000B8330000}"/>
    <cellStyle name="Navadno 48 8 2 2" xfId="10149" xr:uid="{00000000-0005-0000-0000-0000B9330000}"/>
    <cellStyle name="Navadno 48 8 2 20" xfId="12961" xr:uid="{00000000-0005-0000-0000-0000BA330000}"/>
    <cellStyle name="Navadno 48 8 2 21" xfId="14776" xr:uid="{00000000-0005-0000-0000-0000BB330000}"/>
    <cellStyle name="Navadno 48 8 2 22" xfId="18550" xr:uid="{00000000-0005-0000-0000-0000BC330000}"/>
    <cellStyle name="Navadno 48 8 2 23" xfId="18821" xr:uid="{00000000-0005-0000-0000-0000BD330000}"/>
    <cellStyle name="Navadno 48 8 2 3" xfId="11187" xr:uid="{00000000-0005-0000-0000-0000BE330000}"/>
    <cellStyle name="Navadno 48 8 2 4" xfId="7131" xr:uid="{00000000-0005-0000-0000-0000BF330000}"/>
    <cellStyle name="Navadno 48 8 2 5" xfId="9409" xr:uid="{00000000-0005-0000-0000-0000C0330000}"/>
    <cellStyle name="Navadno 48 8 2 6" xfId="6866" xr:uid="{00000000-0005-0000-0000-0000C1330000}"/>
    <cellStyle name="Navadno 48 8 2 7" xfId="13246" xr:uid="{00000000-0005-0000-0000-0000C2330000}"/>
    <cellStyle name="Navadno 48 8 2 8" xfId="10056" xr:uid="{00000000-0005-0000-0000-0000C3330000}"/>
    <cellStyle name="Navadno 48 8 2 9" xfId="11420" xr:uid="{00000000-0005-0000-0000-0000C4330000}"/>
    <cellStyle name="Navadno 48 8 20" xfId="13352" xr:uid="{00000000-0005-0000-0000-0000C5330000}"/>
    <cellStyle name="Navadno 48 8 21" xfId="11320" xr:uid="{00000000-0005-0000-0000-0000C6330000}"/>
    <cellStyle name="Navadno 48 8 22" xfId="13410" xr:uid="{00000000-0005-0000-0000-0000C7330000}"/>
    <cellStyle name="Navadno 48 8 23" xfId="6900" xr:uid="{00000000-0005-0000-0000-0000C8330000}"/>
    <cellStyle name="Navadno 48 8 24" xfId="15182" xr:uid="{00000000-0005-0000-0000-0000C9330000}"/>
    <cellStyle name="Navadno 48 8 25" xfId="4073" xr:uid="{00000000-0005-0000-0000-0000CA330000}"/>
    <cellStyle name="Navadno 48 8 3" xfId="6227" xr:uid="{00000000-0005-0000-0000-0000CB330000}"/>
    <cellStyle name="Navadno 48 8 3 10" xfId="15325" xr:uid="{00000000-0005-0000-0000-0000CC330000}"/>
    <cellStyle name="Navadno 48 8 3 11" xfId="15736" xr:uid="{00000000-0005-0000-0000-0000CD330000}"/>
    <cellStyle name="Navadno 48 8 3 12" xfId="16119" xr:uid="{00000000-0005-0000-0000-0000CE330000}"/>
    <cellStyle name="Navadno 48 8 3 13" xfId="16502" xr:uid="{00000000-0005-0000-0000-0000CF330000}"/>
    <cellStyle name="Navadno 48 8 3 14" xfId="16867" xr:uid="{00000000-0005-0000-0000-0000D0330000}"/>
    <cellStyle name="Navadno 48 8 3 15" xfId="17232" xr:uid="{00000000-0005-0000-0000-0000D1330000}"/>
    <cellStyle name="Navadno 48 8 3 16" xfId="17574" xr:uid="{00000000-0005-0000-0000-0000D2330000}"/>
    <cellStyle name="Navadno 48 8 3 17" xfId="17907" xr:uid="{00000000-0005-0000-0000-0000D3330000}"/>
    <cellStyle name="Navadno 48 8 3 18" xfId="18215" xr:uid="{00000000-0005-0000-0000-0000D4330000}"/>
    <cellStyle name="Navadno 48 8 3 19" xfId="18520" xr:uid="{00000000-0005-0000-0000-0000D5330000}"/>
    <cellStyle name="Navadno 48 8 3 2" xfId="10984" xr:uid="{00000000-0005-0000-0000-0000D6330000}"/>
    <cellStyle name="Navadno 48 8 3 20" xfId="18789" xr:uid="{00000000-0005-0000-0000-0000D7330000}"/>
    <cellStyle name="Navadno 48 8 3 21" xfId="19047" xr:uid="{00000000-0005-0000-0000-0000D8330000}"/>
    <cellStyle name="Navadno 48 8 3 22" xfId="19270" xr:uid="{00000000-0005-0000-0000-0000D9330000}"/>
    <cellStyle name="Navadno 48 8 3 23" xfId="19424" xr:uid="{00000000-0005-0000-0000-0000DA330000}"/>
    <cellStyle name="Navadno 48 8 3 3" xfId="11932" xr:uid="{00000000-0005-0000-0000-0000DB330000}"/>
    <cellStyle name="Navadno 48 8 3 4" xfId="12379" xr:uid="{00000000-0005-0000-0000-0000DC330000}"/>
    <cellStyle name="Navadno 48 8 3 5" xfId="12796" xr:uid="{00000000-0005-0000-0000-0000DD330000}"/>
    <cellStyle name="Navadno 48 8 3 6" xfId="13067" xr:uid="{00000000-0005-0000-0000-0000DE330000}"/>
    <cellStyle name="Navadno 48 8 3 7" xfId="13970" xr:uid="{00000000-0005-0000-0000-0000DF330000}"/>
    <cellStyle name="Navadno 48 8 3 8" xfId="14443" xr:uid="{00000000-0005-0000-0000-0000E0330000}"/>
    <cellStyle name="Navadno 48 8 3 9" xfId="14912" xr:uid="{00000000-0005-0000-0000-0000E1330000}"/>
    <cellStyle name="Navadno 48 8 4" xfId="10409" xr:uid="{00000000-0005-0000-0000-0000E2330000}"/>
    <cellStyle name="Navadno 48 8 5" xfId="5910" xr:uid="{00000000-0005-0000-0000-0000E3330000}"/>
    <cellStyle name="Navadno 48 8 6" xfId="11101" xr:uid="{00000000-0005-0000-0000-0000E4330000}"/>
    <cellStyle name="Navadno 48 8 7" xfId="12177" xr:uid="{00000000-0005-0000-0000-0000E5330000}"/>
    <cellStyle name="Navadno 48 8 8" xfId="11976" xr:uid="{00000000-0005-0000-0000-0000E6330000}"/>
    <cellStyle name="Navadno 48 8 9" xfId="12006" xr:uid="{00000000-0005-0000-0000-0000E7330000}"/>
    <cellStyle name="Navadno 48 80" xfId="10970" xr:uid="{00000000-0005-0000-0000-0000E8330000}"/>
    <cellStyle name="Navadno 48 81" xfId="14460" xr:uid="{00000000-0005-0000-0000-0000E9330000}"/>
    <cellStyle name="Navadno 48 9" xfId="3039" xr:uid="{00000000-0005-0000-0000-0000EA330000}"/>
    <cellStyle name="Navadno 48 9 10" xfId="13176" xr:uid="{00000000-0005-0000-0000-0000EB330000}"/>
    <cellStyle name="Navadno 48 9 11" xfId="13567" xr:uid="{00000000-0005-0000-0000-0000EC330000}"/>
    <cellStyle name="Navadno 48 9 12" xfId="14007" xr:uid="{00000000-0005-0000-0000-0000ED330000}"/>
    <cellStyle name="Navadno 48 9 13" xfId="6671" xr:uid="{00000000-0005-0000-0000-0000EE330000}"/>
    <cellStyle name="Navadno 48 9 14" xfId="9551" xr:uid="{00000000-0005-0000-0000-0000EF330000}"/>
    <cellStyle name="Navadno 48 9 15" xfId="7391" xr:uid="{00000000-0005-0000-0000-0000F0330000}"/>
    <cellStyle name="Navadno 48 9 16" xfId="12052" xr:uid="{00000000-0005-0000-0000-0000F1330000}"/>
    <cellStyle name="Navadno 48 9 17" xfId="7272" xr:uid="{00000000-0005-0000-0000-0000F2330000}"/>
    <cellStyle name="Navadno 48 9 18" xfId="11287" xr:uid="{00000000-0005-0000-0000-0000F3330000}"/>
    <cellStyle name="Navadno 48 9 19" xfId="14348" xr:uid="{00000000-0005-0000-0000-0000F4330000}"/>
    <cellStyle name="Navadno 48 9 2" xfId="7887" xr:uid="{00000000-0005-0000-0000-0000F5330000}"/>
    <cellStyle name="Navadno 48 9 2 10" xfId="14260" xr:uid="{00000000-0005-0000-0000-0000F6330000}"/>
    <cellStyle name="Navadno 48 9 2 11" xfId="14565" xr:uid="{00000000-0005-0000-0000-0000F7330000}"/>
    <cellStyle name="Navadno 48 9 2 12" xfId="13416" xr:uid="{00000000-0005-0000-0000-0000F8330000}"/>
    <cellStyle name="Navadno 48 9 2 13" xfId="12654" xr:uid="{00000000-0005-0000-0000-0000F9330000}"/>
    <cellStyle name="Navadno 48 9 2 14" xfId="10532" xr:uid="{00000000-0005-0000-0000-0000FA330000}"/>
    <cellStyle name="Navadno 48 9 2 15" xfId="6327" xr:uid="{00000000-0005-0000-0000-0000FB330000}"/>
    <cellStyle name="Navadno 48 9 2 16" xfId="16562" xr:uid="{00000000-0005-0000-0000-0000FC330000}"/>
    <cellStyle name="Navadno 48 9 2 17" xfId="6902" xr:uid="{00000000-0005-0000-0000-0000FD330000}"/>
    <cellStyle name="Navadno 48 9 2 18" xfId="6471" xr:uid="{00000000-0005-0000-0000-0000FE330000}"/>
    <cellStyle name="Navadno 48 9 2 19" xfId="17625" xr:uid="{00000000-0005-0000-0000-0000FF330000}"/>
    <cellStyle name="Navadno 48 9 2 2" xfId="10150" xr:uid="{00000000-0005-0000-0000-000000340000}"/>
    <cellStyle name="Navadno 48 9 2 20" xfId="17947" xr:uid="{00000000-0005-0000-0000-000001340000}"/>
    <cellStyle name="Navadno 48 9 2 21" xfId="18258" xr:uid="{00000000-0005-0000-0000-000002340000}"/>
    <cellStyle name="Navadno 48 9 2 22" xfId="6790" xr:uid="{00000000-0005-0000-0000-000003340000}"/>
    <cellStyle name="Navadno 48 9 2 23" xfId="14792" xr:uid="{00000000-0005-0000-0000-000004340000}"/>
    <cellStyle name="Navadno 48 9 2 3" xfId="11188" xr:uid="{00000000-0005-0000-0000-000005340000}"/>
    <cellStyle name="Navadno 48 9 2 4" xfId="7130" xr:uid="{00000000-0005-0000-0000-000006340000}"/>
    <cellStyle name="Navadno 48 9 2 5" xfId="7645" xr:uid="{00000000-0005-0000-0000-000007340000}"/>
    <cellStyle name="Navadno 48 9 2 6" xfId="6867" xr:uid="{00000000-0005-0000-0000-000008340000}"/>
    <cellStyle name="Navadno 48 9 2 7" xfId="13247" xr:uid="{00000000-0005-0000-0000-000009340000}"/>
    <cellStyle name="Navadno 48 9 2 8" xfId="9226" xr:uid="{00000000-0005-0000-0000-00000A340000}"/>
    <cellStyle name="Navadno 48 9 2 9" xfId="11421" xr:uid="{00000000-0005-0000-0000-00000B340000}"/>
    <cellStyle name="Navadno 48 9 20" xfId="13071" xr:uid="{00000000-0005-0000-0000-00000C340000}"/>
    <cellStyle name="Navadno 48 9 21" xfId="13770" xr:uid="{00000000-0005-0000-0000-00000D340000}"/>
    <cellStyle name="Navadno 48 9 22" xfId="14717" xr:uid="{00000000-0005-0000-0000-00000E340000}"/>
    <cellStyle name="Navadno 48 9 23" xfId="13983" xr:uid="{00000000-0005-0000-0000-00000F340000}"/>
    <cellStyle name="Navadno 48 9 24" xfId="16130" xr:uid="{00000000-0005-0000-0000-000010340000}"/>
    <cellStyle name="Navadno 48 9 25" xfId="4074" xr:uid="{00000000-0005-0000-0000-000011340000}"/>
    <cellStyle name="Navadno 48 9 3" xfId="6226" xr:uid="{00000000-0005-0000-0000-000012340000}"/>
    <cellStyle name="Navadno 48 9 3 10" xfId="15326" xr:uid="{00000000-0005-0000-0000-000013340000}"/>
    <cellStyle name="Navadno 48 9 3 11" xfId="15737" xr:uid="{00000000-0005-0000-0000-000014340000}"/>
    <cellStyle name="Navadno 48 9 3 12" xfId="16120" xr:uid="{00000000-0005-0000-0000-000015340000}"/>
    <cellStyle name="Navadno 48 9 3 13" xfId="16503" xr:uid="{00000000-0005-0000-0000-000016340000}"/>
    <cellStyle name="Navadno 48 9 3 14" xfId="16868" xr:uid="{00000000-0005-0000-0000-000017340000}"/>
    <cellStyle name="Navadno 48 9 3 15" xfId="17233" xr:uid="{00000000-0005-0000-0000-000018340000}"/>
    <cellStyle name="Navadno 48 9 3 16" xfId="17575" xr:uid="{00000000-0005-0000-0000-000019340000}"/>
    <cellStyle name="Navadno 48 9 3 17" xfId="17908" xr:uid="{00000000-0005-0000-0000-00001A340000}"/>
    <cellStyle name="Navadno 48 9 3 18" xfId="18216" xr:uid="{00000000-0005-0000-0000-00001B340000}"/>
    <cellStyle name="Navadno 48 9 3 19" xfId="18521" xr:uid="{00000000-0005-0000-0000-00001C340000}"/>
    <cellStyle name="Navadno 48 9 3 2" xfId="10985" xr:uid="{00000000-0005-0000-0000-00001D340000}"/>
    <cellStyle name="Navadno 48 9 3 20" xfId="18790" xr:uid="{00000000-0005-0000-0000-00001E340000}"/>
    <cellStyle name="Navadno 48 9 3 21" xfId="19048" xr:uid="{00000000-0005-0000-0000-00001F340000}"/>
    <cellStyle name="Navadno 48 9 3 22" xfId="19271" xr:uid="{00000000-0005-0000-0000-000020340000}"/>
    <cellStyle name="Navadno 48 9 3 23" xfId="19425" xr:uid="{00000000-0005-0000-0000-000021340000}"/>
    <cellStyle name="Navadno 48 9 3 3" xfId="11933" xr:uid="{00000000-0005-0000-0000-000022340000}"/>
    <cellStyle name="Navadno 48 9 3 4" xfId="12380" xr:uid="{00000000-0005-0000-0000-000023340000}"/>
    <cellStyle name="Navadno 48 9 3 5" xfId="12797" xr:uid="{00000000-0005-0000-0000-000024340000}"/>
    <cellStyle name="Navadno 48 9 3 6" xfId="13068" xr:uid="{00000000-0005-0000-0000-000025340000}"/>
    <cellStyle name="Navadno 48 9 3 7" xfId="13971" xr:uid="{00000000-0005-0000-0000-000026340000}"/>
    <cellStyle name="Navadno 48 9 3 8" xfId="14444" xr:uid="{00000000-0005-0000-0000-000027340000}"/>
    <cellStyle name="Navadno 48 9 3 9" xfId="14913" xr:uid="{00000000-0005-0000-0000-000028340000}"/>
    <cellStyle name="Navadno 48 9 4" xfId="8941" xr:uid="{00000000-0005-0000-0000-000029340000}"/>
    <cellStyle name="Navadno 48 9 5" xfId="10191" xr:uid="{00000000-0005-0000-0000-00002A340000}"/>
    <cellStyle name="Navadno 48 9 6" xfId="11102" xr:uid="{00000000-0005-0000-0000-00002B340000}"/>
    <cellStyle name="Navadno 48 9 7" xfId="12190" xr:uid="{00000000-0005-0000-0000-00002C340000}"/>
    <cellStyle name="Navadno 48 9 8" xfId="11975" xr:uid="{00000000-0005-0000-0000-00002D340000}"/>
    <cellStyle name="Navadno 48 9 9" xfId="12007" xr:uid="{00000000-0005-0000-0000-00002E340000}"/>
    <cellStyle name="Navadno 49" xfId="4075" xr:uid="{00000000-0005-0000-0000-00002F340000}"/>
    <cellStyle name="Navadno 49 10" xfId="20085" xr:uid="{00000000-0005-0000-0000-000030340000}"/>
    <cellStyle name="Navadno 49 2" xfId="3040" xr:uid="{00000000-0005-0000-0000-000031340000}"/>
    <cellStyle name="Navadno 49 2 10" xfId="13566" xr:uid="{00000000-0005-0000-0000-000032340000}"/>
    <cellStyle name="Navadno 49 2 11" xfId="14006" xr:uid="{00000000-0005-0000-0000-000033340000}"/>
    <cellStyle name="Navadno 49 2 12" xfId="11457" xr:uid="{00000000-0005-0000-0000-000034340000}"/>
    <cellStyle name="Navadno 49 2 13" xfId="9550" xr:uid="{00000000-0005-0000-0000-000035340000}"/>
    <cellStyle name="Navadno 49 2 14" xfId="9237" xr:uid="{00000000-0005-0000-0000-000036340000}"/>
    <cellStyle name="Navadno 49 2 15" xfId="10505" xr:uid="{00000000-0005-0000-0000-000037340000}"/>
    <cellStyle name="Navadno 49 2 16" xfId="13346" xr:uid="{00000000-0005-0000-0000-000038340000}"/>
    <cellStyle name="Navadno 49 2 17" xfId="11288" xr:uid="{00000000-0005-0000-0000-000039340000}"/>
    <cellStyle name="Navadno 49 2 18" xfId="11737" xr:uid="{00000000-0005-0000-0000-00003A340000}"/>
    <cellStyle name="Navadno 49 2 19" xfId="9956" xr:uid="{00000000-0005-0000-0000-00003B340000}"/>
    <cellStyle name="Navadno 49 2 2" xfId="6224" xr:uid="{00000000-0005-0000-0000-00003C340000}"/>
    <cellStyle name="Navadno 49 2 20" xfId="9970" xr:uid="{00000000-0005-0000-0000-00003D340000}"/>
    <cellStyle name="Navadno 49 2 21" xfId="14743" xr:uid="{00000000-0005-0000-0000-00003E340000}"/>
    <cellStyle name="Navadno 49 2 22" xfId="12254" xr:uid="{00000000-0005-0000-0000-00003F340000}"/>
    <cellStyle name="Navadno 49 2 23" xfId="15602" xr:uid="{00000000-0005-0000-0000-000040340000}"/>
    <cellStyle name="Navadno 49 2 24" xfId="7888" xr:uid="{00000000-0005-0000-0000-000041340000}"/>
    <cellStyle name="Navadno 49 2 3" xfId="8942" xr:uid="{00000000-0005-0000-0000-000042340000}"/>
    <cellStyle name="Navadno 49 2 4" xfId="10189" xr:uid="{00000000-0005-0000-0000-000043340000}"/>
    <cellStyle name="Navadno 49 2 5" xfId="11104" xr:uid="{00000000-0005-0000-0000-000044340000}"/>
    <cellStyle name="Navadno 49 2 6" xfId="12196" xr:uid="{00000000-0005-0000-0000-000045340000}"/>
    <cellStyle name="Navadno 49 2 7" xfId="6831" xr:uid="{00000000-0005-0000-0000-000046340000}"/>
    <cellStyle name="Navadno 49 2 8" xfId="11327" xr:uid="{00000000-0005-0000-0000-000047340000}"/>
    <cellStyle name="Navadno 49 2 9" xfId="13177" xr:uid="{00000000-0005-0000-0000-000048340000}"/>
    <cellStyle name="Navadno 49 3" xfId="7889" xr:uid="{00000000-0005-0000-0000-000049340000}"/>
    <cellStyle name="Navadno 49 3 10" xfId="13565" xr:uid="{00000000-0005-0000-0000-00004A340000}"/>
    <cellStyle name="Navadno 49 3 11" xfId="14005" xr:uid="{00000000-0005-0000-0000-00004B340000}"/>
    <cellStyle name="Navadno 49 3 12" xfId="10607" xr:uid="{00000000-0005-0000-0000-00004C340000}"/>
    <cellStyle name="Navadno 49 3 13" xfId="9549" xr:uid="{00000000-0005-0000-0000-00004D340000}"/>
    <cellStyle name="Navadno 49 3 14" xfId="7051" xr:uid="{00000000-0005-0000-0000-00004E340000}"/>
    <cellStyle name="Navadno 49 3 15" xfId="11468" xr:uid="{00000000-0005-0000-0000-00004F340000}"/>
    <cellStyle name="Navadno 49 3 16" xfId="9190" xr:uid="{00000000-0005-0000-0000-000050340000}"/>
    <cellStyle name="Navadno 49 3 17" xfId="10047" xr:uid="{00000000-0005-0000-0000-000051340000}"/>
    <cellStyle name="Navadno 49 3 18" xfId="13211" xr:uid="{00000000-0005-0000-0000-000052340000}"/>
    <cellStyle name="Navadno 49 3 19" xfId="14919" xr:uid="{00000000-0005-0000-0000-000053340000}"/>
    <cellStyle name="Navadno 49 3 2" xfId="6223" xr:uid="{00000000-0005-0000-0000-000054340000}"/>
    <cellStyle name="Navadno 49 3 20" xfId="13875" xr:uid="{00000000-0005-0000-0000-000055340000}"/>
    <cellStyle name="Navadno 49 3 21" xfId="10288" xr:uid="{00000000-0005-0000-0000-000056340000}"/>
    <cellStyle name="Navadno 49 3 22" xfId="14941" xr:uid="{00000000-0005-0000-0000-000057340000}"/>
    <cellStyle name="Navadno 49 3 23" xfId="11792" xr:uid="{00000000-0005-0000-0000-000058340000}"/>
    <cellStyle name="Navadno 49 3 3" xfId="10411" xr:uid="{00000000-0005-0000-0000-000059340000}"/>
    <cellStyle name="Navadno 49 3 4" xfId="10188" xr:uid="{00000000-0005-0000-0000-00005A340000}"/>
    <cellStyle name="Navadno 49 3 5" xfId="11105" xr:uid="{00000000-0005-0000-0000-00005B340000}"/>
    <cellStyle name="Navadno 49 3 6" xfId="12227" xr:uid="{00000000-0005-0000-0000-00005C340000}"/>
    <cellStyle name="Navadno 49 3 7" xfId="11336" xr:uid="{00000000-0005-0000-0000-00005D340000}"/>
    <cellStyle name="Navadno 49 3 8" xfId="6834" xr:uid="{00000000-0005-0000-0000-00005E340000}"/>
    <cellStyle name="Navadno 49 3 9" xfId="13178" xr:uid="{00000000-0005-0000-0000-00005F340000}"/>
    <cellStyle name="Navadno 49 4" xfId="7890" xr:uid="{00000000-0005-0000-0000-000060340000}"/>
    <cellStyle name="Navadno 49 4 10" xfId="13564" xr:uid="{00000000-0005-0000-0000-000061340000}"/>
    <cellStyle name="Navadno 49 4 11" xfId="14004" xr:uid="{00000000-0005-0000-0000-000062340000}"/>
    <cellStyle name="Navadno 49 4 12" xfId="11456" xr:uid="{00000000-0005-0000-0000-000063340000}"/>
    <cellStyle name="Navadno 49 4 13" xfId="10452" xr:uid="{00000000-0005-0000-0000-000064340000}"/>
    <cellStyle name="Navadno 49 4 14" xfId="14445" xr:uid="{00000000-0005-0000-0000-000065340000}"/>
    <cellStyle name="Navadno 49 4 15" xfId="12951" xr:uid="{00000000-0005-0000-0000-000066340000}"/>
    <cellStyle name="Navadno 49 4 16" xfId="13345" xr:uid="{00000000-0005-0000-0000-000067340000}"/>
    <cellStyle name="Navadno 49 4 17" xfId="6893" xr:uid="{00000000-0005-0000-0000-000068340000}"/>
    <cellStyle name="Navadno 49 4 18" xfId="12162" xr:uid="{00000000-0005-0000-0000-000069340000}"/>
    <cellStyle name="Navadno 49 4 19" xfId="7601" xr:uid="{00000000-0005-0000-0000-00006A340000}"/>
    <cellStyle name="Navadno 49 4 2" xfId="6222" xr:uid="{00000000-0005-0000-0000-00006B340000}"/>
    <cellStyle name="Navadno 49 4 20" xfId="7006" xr:uid="{00000000-0005-0000-0000-00006C340000}"/>
    <cellStyle name="Navadno 49 4 21" xfId="7120" xr:uid="{00000000-0005-0000-0000-00006D340000}"/>
    <cellStyle name="Navadno 49 4 22" xfId="15744" xr:uid="{00000000-0005-0000-0000-00006E340000}"/>
    <cellStyle name="Navadno 49 4 23" xfId="15613" xr:uid="{00000000-0005-0000-0000-00006F340000}"/>
    <cellStyle name="Navadno 49 4 3" xfId="8943" xr:uid="{00000000-0005-0000-0000-000070340000}"/>
    <cellStyle name="Navadno 49 4 4" xfId="10187" xr:uid="{00000000-0005-0000-0000-000071340000}"/>
    <cellStyle name="Navadno 49 4 5" xfId="11106" xr:uid="{00000000-0005-0000-0000-000072340000}"/>
    <cellStyle name="Navadno 49 4 6" xfId="12236" xr:uid="{00000000-0005-0000-0000-000073340000}"/>
    <cellStyle name="Navadno 49 4 7" xfId="9995" xr:uid="{00000000-0005-0000-0000-000074340000}"/>
    <cellStyle name="Navadno 49 4 8" xfId="11326" xr:uid="{00000000-0005-0000-0000-000075340000}"/>
    <cellStyle name="Navadno 49 4 9" xfId="9421" xr:uid="{00000000-0005-0000-0000-000076340000}"/>
    <cellStyle name="Navadno 49 5" xfId="7891" xr:uid="{00000000-0005-0000-0000-000077340000}"/>
    <cellStyle name="Navadno 49 5 10" xfId="13563" xr:uid="{00000000-0005-0000-0000-000078340000}"/>
    <cellStyle name="Navadno 49 5 11" xfId="14003" xr:uid="{00000000-0005-0000-0000-000079340000}"/>
    <cellStyle name="Navadno 49 5 12" xfId="10606" xr:uid="{00000000-0005-0000-0000-00007A340000}"/>
    <cellStyle name="Navadno 49 5 13" xfId="7108" xr:uid="{00000000-0005-0000-0000-00007B340000}"/>
    <cellStyle name="Navadno 49 5 14" xfId="12430" xr:uid="{00000000-0005-0000-0000-00007C340000}"/>
    <cellStyle name="Navadno 49 5 15" xfId="11469" xr:uid="{00000000-0005-0000-0000-00007D340000}"/>
    <cellStyle name="Navadno 49 5 16" xfId="10252" xr:uid="{00000000-0005-0000-0000-00007E340000}"/>
    <cellStyle name="Navadno 49 5 17" xfId="10048" xr:uid="{00000000-0005-0000-0000-00007F340000}"/>
    <cellStyle name="Navadno 49 5 18" xfId="13203" xr:uid="{00000000-0005-0000-0000-000080340000}"/>
    <cellStyle name="Navadno 49 5 19" xfId="13333" xr:uid="{00000000-0005-0000-0000-000081340000}"/>
    <cellStyle name="Navadno 49 5 2" xfId="6221" xr:uid="{00000000-0005-0000-0000-000082340000}"/>
    <cellStyle name="Navadno 49 5 20" xfId="11476" xr:uid="{00000000-0005-0000-0000-000083340000}"/>
    <cellStyle name="Navadno 49 5 21" xfId="12413" xr:uid="{00000000-0005-0000-0000-000084340000}"/>
    <cellStyle name="Navadno 49 5 22" xfId="14766" xr:uid="{00000000-0005-0000-0000-000085340000}"/>
    <cellStyle name="Navadno 49 5 23" xfId="9214" xr:uid="{00000000-0005-0000-0000-000086340000}"/>
    <cellStyle name="Navadno 49 5 3" xfId="10412" xr:uid="{00000000-0005-0000-0000-000087340000}"/>
    <cellStyle name="Navadno 49 5 4" xfId="10186" xr:uid="{00000000-0005-0000-0000-000088340000}"/>
    <cellStyle name="Navadno 49 5 5" xfId="10315" xr:uid="{00000000-0005-0000-0000-000089340000}"/>
    <cellStyle name="Navadno 49 5 6" xfId="12257" xr:uid="{00000000-0005-0000-0000-00008A340000}"/>
    <cellStyle name="Navadno 49 5 7" xfId="10522" xr:uid="{00000000-0005-0000-0000-00008B340000}"/>
    <cellStyle name="Navadno 49 5 8" xfId="6835" xr:uid="{00000000-0005-0000-0000-00008C340000}"/>
    <cellStyle name="Navadno 49 5 9" xfId="10022" xr:uid="{00000000-0005-0000-0000-00008D340000}"/>
    <cellStyle name="Navadno 49 6" xfId="7892" xr:uid="{00000000-0005-0000-0000-00008E340000}"/>
    <cellStyle name="Navadno 49 6 10" xfId="13561" xr:uid="{00000000-0005-0000-0000-00008F340000}"/>
    <cellStyle name="Navadno 49 6 11" xfId="14002" xr:uid="{00000000-0005-0000-0000-000090340000}"/>
    <cellStyle name="Navadno 49 6 12" xfId="9695" xr:uid="{00000000-0005-0000-0000-000091340000}"/>
    <cellStyle name="Navadno 49 6 13" xfId="10166" xr:uid="{00000000-0005-0000-0000-000092340000}"/>
    <cellStyle name="Navadno 49 6 14" xfId="14461" xr:uid="{00000000-0005-0000-0000-000093340000}"/>
    <cellStyle name="Navadno 49 6 15" xfId="12943" xr:uid="{00000000-0005-0000-0000-000094340000}"/>
    <cellStyle name="Navadno 49 6 16" xfId="13344" xr:uid="{00000000-0005-0000-0000-000095340000}"/>
    <cellStyle name="Navadno 49 6 17" xfId="6892" xr:uid="{00000000-0005-0000-0000-000096340000}"/>
    <cellStyle name="Navadno 49 6 18" xfId="10599" xr:uid="{00000000-0005-0000-0000-000097340000}"/>
    <cellStyle name="Navadno 49 6 19" xfId="12966" xr:uid="{00000000-0005-0000-0000-000098340000}"/>
    <cellStyle name="Navadno 49 6 2" xfId="6200" xr:uid="{00000000-0005-0000-0000-000099340000}"/>
    <cellStyle name="Navadno 49 6 20" xfId="13812" xr:uid="{00000000-0005-0000-0000-00009A340000}"/>
    <cellStyle name="Navadno 49 6 21" xfId="15170" xr:uid="{00000000-0005-0000-0000-00009B340000}"/>
    <cellStyle name="Navadno 49 6 22" xfId="15198" xr:uid="{00000000-0005-0000-0000-00009C340000}"/>
    <cellStyle name="Navadno 49 6 23" xfId="11248" xr:uid="{00000000-0005-0000-0000-00009D340000}"/>
    <cellStyle name="Navadno 49 6 3" xfId="10413" xr:uid="{00000000-0005-0000-0000-00009E340000}"/>
    <cellStyle name="Navadno 49 6 4" xfId="10185" xr:uid="{00000000-0005-0000-0000-00009F340000}"/>
    <cellStyle name="Navadno 49 6 5" xfId="8872" xr:uid="{00000000-0005-0000-0000-0000A0340000}"/>
    <cellStyle name="Navadno 49 6 6" xfId="12252" xr:uid="{00000000-0005-0000-0000-0000A1340000}"/>
    <cellStyle name="Navadno 49 6 7" xfId="9996" xr:uid="{00000000-0005-0000-0000-0000A2340000}"/>
    <cellStyle name="Navadno 49 6 8" xfId="11325" xr:uid="{00000000-0005-0000-0000-0000A3340000}"/>
    <cellStyle name="Navadno 49 6 9" xfId="9420" xr:uid="{00000000-0005-0000-0000-0000A4340000}"/>
    <cellStyle name="Navadno 49 7" xfId="7893" xr:uid="{00000000-0005-0000-0000-0000A5340000}"/>
    <cellStyle name="Navadno 49 7 10" xfId="13560" xr:uid="{00000000-0005-0000-0000-0000A6340000}"/>
    <cellStyle name="Navadno 49 7 11" xfId="14001" xr:uid="{00000000-0005-0000-0000-0000A7340000}"/>
    <cellStyle name="Navadno 49 7 12" xfId="13471" xr:uid="{00000000-0005-0000-0000-0000A8340000}"/>
    <cellStyle name="Navadno 49 7 13" xfId="7113" xr:uid="{00000000-0005-0000-0000-0000A9340000}"/>
    <cellStyle name="Navadno 49 7 14" xfId="12028" xr:uid="{00000000-0005-0000-0000-0000AA340000}"/>
    <cellStyle name="Navadno 49 7 15" xfId="9981" xr:uid="{00000000-0005-0000-0000-0000AB340000}"/>
    <cellStyle name="Navadno 49 7 16" xfId="4328" xr:uid="{00000000-0005-0000-0000-0000AC340000}"/>
    <cellStyle name="Navadno 49 7 17" xfId="9611" xr:uid="{00000000-0005-0000-0000-0000AD340000}"/>
    <cellStyle name="Navadno 49 7 18" xfId="10300" xr:uid="{00000000-0005-0000-0000-0000AE340000}"/>
    <cellStyle name="Navadno 49 7 19" xfId="7302" xr:uid="{00000000-0005-0000-0000-0000AF340000}"/>
    <cellStyle name="Navadno 49 7 2" xfId="6199" xr:uid="{00000000-0005-0000-0000-0000B0340000}"/>
    <cellStyle name="Navadno 49 7 20" xfId="9426" xr:uid="{00000000-0005-0000-0000-0000B1340000}"/>
    <cellStyle name="Navadno 49 7 21" xfId="9938" xr:uid="{00000000-0005-0000-0000-0000B2340000}"/>
    <cellStyle name="Navadno 49 7 22" xfId="6416" xr:uid="{00000000-0005-0000-0000-0000B3340000}"/>
    <cellStyle name="Navadno 49 7 23" xfId="15633" xr:uid="{00000000-0005-0000-0000-0000B4340000}"/>
    <cellStyle name="Navadno 49 7 3" xfId="10414" xr:uid="{00000000-0005-0000-0000-0000B5340000}"/>
    <cellStyle name="Navadno 49 7 4" xfId="5931" xr:uid="{00000000-0005-0000-0000-0000B6340000}"/>
    <cellStyle name="Navadno 49 7 5" xfId="8873" xr:uid="{00000000-0005-0000-0000-0000B7340000}"/>
    <cellStyle name="Navadno 49 7 6" xfId="12270" xr:uid="{00000000-0005-0000-0000-0000B8340000}"/>
    <cellStyle name="Navadno 49 7 7" xfId="11337" xr:uid="{00000000-0005-0000-0000-0000B9340000}"/>
    <cellStyle name="Navadno 49 7 8" xfId="12009" xr:uid="{00000000-0005-0000-0000-0000BA340000}"/>
    <cellStyle name="Navadno 49 7 9" xfId="9419" xr:uid="{00000000-0005-0000-0000-0000BB340000}"/>
    <cellStyle name="Navadno 49 8" xfId="7894" xr:uid="{00000000-0005-0000-0000-0000BC340000}"/>
    <cellStyle name="Navadno 49 8 10" xfId="13559" xr:uid="{00000000-0005-0000-0000-0000BD340000}"/>
    <cellStyle name="Navadno 49 8 11" xfId="14000" xr:uid="{00000000-0005-0000-0000-0000BE340000}"/>
    <cellStyle name="Navadno 49 8 12" xfId="6799" xr:uid="{00000000-0005-0000-0000-0000BF340000}"/>
    <cellStyle name="Navadno 49 8 13" xfId="7384" xr:uid="{00000000-0005-0000-0000-0000C0340000}"/>
    <cellStyle name="Navadno 49 8 14" xfId="10323" xr:uid="{00000000-0005-0000-0000-0000C1340000}"/>
    <cellStyle name="Navadno 49 8 15" xfId="12889" xr:uid="{00000000-0005-0000-0000-0000C2340000}"/>
    <cellStyle name="Navadno 49 8 16" xfId="13343" xr:uid="{00000000-0005-0000-0000-0000C3340000}"/>
    <cellStyle name="Navadno 49 8 17" xfId="14419" xr:uid="{00000000-0005-0000-0000-0000C4340000}"/>
    <cellStyle name="Navadno 49 8 18" xfId="13784" xr:uid="{00000000-0005-0000-0000-0000C5340000}"/>
    <cellStyle name="Navadno 49 8 19" xfId="10453" xr:uid="{00000000-0005-0000-0000-0000C6340000}"/>
    <cellStyle name="Navadno 49 8 2" xfId="6198" xr:uid="{00000000-0005-0000-0000-0000C7340000}"/>
    <cellStyle name="Navadno 49 8 20" xfId="13801" xr:uid="{00000000-0005-0000-0000-0000C8340000}"/>
    <cellStyle name="Navadno 49 8 21" xfId="6864" xr:uid="{00000000-0005-0000-0000-0000C9340000}"/>
    <cellStyle name="Navadno 49 8 22" xfId="14245" xr:uid="{00000000-0005-0000-0000-0000CA340000}"/>
    <cellStyle name="Navadno 49 8 23" xfId="13334" xr:uid="{00000000-0005-0000-0000-0000CB340000}"/>
    <cellStyle name="Navadno 49 8 3" xfId="10415" xr:uid="{00000000-0005-0000-0000-0000CC340000}"/>
    <cellStyle name="Navadno 49 8 4" xfId="10184" xr:uid="{00000000-0005-0000-0000-0000CD340000}"/>
    <cellStyle name="Navadno 49 8 5" xfId="10317" xr:uid="{00000000-0005-0000-0000-0000CE340000}"/>
    <cellStyle name="Navadno 49 8 6" xfId="12281" xr:uid="{00000000-0005-0000-0000-0000CF340000}"/>
    <cellStyle name="Navadno 49 8 7" xfId="9997" xr:uid="{00000000-0005-0000-0000-0000D0340000}"/>
    <cellStyle name="Navadno 49 8 8" xfId="12010" xr:uid="{00000000-0005-0000-0000-0000D1340000}"/>
    <cellStyle name="Navadno 49 8 9" xfId="9418" xr:uid="{00000000-0005-0000-0000-0000D2340000}"/>
    <cellStyle name="Navadno 49 9" xfId="7895" xr:uid="{00000000-0005-0000-0000-0000D3340000}"/>
    <cellStyle name="Navadno 49 9 10" xfId="13558" xr:uid="{00000000-0005-0000-0000-0000D4340000}"/>
    <cellStyle name="Navadno 49 9 11" xfId="13999" xr:uid="{00000000-0005-0000-0000-0000D5340000}"/>
    <cellStyle name="Navadno 49 9 12" xfId="13470" xr:uid="{00000000-0005-0000-0000-0000D6340000}"/>
    <cellStyle name="Navadno 49 9 13" xfId="9100" xr:uid="{00000000-0005-0000-0000-0000D7340000}"/>
    <cellStyle name="Navadno 49 9 14" xfId="11948" xr:uid="{00000000-0005-0000-0000-0000D8340000}"/>
    <cellStyle name="Navadno 49 9 15" xfId="12412" xr:uid="{00000000-0005-0000-0000-0000D9340000}"/>
    <cellStyle name="Navadno 49 9 16" xfId="13517" xr:uid="{00000000-0005-0000-0000-0000DA340000}"/>
    <cellStyle name="Navadno 49 9 17" xfId="11278" xr:uid="{00000000-0005-0000-0000-0000DB340000}"/>
    <cellStyle name="Navadno 49 9 18" xfId="7101" xr:uid="{00000000-0005-0000-0000-0000DC340000}"/>
    <cellStyle name="Navadno 49 9 19" xfId="12664" xr:uid="{00000000-0005-0000-0000-0000DD340000}"/>
    <cellStyle name="Navadno 49 9 2" xfId="6197" xr:uid="{00000000-0005-0000-0000-0000DE340000}"/>
    <cellStyle name="Navadno 49 9 20" xfId="12576" xr:uid="{00000000-0005-0000-0000-0000DF340000}"/>
    <cellStyle name="Navadno 49 9 21" xfId="12414" xr:uid="{00000000-0005-0000-0000-0000E0340000}"/>
    <cellStyle name="Navadno 49 9 22" xfId="9600" xr:uid="{00000000-0005-0000-0000-0000E1340000}"/>
    <cellStyle name="Navadno 49 9 23" xfId="12938" xr:uid="{00000000-0005-0000-0000-0000E2340000}"/>
    <cellStyle name="Navadno 49 9 3" xfId="10416" xr:uid="{00000000-0005-0000-0000-0000E3340000}"/>
    <cellStyle name="Navadno 49 9 4" xfId="5952" xr:uid="{00000000-0005-0000-0000-0000E4340000}"/>
    <cellStyle name="Navadno 49 9 5" xfId="8874" xr:uid="{00000000-0005-0000-0000-0000E5340000}"/>
    <cellStyle name="Navadno 49 9 6" xfId="11031" xr:uid="{00000000-0005-0000-0000-0000E6340000}"/>
    <cellStyle name="Navadno 49 9 7" xfId="11973" xr:uid="{00000000-0005-0000-0000-0000E7340000}"/>
    <cellStyle name="Navadno 49 9 8" xfId="12011" xr:uid="{00000000-0005-0000-0000-0000E8340000}"/>
    <cellStyle name="Navadno 49 9 9" xfId="11057" xr:uid="{00000000-0005-0000-0000-0000E9340000}"/>
    <cellStyle name="Navadno 5" xfId="1225" xr:uid="{00000000-0005-0000-0000-0000EA340000}"/>
    <cellStyle name="Navadno 5 10" xfId="1226" xr:uid="{00000000-0005-0000-0000-0000EB340000}"/>
    <cellStyle name="Navadno 5 10 2" xfId="1227" xr:uid="{00000000-0005-0000-0000-0000EC340000}"/>
    <cellStyle name="Navadno 5 10 2 2" xfId="7898" xr:uid="{00000000-0005-0000-0000-0000ED340000}"/>
    <cellStyle name="Navadno 5 10 3" xfId="7897" xr:uid="{00000000-0005-0000-0000-0000EE340000}"/>
    <cellStyle name="Navadno 5 100" xfId="8885" xr:uid="{00000000-0005-0000-0000-0000EF340000}"/>
    <cellStyle name="Navadno 5 101" xfId="14319" xr:uid="{00000000-0005-0000-0000-0000F0340000}"/>
    <cellStyle name="Navadno 5 102" xfId="16518" xr:uid="{00000000-0005-0000-0000-0000F1340000}"/>
    <cellStyle name="Navadno 5 103" xfId="18933" xr:uid="{00000000-0005-0000-0000-0000F2340000}"/>
    <cellStyle name="Navadno 5 104" xfId="19467" xr:uid="{00000000-0005-0000-0000-0000F3340000}"/>
    <cellStyle name="Navadno 5 105" xfId="19445" xr:uid="{00000000-0005-0000-0000-0000F4340000}"/>
    <cellStyle name="Navadno 5 106" xfId="19466" xr:uid="{00000000-0005-0000-0000-0000F5340000}"/>
    <cellStyle name="Navadno 5 107" xfId="19444" xr:uid="{00000000-0005-0000-0000-0000F6340000}"/>
    <cellStyle name="Navadno 5 108" xfId="19468" xr:uid="{00000000-0005-0000-0000-0000F7340000}"/>
    <cellStyle name="Navadno 5 109" xfId="19443" xr:uid="{00000000-0005-0000-0000-0000F8340000}"/>
    <cellStyle name="Navadno 5 11" xfId="1228" xr:uid="{00000000-0005-0000-0000-0000F9340000}"/>
    <cellStyle name="Navadno 5 11 2" xfId="1229" xr:uid="{00000000-0005-0000-0000-0000FA340000}"/>
    <cellStyle name="Navadno 5 11 2 2" xfId="7900" xr:uid="{00000000-0005-0000-0000-0000FB340000}"/>
    <cellStyle name="Navadno 5 11 3" xfId="7899" xr:uid="{00000000-0005-0000-0000-0000FC340000}"/>
    <cellStyle name="Navadno 5 110" xfId="19469" xr:uid="{00000000-0005-0000-0000-0000FD340000}"/>
    <cellStyle name="Navadno 5 111" xfId="19442" xr:uid="{00000000-0005-0000-0000-0000FE340000}"/>
    <cellStyle name="Navadno 5 112" xfId="19470" xr:uid="{00000000-0005-0000-0000-0000FF340000}"/>
    <cellStyle name="Navadno 5 113" xfId="19441" xr:uid="{00000000-0005-0000-0000-000000350000}"/>
    <cellStyle name="Navadno 5 114" xfId="19540" xr:uid="{00000000-0005-0000-0000-000001350000}"/>
    <cellStyle name="Navadno 5 115" xfId="19510" xr:uid="{00000000-0005-0000-0000-000002350000}"/>
    <cellStyle name="Navadno 5 116" xfId="19539" xr:uid="{00000000-0005-0000-0000-000003350000}"/>
    <cellStyle name="Navadno 5 117" xfId="19509" xr:uid="{00000000-0005-0000-0000-000004350000}"/>
    <cellStyle name="Navadno 5 118" xfId="19541" xr:uid="{00000000-0005-0000-0000-000005350000}"/>
    <cellStyle name="Navadno 5 119" xfId="19508" xr:uid="{00000000-0005-0000-0000-000006350000}"/>
    <cellStyle name="Navadno 5 12" xfId="1230" xr:uid="{00000000-0005-0000-0000-000007350000}"/>
    <cellStyle name="Navadno 5 12 2" xfId="1231" xr:uid="{00000000-0005-0000-0000-000008350000}"/>
    <cellStyle name="Navadno 5 12 2 2" xfId="7902" xr:uid="{00000000-0005-0000-0000-000009350000}"/>
    <cellStyle name="Navadno 5 12 3" xfId="7901" xr:uid="{00000000-0005-0000-0000-00000A350000}"/>
    <cellStyle name="Navadno 5 120" xfId="19542" xr:uid="{00000000-0005-0000-0000-00000B350000}"/>
    <cellStyle name="Navadno 5 121" xfId="19507" xr:uid="{00000000-0005-0000-0000-00000C350000}"/>
    <cellStyle name="Navadno 5 122" xfId="19543" xr:uid="{00000000-0005-0000-0000-00000D350000}"/>
    <cellStyle name="Navadno 5 123" xfId="19506" xr:uid="{00000000-0005-0000-0000-00000E350000}"/>
    <cellStyle name="Navadno 5 124" xfId="19544" xr:uid="{00000000-0005-0000-0000-00000F350000}"/>
    <cellStyle name="Navadno 5 125" xfId="19505" xr:uid="{00000000-0005-0000-0000-000010350000}"/>
    <cellStyle name="Navadno 5 126" xfId="19545" xr:uid="{00000000-0005-0000-0000-000011350000}"/>
    <cellStyle name="Navadno 5 127" xfId="19504" xr:uid="{00000000-0005-0000-0000-000012350000}"/>
    <cellStyle name="Navadno 5 128" xfId="3910" xr:uid="{00000000-0005-0000-0000-000013350000}"/>
    <cellStyle name="Navadno 5 129" xfId="20107" xr:uid="{00000000-0005-0000-0000-000014350000}"/>
    <cellStyle name="Navadno 5 13" xfId="1232" xr:uid="{00000000-0005-0000-0000-000015350000}"/>
    <cellStyle name="Navadno 5 13 2" xfId="1233" xr:uid="{00000000-0005-0000-0000-000016350000}"/>
    <cellStyle name="Navadno 5 13 2 2" xfId="7904" xr:uid="{00000000-0005-0000-0000-000017350000}"/>
    <cellStyle name="Navadno 5 13 3" xfId="7903" xr:uid="{00000000-0005-0000-0000-000018350000}"/>
    <cellStyle name="Navadno 5 14" xfId="1234" xr:uid="{00000000-0005-0000-0000-000019350000}"/>
    <cellStyle name="Navadno 5 14 2" xfId="1235" xr:uid="{00000000-0005-0000-0000-00001A350000}"/>
    <cellStyle name="Navadno 5 14 2 2" xfId="7906" xr:uid="{00000000-0005-0000-0000-00001B350000}"/>
    <cellStyle name="Navadno 5 14 3" xfId="7905" xr:uid="{00000000-0005-0000-0000-00001C350000}"/>
    <cellStyle name="Navadno 5 15" xfId="1236" xr:uid="{00000000-0005-0000-0000-00001D350000}"/>
    <cellStyle name="Navadno 5 15 2" xfId="1237" xr:uid="{00000000-0005-0000-0000-00001E350000}"/>
    <cellStyle name="Navadno 5 15 2 2" xfId="7908" xr:uid="{00000000-0005-0000-0000-00001F350000}"/>
    <cellStyle name="Navadno 5 15 3" xfId="7907" xr:uid="{00000000-0005-0000-0000-000020350000}"/>
    <cellStyle name="Navadno 5 16" xfId="1238" xr:uid="{00000000-0005-0000-0000-000021350000}"/>
    <cellStyle name="Navadno 5 16 2" xfId="1239" xr:uid="{00000000-0005-0000-0000-000022350000}"/>
    <cellStyle name="Navadno 5 16 2 2" xfId="7910" xr:uid="{00000000-0005-0000-0000-000023350000}"/>
    <cellStyle name="Navadno 5 16 3" xfId="7909" xr:uid="{00000000-0005-0000-0000-000024350000}"/>
    <cellStyle name="Navadno 5 17" xfId="1240" xr:uid="{00000000-0005-0000-0000-000025350000}"/>
    <cellStyle name="Navadno 5 17 2" xfId="1241" xr:uid="{00000000-0005-0000-0000-000026350000}"/>
    <cellStyle name="Navadno 5 17 2 2" xfId="7912" xr:uid="{00000000-0005-0000-0000-000027350000}"/>
    <cellStyle name="Navadno 5 17 3" xfId="7911" xr:uid="{00000000-0005-0000-0000-000028350000}"/>
    <cellStyle name="Navadno 5 18" xfId="1242" xr:uid="{00000000-0005-0000-0000-000029350000}"/>
    <cellStyle name="Navadno 5 18 2" xfId="1243" xr:uid="{00000000-0005-0000-0000-00002A350000}"/>
    <cellStyle name="Navadno 5 18 2 2" xfId="7914" xr:uid="{00000000-0005-0000-0000-00002B350000}"/>
    <cellStyle name="Navadno 5 18 3" xfId="7913" xr:uid="{00000000-0005-0000-0000-00002C350000}"/>
    <cellStyle name="Navadno 5 19" xfId="1244" xr:uid="{00000000-0005-0000-0000-00002D350000}"/>
    <cellStyle name="Navadno 5 19 2" xfId="1245" xr:uid="{00000000-0005-0000-0000-00002E350000}"/>
    <cellStyle name="Navadno 5 19 2 2" xfId="7916" xr:uid="{00000000-0005-0000-0000-00002F350000}"/>
    <cellStyle name="Navadno 5 19 3" xfId="7915" xr:uid="{00000000-0005-0000-0000-000030350000}"/>
    <cellStyle name="Navadno 5 2" xfId="1246" xr:uid="{00000000-0005-0000-0000-000031350000}"/>
    <cellStyle name="Navadno 5 2 10" xfId="3063" xr:uid="{00000000-0005-0000-0000-000032350000}"/>
    <cellStyle name="Navadno 5 2 11" xfId="3064" xr:uid="{00000000-0005-0000-0000-000033350000}"/>
    <cellStyle name="Navadno 5 2 12" xfId="3065" xr:uid="{00000000-0005-0000-0000-000034350000}"/>
    <cellStyle name="Navadno 5 2 13" xfId="3066" xr:uid="{00000000-0005-0000-0000-000035350000}"/>
    <cellStyle name="Navadno 5 2 14" xfId="3067" xr:uid="{00000000-0005-0000-0000-000036350000}"/>
    <cellStyle name="Navadno 5 2 15" xfId="3068" xr:uid="{00000000-0005-0000-0000-000037350000}"/>
    <cellStyle name="Navadno 5 2 16" xfId="3069" xr:uid="{00000000-0005-0000-0000-000038350000}"/>
    <cellStyle name="Navadno 5 2 17" xfId="3070" xr:uid="{00000000-0005-0000-0000-000039350000}"/>
    <cellStyle name="Navadno 5 2 18" xfId="3071" xr:uid="{00000000-0005-0000-0000-00003A350000}"/>
    <cellStyle name="Navadno 5 2 19" xfId="3072" xr:uid="{00000000-0005-0000-0000-00003B350000}"/>
    <cellStyle name="Navadno 5 2 2" xfId="1247" xr:uid="{00000000-0005-0000-0000-00003C350000}"/>
    <cellStyle name="Navadno 5 2 2 2" xfId="7918" xr:uid="{00000000-0005-0000-0000-00003D350000}"/>
    <cellStyle name="Navadno 5 2 20" xfId="3074" xr:uid="{00000000-0005-0000-0000-00003E350000}"/>
    <cellStyle name="Navadno 5 2 21" xfId="3075" xr:uid="{00000000-0005-0000-0000-00003F350000}"/>
    <cellStyle name="Navadno 5 2 22" xfId="3076" xr:uid="{00000000-0005-0000-0000-000040350000}"/>
    <cellStyle name="Navadno 5 2 23" xfId="3077" xr:uid="{00000000-0005-0000-0000-000041350000}"/>
    <cellStyle name="Navadno 5 2 24" xfId="7917" xr:uid="{00000000-0005-0000-0000-000042350000}"/>
    <cellStyle name="Navadno 5 2 3" xfId="1248" xr:uid="{00000000-0005-0000-0000-000043350000}"/>
    <cellStyle name="Navadno 5 2 3 2" xfId="7919" xr:uid="{00000000-0005-0000-0000-000044350000}"/>
    <cellStyle name="Navadno 5 2 4" xfId="1249" xr:uid="{00000000-0005-0000-0000-000045350000}"/>
    <cellStyle name="Navadno 5 2 4 2" xfId="7920" xr:uid="{00000000-0005-0000-0000-000046350000}"/>
    <cellStyle name="Navadno 5 2 5" xfId="1250" xr:uid="{00000000-0005-0000-0000-000047350000}"/>
    <cellStyle name="Navadno 5 2 5 2" xfId="7921" xr:uid="{00000000-0005-0000-0000-000048350000}"/>
    <cellStyle name="Navadno 5 2 6" xfId="1251" xr:uid="{00000000-0005-0000-0000-000049350000}"/>
    <cellStyle name="Navadno 5 2 6 2" xfId="7922" xr:uid="{00000000-0005-0000-0000-00004A350000}"/>
    <cellStyle name="Navadno 5 2 7" xfId="3082" xr:uid="{00000000-0005-0000-0000-00004B350000}"/>
    <cellStyle name="Navadno 5 2 8" xfId="3083" xr:uid="{00000000-0005-0000-0000-00004C350000}"/>
    <cellStyle name="Navadno 5 2 9" xfId="3084" xr:uid="{00000000-0005-0000-0000-00004D350000}"/>
    <cellStyle name="Navadno 5 20" xfId="1252" xr:uid="{00000000-0005-0000-0000-00004E350000}"/>
    <cellStyle name="Navadno 5 20 2" xfId="1253" xr:uid="{00000000-0005-0000-0000-00004F350000}"/>
    <cellStyle name="Navadno 5 20 2 2" xfId="7924" xr:uid="{00000000-0005-0000-0000-000050350000}"/>
    <cellStyle name="Navadno 5 20 3" xfId="7923" xr:uid="{00000000-0005-0000-0000-000051350000}"/>
    <cellStyle name="Navadno 5 21" xfId="1254" xr:uid="{00000000-0005-0000-0000-000052350000}"/>
    <cellStyle name="Navadno 5 21 2" xfId="1255" xr:uid="{00000000-0005-0000-0000-000053350000}"/>
    <cellStyle name="Navadno 5 21 2 2" xfId="7926" xr:uid="{00000000-0005-0000-0000-000054350000}"/>
    <cellStyle name="Navadno 5 21 3" xfId="7925" xr:uid="{00000000-0005-0000-0000-000055350000}"/>
    <cellStyle name="Navadno 5 22" xfId="1256" xr:uid="{00000000-0005-0000-0000-000056350000}"/>
    <cellStyle name="Navadno 5 22 2" xfId="1257" xr:uid="{00000000-0005-0000-0000-000057350000}"/>
    <cellStyle name="Navadno 5 22 2 2" xfId="7928" xr:uid="{00000000-0005-0000-0000-000058350000}"/>
    <cellStyle name="Navadno 5 22 3" xfId="7927" xr:uid="{00000000-0005-0000-0000-000059350000}"/>
    <cellStyle name="Navadno 5 23" xfId="1258" xr:uid="{00000000-0005-0000-0000-00005A350000}"/>
    <cellStyle name="Navadno 5 23 2" xfId="1259" xr:uid="{00000000-0005-0000-0000-00005B350000}"/>
    <cellStyle name="Navadno 5 23 2 2" xfId="7930" xr:uid="{00000000-0005-0000-0000-00005C350000}"/>
    <cellStyle name="Navadno 5 23 3" xfId="7929" xr:uid="{00000000-0005-0000-0000-00005D350000}"/>
    <cellStyle name="Navadno 5 24" xfId="1260" xr:uid="{00000000-0005-0000-0000-00005E350000}"/>
    <cellStyle name="Navadno 5 24 2" xfId="1261" xr:uid="{00000000-0005-0000-0000-00005F350000}"/>
    <cellStyle name="Navadno 5 24 2 2" xfId="7932" xr:uid="{00000000-0005-0000-0000-000060350000}"/>
    <cellStyle name="Navadno 5 24 3" xfId="7931" xr:uid="{00000000-0005-0000-0000-000061350000}"/>
    <cellStyle name="Navadno 5 25" xfId="1262" xr:uid="{00000000-0005-0000-0000-000062350000}"/>
    <cellStyle name="Navadno 5 25 2" xfId="1263" xr:uid="{00000000-0005-0000-0000-000063350000}"/>
    <cellStyle name="Navadno 5 25 2 2" xfId="7934" xr:uid="{00000000-0005-0000-0000-000064350000}"/>
    <cellStyle name="Navadno 5 25 3" xfId="7933" xr:uid="{00000000-0005-0000-0000-000065350000}"/>
    <cellStyle name="Navadno 5 26" xfId="1264" xr:uid="{00000000-0005-0000-0000-000066350000}"/>
    <cellStyle name="Navadno 5 26 2" xfId="1265" xr:uid="{00000000-0005-0000-0000-000067350000}"/>
    <cellStyle name="Navadno 5 26 2 2" xfId="7936" xr:uid="{00000000-0005-0000-0000-000068350000}"/>
    <cellStyle name="Navadno 5 26 3" xfId="7935" xr:uid="{00000000-0005-0000-0000-000069350000}"/>
    <cellStyle name="Navadno 5 27" xfId="1266" xr:uid="{00000000-0005-0000-0000-00006A350000}"/>
    <cellStyle name="Navadno 5 27 2" xfId="1267" xr:uid="{00000000-0005-0000-0000-00006B350000}"/>
    <cellStyle name="Navadno 5 27 2 2" xfId="7938" xr:uid="{00000000-0005-0000-0000-00006C350000}"/>
    <cellStyle name="Navadno 5 27 3" xfId="7937" xr:uid="{00000000-0005-0000-0000-00006D350000}"/>
    <cellStyle name="Navadno 5 28" xfId="1268" xr:uid="{00000000-0005-0000-0000-00006E350000}"/>
    <cellStyle name="Navadno 5 28 2" xfId="1269" xr:uid="{00000000-0005-0000-0000-00006F350000}"/>
    <cellStyle name="Navadno 5 28 2 2" xfId="7940" xr:uid="{00000000-0005-0000-0000-000070350000}"/>
    <cellStyle name="Navadno 5 28 3" xfId="7939" xr:uid="{00000000-0005-0000-0000-000071350000}"/>
    <cellStyle name="Navadno 5 29" xfId="1270" xr:uid="{00000000-0005-0000-0000-000072350000}"/>
    <cellStyle name="Navadno 5 29 2" xfId="1271" xr:uid="{00000000-0005-0000-0000-000073350000}"/>
    <cellStyle name="Navadno 5 29 2 2" xfId="7942" xr:uid="{00000000-0005-0000-0000-000074350000}"/>
    <cellStyle name="Navadno 5 29 3" xfId="7941" xr:uid="{00000000-0005-0000-0000-000075350000}"/>
    <cellStyle name="Navadno 5 3" xfId="1272" xr:uid="{00000000-0005-0000-0000-000076350000}"/>
    <cellStyle name="Navadno 5 3 2" xfId="1273" xr:uid="{00000000-0005-0000-0000-000077350000}"/>
    <cellStyle name="Navadno 5 3 2 2" xfId="7944" xr:uid="{00000000-0005-0000-0000-000078350000}"/>
    <cellStyle name="Navadno 5 3 3" xfId="1274" xr:uid="{00000000-0005-0000-0000-000079350000}"/>
    <cellStyle name="Navadno 5 3 3 2" xfId="7945" xr:uid="{00000000-0005-0000-0000-00007A350000}"/>
    <cellStyle name="Navadno 5 3 4" xfId="1275" xr:uid="{00000000-0005-0000-0000-00007B350000}"/>
    <cellStyle name="Navadno 5 3 4 2" xfId="7946" xr:uid="{00000000-0005-0000-0000-00007C350000}"/>
    <cellStyle name="Navadno 5 3 5" xfId="1276" xr:uid="{00000000-0005-0000-0000-00007D350000}"/>
    <cellStyle name="Navadno 5 3 5 2" xfId="7947" xr:uid="{00000000-0005-0000-0000-00007E350000}"/>
    <cellStyle name="Navadno 5 3 6" xfId="1277" xr:uid="{00000000-0005-0000-0000-00007F350000}"/>
    <cellStyle name="Navadno 5 3 6 2" xfId="7948" xr:uid="{00000000-0005-0000-0000-000080350000}"/>
    <cellStyle name="Navadno 5 3 7" xfId="3111" xr:uid="{00000000-0005-0000-0000-000081350000}"/>
    <cellStyle name="Navadno 5 3 8" xfId="3112" xr:uid="{00000000-0005-0000-0000-000082350000}"/>
    <cellStyle name="Navadno 5 3 9" xfId="7943" xr:uid="{00000000-0005-0000-0000-000083350000}"/>
    <cellStyle name="Navadno 5 30" xfId="1278" xr:uid="{00000000-0005-0000-0000-000084350000}"/>
    <cellStyle name="Navadno 5 30 2" xfId="1279" xr:uid="{00000000-0005-0000-0000-000085350000}"/>
    <cellStyle name="Navadno 5 30 2 2" xfId="7950" xr:uid="{00000000-0005-0000-0000-000086350000}"/>
    <cellStyle name="Navadno 5 30 3" xfId="7949" xr:uid="{00000000-0005-0000-0000-000087350000}"/>
    <cellStyle name="Navadno 5 31" xfId="1280" xr:uid="{00000000-0005-0000-0000-000088350000}"/>
    <cellStyle name="Navadno 5 31 2" xfId="1281" xr:uid="{00000000-0005-0000-0000-000089350000}"/>
    <cellStyle name="Navadno 5 31 2 2" xfId="7952" xr:uid="{00000000-0005-0000-0000-00008A350000}"/>
    <cellStyle name="Navadno 5 31 3" xfId="7951" xr:uid="{00000000-0005-0000-0000-00008B350000}"/>
    <cellStyle name="Navadno 5 32" xfId="1282" xr:uid="{00000000-0005-0000-0000-00008C350000}"/>
    <cellStyle name="Navadno 5 32 2" xfId="1283" xr:uid="{00000000-0005-0000-0000-00008D350000}"/>
    <cellStyle name="Navadno 5 32 2 2" xfId="7954" xr:uid="{00000000-0005-0000-0000-00008E350000}"/>
    <cellStyle name="Navadno 5 32 3" xfId="7953" xr:uid="{00000000-0005-0000-0000-00008F350000}"/>
    <cellStyle name="Navadno 5 33" xfId="1284" xr:uid="{00000000-0005-0000-0000-000090350000}"/>
    <cellStyle name="Navadno 5 33 2" xfId="1285" xr:uid="{00000000-0005-0000-0000-000091350000}"/>
    <cellStyle name="Navadno 5 33 2 2" xfId="7956" xr:uid="{00000000-0005-0000-0000-000092350000}"/>
    <cellStyle name="Navadno 5 33 3" xfId="7955" xr:uid="{00000000-0005-0000-0000-000093350000}"/>
    <cellStyle name="Navadno 5 34" xfId="1286" xr:uid="{00000000-0005-0000-0000-000094350000}"/>
    <cellStyle name="Navadno 5 34 2" xfId="1287" xr:uid="{00000000-0005-0000-0000-000095350000}"/>
    <cellStyle name="Navadno 5 34 2 2" xfId="7958" xr:uid="{00000000-0005-0000-0000-000096350000}"/>
    <cellStyle name="Navadno 5 34 3" xfId="7957" xr:uid="{00000000-0005-0000-0000-000097350000}"/>
    <cellStyle name="Navadno 5 35" xfId="1288" xr:uid="{00000000-0005-0000-0000-000098350000}"/>
    <cellStyle name="Navadno 5 35 2" xfId="1289" xr:uid="{00000000-0005-0000-0000-000099350000}"/>
    <cellStyle name="Navadno 5 35 2 2" xfId="7960" xr:uid="{00000000-0005-0000-0000-00009A350000}"/>
    <cellStyle name="Navadno 5 35 3" xfId="7959" xr:uid="{00000000-0005-0000-0000-00009B350000}"/>
    <cellStyle name="Navadno 5 36" xfId="1290" xr:uid="{00000000-0005-0000-0000-00009C350000}"/>
    <cellStyle name="Navadno 5 36 2" xfId="1291" xr:uid="{00000000-0005-0000-0000-00009D350000}"/>
    <cellStyle name="Navadno 5 36 2 2" xfId="7962" xr:uid="{00000000-0005-0000-0000-00009E350000}"/>
    <cellStyle name="Navadno 5 36 3" xfId="7961" xr:uid="{00000000-0005-0000-0000-00009F350000}"/>
    <cellStyle name="Navadno 5 37" xfId="1292" xr:uid="{00000000-0005-0000-0000-0000A0350000}"/>
    <cellStyle name="Navadno 5 37 2" xfId="1293" xr:uid="{00000000-0005-0000-0000-0000A1350000}"/>
    <cellStyle name="Navadno 5 37 2 2" xfId="7964" xr:uid="{00000000-0005-0000-0000-0000A2350000}"/>
    <cellStyle name="Navadno 5 37 3" xfId="7963" xr:uid="{00000000-0005-0000-0000-0000A3350000}"/>
    <cellStyle name="Navadno 5 38" xfId="1294" xr:uid="{00000000-0005-0000-0000-0000A4350000}"/>
    <cellStyle name="Navadno 5 38 2" xfId="1295" xr:uid="{00000000-0005-0000-0000-0000A5350000}"/>
    <cellStyle name="Navadno 5 38 2 2" xfId="7966" xr:uid="{00000000-0005-0000-0000-0000A6350000}"/>
    <cellStyle name="Navadno 5 38 3" xfId="7965" xr:uid="{00000000-0005-0000-0000-0000A7350000}"/>
    <cellStyle name="Navadno 5 39" xfId="1296" xr:uid="{00000000-0005-0000-0000-0000A8350000}"/>
    <cellStyle name="Navadno 5 39 2" xfId="1297" xr:uid="{00000000-0005-0000-0000-0000A9350000}"/>
    <cellStyle name="Navadno 5 39 2 2" xfId="7968" xr:uid="{00000000-0005-0000-0000-0000AA350000}"/>
    <cellStyle name="Navadno 5 39 3" xfId="7967" xr:uid="{00000000-0005-0000-0000-0000AB350000}"/>
    <cellStyle name="Navadno 5 4" xfId="1298" xr:uid="{00000000-0005-0000-0000-0000AC350000}"/>
    <cellStyle name="Navadno 5 4 2" xfId="1299" xr:uid="{00000000-0005-0000-0000-0000AD350000}"/>
    <cellStyle name="Navadno 5 4 2 2" xfId="7970" xr:uid="{00000000-0005-0000-0000-0000AE350000}"/>
    <cellStyle name="Navadno 5 4 3" xfId="1300" xr:uid="{00000000-0005-0000-0000-0000AF350000}"/>
    <cellStyle name="Navadno 5 4 3 2" xfId="7971" xr:uid="{00000000-0005-0000-0000-0000B0350000}"/>
    <cellStyle name="Navadno 5 4 4" xfId="1301" xr:uid="{00000000-0005-0000-0000-0000B1350000}"/>
    <cellStyle name="Navadno 5 4 4 2" xfId="7972" xr:uid="{00000000-0005-0000-0000-0000B2350000}"/>
    <cellStyle name="Navadno 5 4 5" xfId="1302" xr:uid="{00000000-0005-0000-0000-0000B3350000}"/>
    <cellStyle name="Navadno 5 4 5 2" xfId="7973" xr:uid="{00000000-0005-0000-0000-0000B4350000}"/>
    <cellStyle name="Navadno 5 4 6" xfId="1303" xr:uid="{00000000-0005-0000-0000-0000B5350000}"/>
    <cellStyle name="Navadno 5 4 6 2" xfId="7974" xr:uid="{00000000-0005-0000-0000-0000B6350000}"/>
    <cellStyle name="Navadno 5 4 7" xfId="7969" xr:uid="{00000000-0005-0000-0000-0000B7350000}"/>
    <cellStyle name="Navadno 5 40" xfId="1304" xr:uid="{00000000-0005-0000-0000-0000B8350000}"/>
    <cellStyle name="Navadno 5 40 2" xfId="1305" xr:uid="{00000000-0005-0000-0000-0000B9350000}"/>
    <cellStyle name="Navadno 5 40 2 2" xfId="7976" xr:uid="{00000000-0005-0000-0000-0000BA350000}"/>
    <cellStyle name="Navadno 5 40 3" xfId="7975" xr:uid="{00000000-0005-0000-0000-0000BB350000}"/>
    <cellStyle name="Navadno 5 41" xfId="1306" xr:uid="{00000000-0005-0000-0000-0000BC350000}"/>
    <cellStyle name="Navadno 5 41 2" xfId="1307" xr:uid="{00000000-0005-0000-0000-0000BD350000}"/>
    <cellStyle name="Navadno 5 41 2 2" xfId="7978" xr:uid="{00000000-0005-0000-0000-0000BE350000}"/>
    <cellStyle name="Navadno 5 41 3" xfId="7977" xr:uid="{00000000-0005-0000-0000-0000BF350000}"/>
    <cellStyle name="Navadno 5 42" xfId="1308" xr:uid="{00000000-0005-0000-0000-0000C0350000}"/>
    <cellStyle name="Navadno 5 42 2" xfId="1309" xr:uid="{00000000-0005-0000-0000-0000C1350000}"/>
    <cellStyle name="Navadno 5 42 2 2" xfId="7980" xr:uid="{00000000-0005-0000-0000-0000C2350000}"/>
    <cellStyle name="Navadno 5 42 3" xfId="7979" xr:uid="{00000000-0005-0000-0000-0000C3350000}"/>
    <cellStyle name="Navadno 5 43" xfId="1310" xr:uid="{00000000-0005-0000-0000-0000C4350000}"/>
    <cellStyle name="Navadno 5 43 2" xfId="1311" xr:uid="{00000000-0005-0000-0000-0000C5350000}"/>
    <cellStyle name="Navadno 5 43 2 2" xfId="7982" xr:uid="{00000000-0005-0000-0000-0000C6350000}"/>
    <cellStyle name="Navadno 5 43 3" xfId="7981" xr:uid="{00000000-0005-0000-0000-0000C7350000}"/>
    <cellStyle name="Navadno 5 44" xfId="1312" xr:uid="{00000000-0005-0000-0000-0000C8350000}"/>
    <cellStyle name="Navadno 5 44 2" xfId="1313" xr:uid="{00000000-0005-0000-0000-0000C9350000}"/>
    <cellStyle name="Navadno 5 44 2 2" xfId="7984" xr:uid="{00000000-0005-0000-0000-0000CA350000}"/>
    <cellStyle name="Navadno 5 44 3" xfId="7983" xr:uid="{00000000-0005-0000-0000-0000CB350000}"/>
    <cellStyle name="Navadno 5 45" xfId="3099" xr:uid="{00000000-0005-0000-0000-0000CC350000}"/>
    <cellStyle name="Navadno 5 45 2" xfId="7985" xr:uid="{00000000-0005-0000-0000-0000CD350000}"/>
    <cellStyle name="Navadno 5 45 3" xfId="5592" xr:uid="{00000000-0005-0000-0000-0000CE350000}"/>
    <cellStyle name="Navadno 5 45 4" xfId="19741" xr:uid="{00000000-0005-0000-0000-0000CF350000}"/>
    <cellStyle name="Navadno 5 46" xfId="5593" xr:uid="{00000000-0005-0000-0000-0000D0350000}"/>
    <cellStyle name="Navadno 5 46 2" xfId="7986" xr:uid="{00000000-0005-0000-0000-0000D1350000}"/>
    <cellStyle name="Navadno 5 47" xfId="5594" xr:uid="{00000000-0005-0000-0000-0000D2350000}"/>
    <cellStyle name="Navadno 5 47 2" xfId="7987" xr:uid="{00000000-0005-0000-0000-0000D3350000}"/>
    <cellStyle name="Navadno 5 48" xfId="5595" xr:uid="{00000000-0005-0000-0000-0000D4350000}"/>
    <cellStyle name="Navadno 5 48 2" xfId="7988" xr:uid="{00000000-0005-0000-0000-0000D5350000}"/>
    <cellStyle name="Navadno 5 49" xfId="5596" xr:uid="{00000000-0005-0000-0000-0000D6350000}"/>
    <cellStyle name="Navadno 5 49 2" xfId="7989" xr:uid="{00000000-0005-0000-0000-0000D7350000}"/>
    <cellStyle name="Navadno 5 5" xfId="1314" xr:uid="{00000000-0005-0000-0000-0000D8350000}"/>
    <cellStyle name="Navadno 5 5 2" xfId="1315" xr:uid="{00000000-0005-0000-0000-0000D9350000}"/>
    <cellStyle name="Navadno 5 5 2 2" xfId="7991" xr:uid="{00000000-0005-0000-0000-0000DA350000}"/>
    <cellStyle name="Navadno 5 5 3" xfId="1316" xr:uid="{00000000-0005-0000-0000-0000DB350000}"/>
    <cellStyle name="Navadno 5 5 3 2" xfId="7992" xr:uid="{00000000-0005-0000-0000-0000DC350000}"/>
    <cellStyle name="Navadno 5 5 4" xfId="1317" xr:uid="{00000000-0005-0000-0000-0000DD350000}"/>
    <cellStyle name="Navadno 5 5 4 2" xfId="7993" xr:uid="{00000000-0005-0000-0000-0000DE350000}"/>
    <cellStyle name="Navadno 5 5 5" xfId="1318" xr:uid="{00000000-0005-0000-0000-0000DF350000}"/>
    <cellStyle name="Navadno 5 5 5 2" xfId="7994" xr:uid="{00000000-0005-0000-0000-0000E0350000}"/>
    <cellStyle name="Navadno 5 5 6" xfId="1319" xr:uid="{00000000-0005-0000-0000-0000E1350000}"/>
    <cellStyle name="Navadno 5 5 6 2" xfId="7995" xr:uid="{00000000-0005-0000-0000-0000E2350000}"/>
    <cellStyle name="Navadno 5 5 7" xfId="7990" xr:uid="{00000000-0005-0000-0000-0000E3350000}"/>
    <cellStyle name="Navadno 5 50" xfId="5603" xr:uid="{00000000-0005-0000-0000-0000E4350000}"/>
    <cellStyle name="Navadno 5 50 2" xfId="7996" xr:uid="{00000000-0005-0000-0000-0000E5350000}"/>
    <cellStyle name="Navadno 5 51" xfId="5604" xr:uid="{00000000-0005-0000-0000-0000E6350000}"/>
    <cellStyle name="Navadno 5 51 2" xfId="7997" xr:uid="{00000000-0005-0000-0000-0000E7350000}"/>
    <cellStyle name="Navadno 5 52" xfId="5605" xr:uid="{00000000-0005-0000-0000-0000E8350000}"/>
    <cellStyle name="Navadno 5 52 2" xfId="7998" xr:uid="{00000000-0005-0000-0000-0000E9350000}"/>
    <cellStyle name="Navadno 5 53" xfId="5606" xr:uid="{00000000-0005-0000-0000-0000EA350000}"/>
    <cellStyle name="Navadno 5 53 2" xfId="7999" xr:uid="{00000000-0005-0000-0000-0000EB350000}"/>
    <cellStyle name="Navadno 5 54" xfId="5607" xr:uid="{00000000-0005-0000-0000-0000EC350000}"/>
    <cellStyle name="Navadno 5 54 2" xfId="8000" xr:uid="{00000000-0005-0000-0000-0000ED350000}"/>
    <cellStyle name="Navadno 5 55" xfId="5608" xr:uid="{00000000-0005-0000-0000-0000EE350000}"/>
    <cellStyle name="Navadno 5 55 2" xfId="8001" xr:uid="{00000000-0005-0000-0000-0000EF350000}"/>
    <cellStyle name="Navadno 5 56" xfId="7896" xr:uid="{00000000-0005-0000-0000-0000F0350000}"/>
    <cellStyle name="Navadno 5 56 10" xfId="9222" xr:uid="{00000000-0005-0000-0000-0000F1350000}"/>
    <cellStyle name="Navadno 5 56 11" xfId="7347" xr:uid="{00000000-0005-0000-0000-0000F2350000}"/>
    <cellStyle name="Navadno 5 56 12" xfId="14068" xr:uid="{00000000-0005-0000-0000-0000F3350000}"/>
    <cellStyle name="Navadno 5 56 13" xfId="14554" xr:uid="{00000000-0005-0000-0000-0000F4350000}"/>
    <cellStyle name="Navadno 5 56 14" xfId="15153" xr:uid="{00000000-0005-0000-0000-0000F5350000}"/>
    <cellStyle name="Navadno 5 56 15" xfId="15547" xr:uid="{00000000-0005-0000-0000-0000F6350000}"/>
    <cellStyle name="Navadno 5 56 16" xfId="15789" xr:uid="{00000000-0005-0000-0000-0000F7350000}"/>
    <cellStyle name="Navadno 5 56 17" xfId="16174" xr:uid="{00000000-0005-0000-0000-0000F8350000}"/>
    <cellStyle name="Navadno 5 56 18" xfId="16552" xr:uid="{00000000-0005-0000-0000-0000F9350000}"/>
    <cellStyle name="Navadno 5 56 19" xfId="16919" xr:uid="{00000000-0005-0000-0000-0000FA350000}"/>
    <cellStyle name="Navadno 5 56 2" xfId="5275" xr:uid="{00000000-0005-0000-0000-0000FB350000}"/>
    <cellStyle name="Navadno 5 56 20" xfId="17414" xr:uid="{00000000-0005-0000-0000-0000FC350000}"/>
    <cellStyle name="Navadno 5 56 21" xfId="17770" xr:uid="{00000000-0005-0000-0000-0000FD350000}"/>
    <cellStyle name="Navadno 5 56 22" xfId="18091" xr:uid="{00000000-0005-0000-0000-0000FE350000}"/>
    <cellStyle name="Navadno 5 56 23" xfId="18246" xr:uid="{00000000-0005-0000-0000-0000FF350000}"/>
    <cellStyle name="Navadno 5 56 3" xfId="8955" xr:uid="{00000000-0005-0000-0000-000000360000}"/>
    <cellStyle name="Navadno 5 56 4" xfId="11700" xr:uid="{00000000-0005-0000-0000-000001360000}"/>
    <cellStyle name="Navadno 5 56 5" xfId="11071" xr:uid="{00000000-0005-0000-0000-000002360000}"/>
    <cellStyle name="Navadno 5 56 6" xfId="7164" xr:uid="{00000000-0005-0000-0000-000003360000}"/>
    <cellStyle name="Navadno 5 56 7" xfId="9320" xr:uid="{00000000-0005-0000-0000-000004360000}"/>
    <cellStyle name="Navadno 5 56 8" xfId="6838" xr:uid="{00000000-0005-0000-0000-000005360000}"/>
    <cellStyle name="Navadno 5 56 9" xfId="11066" xr:uid="{00000000-0005-0000-0000-000006360000}"/>
    <cellStyle name="Navadno 5 57" xfId="8002" xr:uid="{00000000-0005-0000-0000-000007360000}"/>
    <cellStyle name="Navadno 5 57 10" xfId="12646" xr:uid="{00000000-0005-0000-0000-000008360000}"/>
    <cellStyle name="Navadno 5 57 11" xfId="13622" xr:uid="{00000000-0005-0000-0000-000009360000}"/>
    <cellStyle name="Navadno 5 57 12" xfId="10290" xr:uid="{00000000-0005-0000-0000-00000A360000}"/>
    <cellStyle name="Navadno 5 57 13" xfId="14696" xr:uid="{00000000-0005-0000-0000-00000B360000}"/>
    <cellStyle name="Navadno 5 57 14" xfId="14977" xr:uid="{00000000-0005-0000-0000-00000C360000}"/>
    <cellStyle name="Navadno 5 57 15" xfId="15390" xr:uid="{00000000-0005-0000-0000-00000D360000}"/>
    <cellStyle name="Navadno 5 57 16" xfId="15941" xr:uid="{00000000-0005-0000-0000-00000E360000}"/>
    <cellStyle name="Navadno 5 57 17" xfId="14956" xr:uid="{00000000-0005-0000-0000-00000F360000}"/>
    <cellStyle name="Navadno 5 57 18" xfId="16697" xr:uid="{00000000-0005-0000-0000-000010360000}"/>
    <cellStyle name="Navadno 5 57 19" xfId="17084" xr:uid="{00000000-0005-0000-0000-000011360000}"/>
    <cellStyle name="Navadno 5 57 2" xfId="5254" xr:uid="{00000000-0005-0000-0000-000012360000}"/>
    <cellStyle name="Navadno 5 57 20" xfId="17272" xr:uid="{00000000-0005-0000-0000-000013360000}"/>
    <cellStyle name="Navadno 5 57 21" xfId="17615" xr:uid="{00000000-0005-0000-0000-000014360000}"/>
    <cellStyle name="Navadno 5 57 22" xfId="16898" xr:uid="{00000000-0005-0000-0000-000015360000}"/>
    <cellStyle name="Navadno 5 57 23" xfId="18402" xr:uid="{00000000-0005-0000-0000-000016360000}"/>
    <cellStyle name="Navadno 5 57 3" xfId="10446" xr:uid="{00000000-0005-0000-0000-000017360000}"/>
    <cellStyle name="Navadno 5 57 4" xfId="11678" xr:uid="{00000000-0005-0000-0000-000018360000}"/>
    <cellStyle name="Navadno 5 57 5" xfId="11675" xr:uid="{00000000-0005-0000-0000-000019360000}"/>
    <cellStyle name="Navadno 5 57 6" xfId="7163" xr:uid="{00000000-0005-0000-0000-00001A360000}"/>
    <cellStyle name="Navadno 5 57 7" xfId="9319" xr:uid="{00000000-0005-0000-0000-00001B360000}"/>
    <cellStyle name="Navadno 5 57 8" xfId="12022" xr:uid="{00000000-0005-0000-0000-00001C360000}"/>
    <cellStyle name="Navadno 5 57 9" xfId="11067" xr:uid="{00000000-0005-0000-0000-00001D360000}"/>
    <cellStyle name="Navadno 5 58" xfId="8003" xr:uid="{00000000-0005-0000-0000-00001E360000}"/>
    <cellStyle name="Navadno 5 58 10" xfId="12681" xr:uid="{00000000-0005-0000-0000-00001F360000}"/>
    <cellStyle name="Navadno 5 58 11" xfId="12663" xr:uid="{00000000-0005-0000-0000-000020360000}"/>
    <cellStyle name="Navadno 5 58 12" xfId="13735" xr:uid="{00000000-0005-0000-0000-000021360000}"/>
    <cellStyle name="Navadno 5 58 13" xfId="10427" xr:uid="{00000000-0005-0000-0000-000022360000}"/>
    <cellStyle name="Navadno 5 58 14" xfId="11411" xr:uid="{00000000-0005-0000-0000-000023360000}"/>
    <cellStyle name="Navadno 5 58 15" xfId="14043" xr:uid="{00000000-0005-0000-0000-000024360000}"/>
    <cellStyle name="Navadno 5 58 16" xfId="15790" xr:uid="{00000000-0005-0000-0000-000025360000}"/>
    <cellStyle name="Navadno 5 58 17" xfId="16349" xr:uid="{00000000-0005-0000-0000-000026360000}"/>
    <cellStyle name="Navadno 5 58 18" xfId="15363" xr:uid="{00000000-0005-0000-0000-000027360000}"/>
    <cellStyle name="Navadno 5 58 19" xfId="16920" xr:uid="{00000000-0005-0000-0000-000028360000}"/>
    <cellStyle name="Navadno 5 58 2" xfId="5233" xr:uid="{00000000-0005-0000-0000-000029360000}"/>
    <cellStyle name="Navadno 5 58 20" xfId="16152" xr:uid="{00000000-0005-0000-0000-00002A360000}"/>
    <cellStyle name="Navadno 5 58 21" xfId="17777" xr:uid="{00000000-0005-0000-0000-00002B360000}"/>
    <cellStyle name="Navadno 5 58 22" xfId="17939" xr:uid="{00000000-0005-0000-0000-00002C360000}"/>
    <cellStyle name="Navadno 5 58 23" xfId="18247" xr:uid="{00000000-0005-0000-0000-00002D360000}"/>
    <cellStyle name="Navadno 5 58 3" xfId="8956" xr:uid="{00000000-0005-0000-0000-00002E360000}"/>
    <cellStyle name="Navadno 5 58 4" xfId="11011" xr:uid="{00000000-0005-0000-0000-00002F360000}"/>
    <cellStyle name="Navadno 5 58 5" xfId="10343" xr:uid="{00000000-0005-0000-0000-000030360000}"/>
    <cellStyle name="Navadno 5 58 6" xfId="7162" xr:uid="{00000000-0005-0000-0000-000031360000}"/>
    <cellStyle name="Navadno 5 58 7" xfId="11113" xr:uid="{00000000-0005-0000-0000-000032360000}"/>
    <cellStyle name="Navadno 5 58 8" xfId="6839" xr:uid="{00000000-0005-0000-0000-000033360000}"/>
    <cellStyle name="Navadno 5 58 9" xfId="11068" xr:uid="{00000000-0005-0000-0000-000034360000}"/>
    <cellStyle name="Navadno 5 59" xfId="8004" xr:uid="{00000000-0005-0000-0000-000035360000}"/>
    <cellStyle name="Navadno 5 59 10" xfId="12639" xr:uid="{00000000-0005-0000-0000-000036360000}"/>
    <cellStyle name="Navadno 5 59 11" xfId="13623" xr:uid="{00000000-0005-0000-0000-000037360000}"/>
    <cellStyle name="Navadno 5 59 12" xfId="14069" xr:uid="{00000000-0005-0000-0000-000038360000}"/>
    <cellStyle name="Navadno 5 59 13" xfId="14555" xr:uid="{00000000-0005-0000-0000-000039360000}"/>
    <cellStyle name="Navadno 5 59 14" xfId="15167" xr:uid="{00000000-0005-0000-0000-00003A360000}"/>
    <cellStyle name="Navadno 5 59 15" xfId="15570" xr:uid="{00000000-0005-0000-0000-00003B360000}"/>
    <cellStyle name="Navadno 5 59 16" xfId="14529" xr:uid="{00000000-0005-0000-0000-00003C360000}"/>
    <cellStyle name="Navadno 5 59 17" xfId="16175" xr:uid="{00000000-0005-0000-0000-00003D360000}"/>
    <cellStyle name="Navadno 5 59 18" xfId="16553" xr:uid="{00000000-0005-0000-0000-00003E360000}"/>
    <cellStyle name="Navadno 5 59 19" xfId="15767" xr:uid="{00000000-0005-0000-0000-00003F360000}"/>
    <cellStyle name="Navadno 5 59 2" xfId="5201" xr:uid="{00000000-0005-0000-0000-000040360000}"/>
    <cellStyle name="Navadno 5 59 20" xfId="17434" xr:uid="{00000000-0005-0000-0000-000041360000}"/>
    <cellStyle name="Navadno 5 59 21" xfId="16534" xr:uid="{00000000-0005-0000-0000-000042360000}"/>
    <cellStyle name="Navadno 5 59 22" xfId="18098" xr:uid="{00000000-0005-0000-0000-000043360000}"/>
    <cellStyle name="Navadno 5 59 23" xfId="18409" xr:uid="{00000000-0005-0000-0000-000044360000}"/>
    <cellStyle name="Navadno 5 59 3" xfId="10447" xr:uid="{00000000-0005-0000-0000-000045360000}"/>
    <cellStyle name="Navadno 5 59 4" xfId="11010" xr:uid="{00000000-0005-0000-0000-000046360000}"/>
    <cellStyle name="Navadno 5 59 5" xfId="11122" xr:uid="{00000000-0005-0000-0000-000047360000}"/>
    <cellStyle name="Navadno 5 59 6" xfId="7161" xr:uid="{00000000-0005-0000-0000-000048360000}"/>
    <cellStyle name="Navadno 5 59 7" xfId="9318" xr:uid="{00000000-0005-0000-0000-000049360000}"/>
    <cellStyle name="Navadno 5 59 8" xfId="12023" xr:uid="{00000000-0005-0000-0000-00004A360000}"/>
    <cellStyle name="Navadno 5 59 9" xfId="11069" xr:uid="{00000000-0005-0000-0000-00004B360000}"/>
    <cellStyle name="Navadno 5 6" xfId="1320" xr:uid="{00000000-0005-0000-0000-00004C360000}"/>
    <cellStyle name="Navadno 5 6 2" xfId="1321" xr:uid="{00000000-0005-0000-0000-00004D360000}"/>
    <cellStyle name="Navadno 5 6 2 2" xfId="8006" xr:uid="{00000000-0005-0000-0000-00004E360000}"/>
    <cellStyle name="Navadno 5 6 3" xfId="1322" xr:uid="{00000000-0005-0000-0000-00004F360000}"/>
    <cellStyle name="Navadno 5 6 3 2" xfId="8007" xr:uid="{00000000-0005-0000-0000-000050360000}"/>
    <cellStyle name="Navadno 5 6 4" xfId="1323" xr:uid="{00000000-0005-0000-0000-000051360000}"/>
    <cellStyle name="Navadno 5 6 4 2" xfId="8008" xr:uid="{00000000-0005-0000-0000-000052360000}"/>
    <cellStyle name="Navadno 5 6 5" xfId="1324" xr:uid="{00000000-0005-0000-0000-000053360000}"/>
    <cellStyle name="Navadno 5 6 5 2" xfId="8009" xr:uid="{00000000-0005-0000-0000-000054360000}"/>
    <cellStyle name="Navadno 5 6 6" xfId="1325" xr:uid="{00000000-0005-0000-0000-000055360000}"/>
    <cellStyle name="Navadno 5 6 6 2" xfId="8010" xr:uid="{00000000-0005-0000-0000-000056360000}"/>
    <cellStyle name="Navadno 5 6 7" xfId="8005" xr:uid="{00000000-0005-0000-0000-000057360000}"/>
    <cellStyle name="Navadno 5 60" xfId="8011" xr:uid="{00000000-0005-0000-0000-000058360000}"/>
    <cellStyle name="Navadno 5 60 10" xfId="12603" xr:uid="{00000000-0005-0000-0000-000059360000}"/>
    <cellStyle name="Navadno 5 60 11" xfId="11251" xr:uid="{00000000-0005-0000-0000-00005A360000}"/>
    <cellStyle name="Navadno 5 60 12" xfId="14070" xr:uid="{00000000-0005-0000-0000-00005B360000}"/>
    <cellStyle name="Navadno 5 60 13" xfId="14556" xr:uid="{00000000-0005-0000-0000-00005C360000}"/>
    <cellStyle name="Navadno 5 60 14" xfId="15189" xr:uid="{00000000-0005-0000-0000-00005D360000}"/>
    <cellStyle name="Navadno 5 60 15" xfId="15584" xr:uid="{00000000-0005-0000-0000-00005E360000}"/>
    <cellStyle name="Navadno 5 60 16" xfId="15791" xr:uid="{00000000-0005-0000-0000-00005F360000}"/>
    <cellStyle name="Navadno 5 60 17" xfId="16176" xr:uid="{00000000-0005-0000-0000-000060360000}"/>
    <cellStyle name="Navadno 5 60 18" xfId="16554" xr:uid="{00000000-0005-0000-0000-000061360000}"/>
    <cellStyle name="Navadno 5 60 19" xfId="16921" xr:uid="{00000000-0005-0000-0000-000062360000}"/>
    <cellStyle name="Navadno 5 60 2" xfId="5159" xr:uid="{00000000-0005-0000-0000-000063360000}"/>
    <cellStyle name="Navadno 5 60 20" xfId="17443" xr:uid="{00000000-0005-0000-0000-000064360000}"/>
    <cellStyle name="Navadno 5 60 21" xfId="13413" xr:uid="{00000000-0005-0000-0000-000065360000}"/>
    <cellStyle name="Navadno 5 60 22" xfId="18108" xr:uid="{00000000-0005-0000-0000-000066360000}"/>
    <cellStyle name="Navadno 5 60 23" xfId="18248" xr:uid="{00000000-0005-0000-0000-000067360000}"/>
    <cellStyle name="Navadno 5 60 3" xfId="10448" xr:uid="{00000000-0005-0000-0000-000068360000}"/>
    <cellStyle name="Navadno 5 60 4" xfId="11008" xr:uid="{00000000-0005-0000-0000-000069360000}"/>
    <cellStyle name="Navadno 5 60 5" xfId="11124" xr:uid="{00000000-0005-0000-0000-00006A360000}"/>
    <cellStyle name="Navadno 5 60 6" xfId="7160" xr:uid="{00000000-0005-0000-0000-00006B360000}"/>
    <cellStyle name="Navadno 5 60 7" xfId="9317" xr:uid="{00000000-0005-0000-0000-00006C360000}"/>
    <cellStyle name="Navadno 5 60 8" xfId="12024" xr:uid="{00000000-0005-0000-0000-00006D360000}"/>
    <cellStyle name="Navadno 5 60 9" xfId="11070" xr:uid="{00000000-0005-0000-0000-00006E360000}"/>
    <cellStyle name="Navadno 5 61" xfId="8012" xr:uid="{00000000-0005-0000-0000-00006F360000}"/>
    <cellStyle name="Navadno 5 61 10" xfId="12601" xr:uid="{00000000-0005-0000-0000-000070360000}"/>
    <cellStyle name="Navadno 5 61 11" xfId="13624" xr:uid="{00000000-0005-0000-0000-000071360000}"/>
    <cellStyle name="Navadno 5 61 12" xfId="8871" xr:uid="{00000000-0005-0000-0000-000072360000}"/>
    <cellStyle name="Navadno 5 61 13" xfId="14714" xr:uid="{00000000-0005-0000-0000-000073360000}"/>
    <cellStyle name="Navadno 5 61 14" xfId="14978" xr:uid="{00000000-0005-0000-0000-000074360000}"/>
    <cellStyle name="Navadno 5 61 15" xfId="15391" xr:uid="{00000000-0005-0000-0000-000075360000}"/>
    <cellStyle name="Navadno 5 61 16" xfId="15976" xr:uid="{00000000-0005-0000-0000-000076360000}"/>
    <cellStyle name="Navadno 5 61 17" xfId="14955" xr:uid="{00000000-0005-0000-0000-000077360000}"/>
    <cellStyle name="Navadno 5 61 18" xfId="16726" xr:uid="{00000000-0005-0000-0000-000078360000}"/>
    <cellStyle name="Navadno 5 61 19" xfId="17106" xr:uid="{00000000-0005-0000-0000-000079360000}"/>
    <cellStyle name="Navadno 5 61 2" xfId="5138" xr:uid="{00000000-0005-0000-0000-00007A360000}"/>
    <cellStyle name="Navadno 5 61 20" xfId="17273" xr:uid="{00000000-0005-0000-0000-00007B360000}"/>
    <cellStyle name="Navadno 5 61 21" xfId="12970" xr:uid="{00000000-0005-0000-0000-00007C360000}"/>
    <cellStyle name="Navadno 5 61 22" xfId="16897" xr:uid="{00000000-0005-0000-0000-00007D360000}"/>
    <cellStyle name="Navadno 5 61 23" xfId="18411" xr:uid="{00000000-0005-0000-0000-00007E360000}"/>
    <cellStyle name="Navadno 5 61 3" xfId="8957" xr:uid="{00000000-0005-0000-0000-00007F360000}"/>
    <cellStyle name="Navadno 5 61 4" xfId="11007" xr:uid="{00000000-0005-0000-0000-000080360000}"/>
    <cellStyle name="Navadno 5 61 5" xfId="11125" xr:uid="{00000000-0005-0000-0000-000081360000}"/>
    <cellStyle name="Navadno 5 61 6" xfId="7159" xr:uid="{00000000-0005-0000-0000-000082360000}"/>
    <cellStyle name="Navadno 5 61 7" xfId="11115" xr:uid="{00000000-0005-0000-0000-000083360000}"/>
    <cellStyle name="Navadno 5 61 8" xfId="9511" xr:uid="{00000000-0005-0000-0000-000084360000}"/>
    <cellStyle name="Navadno 5 61 9" xfId="10292" xr:uid="{00000000-0005-0000-0000-000085360000}"/>
    <cellStyle name="Navadno 5 62" xfId="8013" xr:uid="{00000000-0005-0000-0000-000086360000}"/>
    <cellStyle name="Navadno 5 62 10" xfId="12585" xr:uid="{00000000-0005-0000-0000-000087360000}"/>
    <cellStyle name="Navadno 5 62 11" xfId="12447" xr:uid="{00000000-0005-0000-0000-000088360000}"/>
    <cellStyle name="Navadno 5 62 12" xfId="6154" xr:uid="{00000000-0005-0000-0000-000089360000}"/>
    <cellStyle name="Navadno 5 62 13" xfId="11714" xr:uid="{00000000-0005-0000-0000-00008A360000}"/>
    <cellStyle name="Navadno 5 62 14" xfId="13603" xr:uid="{00000000-0005-0000-0000-00008B360000}"/>
    <cellStyle name="Navadno 5 62 15" xfId="14042" xr:uid="{00000000-0005-0000-0000-00008C360000}"/>
    <cellStyle name="Navadno 5 62 16" xfId="15792" xr:uid="{00000000-0005-0000-0000-00008D360000}"/>
    <cellStyle name="Navadno 5 62 17" xfId="14954" xr:uid="{00000000-0005-0000-0000-00008E360000}"/>
    <cellStyle name="Navadno 5 62 18" xfId="15362" xr:uid="{00000000-0005-0000-0000-00008F360000}"/>
    <cellStyle name="Navadno 5 62 19" xfId="16922" xr:uid="{00000000-0005-0000-0000-000090360000}"/>
    <cellStyle name="Navadno 5 62 2" xfId="5117" xr:uid="{00000000-0005-0000-0000-000091360000}"/>
    <cellStyle name="Navadno 5 62 20" xfId="16151" xr:uid="{00000000-0005-0000-0000-000092360000}"/>
    <cellStyle name="Navadno 5 62 21" xfId="14673" xr:uid="{00000000-0005-0000-0000-000093360000}"/>
    <cellStyle name="Navadno 5 62 22" xfId="16896" xr:uid="{00000000-0005-0000-0000-000094360000}"/>
    <cellStyle name="Navadno 5 62 23" xfId="18249" xr:uid="{00000000-0005-0000-0000-000095360000}"/>
    <cellStyle name="Navadno 5 62 3" xfId="10449" xr:uid="{00000000-0005-0000-0000-000096360000}"/>
    <cellStyle name="Navadno 5 62 4" xfId="10160" xr:uid="{00000000-0005-0000-0000-000097360000}"/>
    <cellStyle name="Navadno 5 62 5" xfId="11126" xr:uid="{00000000-0005-0000-0000-000098360000}"/>
    <cellStyle name="Navadno 5 62 6" xfId="7158" xr:uid="{00000000-0005-0000-0000-000099360000}"/>
    <cellStyle name="Navadno 5 62 7" xfId="9316" xr:uid="{00000000-0005-0000-0000-00009A360000}"/>
    <cellStyle name="Navadno 5 62 8" xfId="10001" xr:uid="{00000000-0005-0000-0000-00009B360000}"/>
    <cellStyle name="Navadno 5 62 9" xfId="10025" xr:uid="{00000000-0005-0000-0000-00009C360000}"/>
    <cellStyle name="Navadno 5 63" xfId="8014" xr:uid="{00000000-0005-0000-0000-00009D360000}"/>
    <cellStyle name="Navadno 5 63 10" xfId="12700" xr:uid="{00000000-0005-0000-0000-00009E360000}"/>
    <cellStyle name="Navadno 5 63 11" xfId="13625" xr:uid="{00000000-0005-0000-0000-00009F360000}"/>
    <cellStyle name="Navadno 5 63 12" xfId="9433" xr:uid="{00000000-0005-0000-0000-0000A0360000}"/>
    <cellStyle name="Navadno 5 63 13" xfId="9211" xr:uid="{00000000-0005-0000-0000-0000A1360000}"/>
    <cellStyle name="Navadno 5 63 14" xfId="10554" xr:uid="{00000000-0005-0000-0000-0000A2360000}"/>
    <cellStyle name="Navadno 5 63 15" xfId="14041" xr:uid="{00000000-0005-0000-0000-0000A3360000}"/>
    <cellStyle name="Navadno 5 63 16" xfId="14528" xr:uid="{00000000-0005-0000-0000-0000A4360000}"/>
    <cellStyle name="Navadno 5 63 17" xfId="14953" xr:uid="{00000000-0005-0000-0000-0000A5360000}"/>
    <cellStyle name="Navadno 5 63 18" xfId="15361" xr:uid="{00000000-0005-0000-0000-0000A6360000}"/>
    <cellStyle name="Navadno 5 63 19" xfId="15766" xr:uid="{00000000-0005-0000-0000-0000A7360000}"/>
    <cellStyle name="Navadno 5 63 2" xfId="5096" xr:uid="{00000000-0005-0000-0000-0000A8360000}"/>
    <cellStyle name="Navadno 5 63 20" xfId="16150" xr:uid="{00000000-0005-0000-0000-0000A9360000}"/>
    <cellStyle name="Navadno 5 63 21" xfId="12955" xr:uid="{00000000-0005-0000-0000-0000AA360000}"/>
    <cellStyle name="Navadno 5 63 22" xfId="16895" xr:uid="{00000000-0005-0000-0000-0000AB360000}"/>
    <cellStyle name="Navadno 5 63 23" xfId="13097" xr:uid="{00000000-0005-0000-0000-0000AC360000}"/>
    <cellStyle name="Navadno 5 63 3" xfId="8958" xr:uid="{00000000-0005-0000-0000-0000AD360000}"/>
    <cellStyle name="Navadno 5 63 4" xfId="11671" xr:uid="{00000000-0005-0000-0000-0000AE360000}"/>
    <cellStyle name="Navadno 5 63 5" xfId="11683" xr:uid="{00000000-0005-0000-0000-0000AF360000}"/>
    <cellStyle name="Navadno 5 63 6" xfId="9628" xr:uid="{00000000-0005-0000-0000-0000B0360000}"/>
    <cellStyle name="Navadno 5 63 7" xfId="11116" xr:uid="{00000000-0005-0000-0000-0000B1360000}"/>
    <cellStyle name="Navadno 5 63 8" xfId="11536" xr:uid="{00000000-0005-0000-0000-0000B2360000}"/>
    <cellStyle name="Navadno 5 63 9" xfId="13189" xr:uid="{00000000-0005-0000-0000-0000B3360000}"/>
    <cellStyle name="Navadno 5 64" xfId="8015" xr:uid="{00000000-0005-0000-0000-0000B4360000}"/>
    <cellStyle name="Navadno 5 64 10" xfId="11985" xr:uid="{00000000-0005-0000-0000-0000B5360000}"/>
    <cellStyle name="Navadno 5 64 11" xfId="12356" xr:uid="{00000000-0005-0000-0000-0000B6360000}"/>
    <cellStyle name="Navadno 5 64 12" xfId="11216" xr:uid="{00000000-0005-0000-0000-0000B7360000}"/>
    <cellStyle name="Navadno 5 64 13" xfId="8953" xr:uid="{00000000-0005-0000-0000-0000B8360000}"/>
    <cellStyle name="Navadno 5 64 14" xfId="13602" xr:uid="{00000000-0005-0000-0000-0000B9360000}"/>
    <cellStyle name="Navadno 5 64 15" xfId="14040" xr:uid="{00000000-0005-0000-0000-0000BA360000}"/>
    <cellStyle name="Navadno 5 64 16" xfId="14527" xr:uid="{00000000-0005-0000-0000-0000BB360000}"/>
    <cellStyle name="Navadno 5 64 17" xfId="14951" xr:uid="{00000000-0005-0000-0000-0000BC360000}"/>
    <cellStyle name="Navadno 5 64 18" xfId="14288" xr:uid="{00000000-0005-0000-0000-0000BD360000}"/>
    <cellStyle name="Navadno 5 64 19" xfId="11802" xr:uid="{00000000-0005-0000-0000-0000BE360000}"/>
    <cellStyle name="Navadno 5 64 2" xfId="5075" xr:uid="{00000000-0005-0000-0000-0000BF360000}"/>
    <cellStyle name="Navadno 5 64 20" xfId="16149" xr:uid="{00000000-0005-0000-0000-0000C0360000}"/>
    <cellStyle name="Navadno 5 64 21" xfId="12630" xr:uid="{00000000-0005-0000-0000-0000C1360000}"/>
    <cellStyle name="Navadno 5 64 22" xfId="13326" xr:uid="{00000000-0005-0000-0000-0000C2360000}"/>
    <cellStyle name="Navadno 5 64 23" xfId="10363" xr:uid="{00000000-0005-0000-0000-0000C3360000}"/>
    <cellStyle name="Navadno 5 64 3" xfId="10450" xr:uid="{00000000-0005-0000-0000-0000C4360000}"/>
    <cellStyle name="Navadno 5 64 4" xfId="9081" xr:uid="{00000000-0005-0000-0000-0000C5360000}"/>
    <cellStyle name="Navadno 5 64 5" xfId="11701" xr:uid="{00000000-0005-0000-0000-0000C6360000}"/>
    <cellStyle name="Navadno 5 64 6" xfId="11016" xr:uid="{00000000-0005-0000-0000-0000C7360000}"/>
    <cellStyle name="Navadno 5 64 7" xfId="9315" xr:uid="{00000000-0005-0000-0000-0000C8360000}"/>
    <cellStyle name="Navadno 5 64 8" xfId="10000" xr:uid="{00000000-0005-0000-0000-0000C9360000}"/>
    <cellStyle name="Navadno 5 64 9" xfId="13190" xr:uid="{00000000-0005-0000-0000-0000CA360000}"/>
    <cellStyle name="Navadno 5 65" xfId="8016" xr:uid="{00000000-0005-0000-0000-0000CB360000}"/>
    <cellStyle name="Navadno 5 65 10" xfId="12688" xr:uid="{00000000-0005-0000-0000-0000CC360000}"/>
    <cellStyle name="Navadno 5 65 11" xfId="7039" xr:uid="{00000000-0005-0000-0000-0000CD360000}"/>
    <cellStyle name="Navadno 5 65 12" xfId="9220" xr:uid="{00000000-0005-0000-0000-0000CE360000}"/>
    <cellStyle name="Navadno 5 65 13" xfId="11221" xr:uid="{00000000-0005-0000-0000-0000CF360000}"/>
    <cellStyle name="Navadno 5 65 14" xfId="11410" xr:uid="{00000000-0005-0000-0000-0000D0360000}"/>
    <cellStyle name="Navadno 5 65 15" xfId="14039" xr:uid="{00000000-0005-0000-0000-0000D1360000}"/>
    <cellStyle name="Navadno 5 65 16" xfId="14526" xr:uid="{00000000-0005-0000-0000-0000D2360000}"/>
    <cellStyle name="Navadno 5 65 17" xfId="11379" xr:uid="{00000000-0005-0000-0000-0000D3360000}"/>
    <cellStyle name="Navadno 5 65 18" xfId="14331" xr:uid="{00000000-0005-0000-0000-0000D4360000}"/>
    <cellStyle name="Navadno 5 65 19" xfId="7394" xr:uid="{00000000-0005-0000-0000-0000D5360000}"/>
    <cellStyle name="Navadno 5 65 2" xfId="5054" xr:uid="{00000000-0005-0000-0000-0000D6360000}"/>
    <cellStyle name="Navadno 5 65 20" xfId="11397" xr:uid="{00000000-0005-0000-0000-0000D7360000}"/>
    <cellStyle name="Navadno 5 65 21" xfId="7050" xr:uid="{00000000-0005-0000-0000-0000D8360000}"/>
    <cellStyle name="Navadno 5 65 22" xfId="15117" xr:uid="{00000000-0005-0000-0000-0000D9360000}"/>
    <cellStyle name="Navadno 5 65 23" xfId="15530" xr:uid="{00000000-0005-0000-0000-0000DA360000}"/>
    <cellStyle name="Navadno 5 65 3" xfId="8959" xr:uid="{00000000-0005-0000-0000-0000DB360000}"/>
    <cellStyle name="Navadno 5 65 4" xfId="6167" xr:uid="{00000000-0005-0000-0000-0000DC360000}"/>
    <cellStyle name="Navadno 5 65 5" xfId="11729" xr:uid="{00000000-0005-0000-0000-0000DD360000}"/>
    <cellStyle name="Navadno 5 65 6" xfId="11015" xr:uid="{00000000-0005-0000-0000-0000DE360000}"/>
    <cellStyle name="Navadno 5 65 7" xfId="8882" xr:uid="{00000000-0005-0000-0000-0000DF360000}"/>
    <cellStyle name="Navadno 5 65 8" xfId="11533" xr:uid="{00000000-0005-0000-0000-0000E0360000}"/>
    <cellStyle name="Navadno 5 65 9" xfId="13191" xr:uid="{00000000-0005-0000-0000-0000E1360000}"/>
    <cellStyle name="Navadno 5 66" xfId="8017" xr:uid="{00000000-0005-0000-0000-0000E2360000}"/>
    <cellStyle name="Navadno 5 66 10" xfId="7460" xr:uid="{00000000-0005-0000-0000-0000E3360000}"/>
    <cellStyle name="Navadno 5 66 11" xfId="11689" xr:uid="{00000000-0005-0000-0000-0000E4360000}"/>
    <cellStyle name="Navadno 5 66 12" xfId="11215" xr:uid="{00000000-0005-0000-0000-0000E5360000}"/>
    <cellStyle name="Navadno 5 66 13" xfId="11751" xr:uid="{00000000-0005-0000-0000-0000E6360000}"/>
    <cellStyle name="Navadno 5 66 14" xfId="13601" xr:uid="{00000000-0005-0000-0000-0000E7360000}"/>
    <cellStyle name="Navadno 5 66 15" xfId="14038" xr:uid="{00000000-0005-0000-0000-0000E8360000}"/>
    <cellStyle name="Navadno 5 66 16" xfId="14525" xr:uid="{00000000-0005-0000-0000-0000E9360000}"/>
    <cellStyle name="Navadno 5 66 17" xfId="11381" xr:uid="{00000000-0005-0000-0000-0000EA360000}"/>
    <cellStyle name="Navadno 5 66 18" xfId="11168" xr:uid="{00000000-0005-0000-0000-0000EB360000}"/>
    <cellStyle name="Navadno 5 66 19" xfId="11506" xr:uid="{00000000-0005-0000-0000-0000EC360000}"/>
    <cellStyle name="Navadno 5 66 2" xfId="5033" xr:uid="{00000000-0005-0000-0000-0000ED360000}"/>
    <cellStyle name="Navadno 5 66 20" xfId="10036" xr:uid="{00000000-0005-0000-0000-0000EE360000}"/>
    <cellStyle name="Navadno 5 66 21" xfId="17616" xr:uid="{00000000-0005-0000-0000-0000EF360000}"/>
    <cellStyle name="Navadno 5 66 22" xfId="13325" xr:uid="{00000000-0005-0000-0000-0000F0360000}"/>
    <cellStyle name="Navadno 5 66 23" xfId="13500" xr:uid="{00000000-0005-0000-0000-0000F1360000}"/>
    <cellStyle name="Navadno 5 66 3" xfId="10451" xr:uid="{00000000-0005-0000-0000-0000F2360000}"/>
    <cellStyle name="Navadno 5 66 4" xfId="10159" xr:uid="{00000000-0005-0000-0000-0000F3360000}"/>
    <cellStyle name="Navadno 5 66 5" xfId="11710" xr:uid="{00000000-0005-0000-0000-0000F4360000}"/>
    <cellStyle name="Navadno 5 66 6" xfId="11014" xr:uid="{00000000-0005-0000-0000-0000F5360000}"/>
    <cellStyle name="Navadno 5 66 7" xfId="6564" xr:uid="{00000000-0005-0000-0000-0000F6360000}"/>
    <cellStyle name="Navadno 5 66 8" xfId="9999" xr:uid="{00000000-0005-0000-0000-0000F7360000}"/>
    <cellStyle name="Navadno 5 66 9" xfId="13192" xr:uid="{00000000-0005-0000-0000-0000F8360000}"/>
    <cellStyle name="Navadno 5 67" xfId="8018" xr:uid="{00000000-0005-0000-0000-0000F9360000}"/>
    <cellStyle name="Navadno 5 67 10" xfId="11803" xr:uid="{00000000-0005-0000-0000-0000FA360000}"/>
    <cellStyle name="Navadno 5 67 11" xfId="7480" xr:uid="{00000000-0005-0000-0000-0000FB360000}"/>
    <cellStyle name="Navadno 5 67 12" xfId="6767" xr:uid="{00000000-0005-0000-0000-0000FC360000}"/>
    <cellStyle name="Navadno 5 67 13" xfId="9210" xr:uid="{00000000-0005-0000-0000-0000FD360000}"/>
    <cellStyle name="Navadno 5 67 14" xfId="12690" xr:uid="{00000000-0005-0000-0000-0000FE360000}"/>
    <cellStyle name="Navadno 5 67 15" xfId="14037" xr:uid="{00000000-0005-0000-0000-0000FF360000}"/>
    <cellStyle name="Navadno 5 67 16" xfId="14524" xr:uid="{00000000-0005-0000-0000-000000370000}"/>
    <cellStyle name="Navadno 5 67 17" xfId="12874" xr:uid="{00000000-0005-0000-0000-000001370000}"/>
    <cellStyle name="Navadno 5 67 18" xfId="14416" xr:uid="{00000000-0005-0000-0000-000002370000}"/>
    <cellStyle name="Navadno 5 67 19" xfId="13399" xr:uid="{00000000-0005-0000-0000-000003370000}"/>
    <cellStyle name="Navadno 5 67 2" xfId="5012" xr:uid="{00000000-0005-0000-0000-000004370000}"/>
    <cellStyle name="Navadno 5 67 20" xfId="7126" xr:uid="{00000000-0005-0000-0000-000005370000}"/>
    <cellStyle name="Navadno 5 67 21" xfId="17790" xr:uid="{00000000-0005-0000-0000-000006370000}"/>
    <cellStyle name="Navadno 5 67 22" xfId="15134" xr:uid="{00000000-0005-0000-0000-000007370000}"/>
    <cellStyle name="Navadno 5 67 23" xfId="17606" xr:uid="{00000000-0005-0000-0000-000008370000}"/>
    <cellStyle name="Navadno 5 67 3" xfId="8960" xr:uid="{00000000-0005-0000-0000-000009370000}"/>
    <cellStyle name="Navadno 5 67 4" xfId="6168" xr:uid="{00000000-0005-0000-0000-00000A370000}"/>
    <cellStyle name="Navadno 5 67 5" xfId="11754" xr:uid="{00000000-0005-0000-0000-00000B370000}"/>
    <cellStyle name="Navadno 5 67 6" xfId="11013" xr:uid="{00000000-0005-0000-0000-00000C370000}"/>
    <cellStyle name="Navadno 5 67 7" xfId="10326" xr:uid="{00000000-0005-0000-0000-00000D370000}"/>
    <cellStyle name="Navadno 5 67 8" xfId="7612" xr:uid="{00000000-0005-0000-0000-00000E370000}"/>
    <cellStyle name="Navadno 5 67 9" xfId="13193" xr:uid="{00000000-0005-0000-0000-00000F370000}"/>
    <cellStyle name="Navadno 5 68" xfId="6196" xr:uid="{00000000-0005-0000-0000-000010370000}"/>
    <cellStyle name="Navadno 5 69" xfId="10699" xr:uid="{00000000-0005-0000-0000-000011370000}"/>
    <cellStyle name="Navadno 5 7" xfId="1326" xr:uid="{00000000-0005-0000-0000-000012370000}"/>
    <cellStyle name="Navadno 5 7 2" xfId="1327" xr:uid="{00000000-0005-0000-0000-000013370000}"/>
    <cellStyle name="Navadno 5 7 2 2" xfId="8020" xr:uid="{00000000-0005-0000-0000-000014370000}"/>
    <cellStyle name="Navadno 5 7 3" xfId="8019" xr:uid="{00000000-0005-0000-0000-000015370000}"/>
    <cellStyle name="Navadno 5 70" xfId="10695" xr:uid="{00000000-0005-0000-0000-000016370000}"/>
    <cellStyle name="Navadno 5 71" xfId="10724" xr:uid="{00000000-0005-0000-0000-000017370000}"/>
    <cellStyle name="Navadno 5 72" xfId="10752" xr:uid="{00000000-0005-0000-0000-000018370000}"/>
    <cellStyle name="Navadno 5 73" xfId="10736" xr:uid="{00000000-0005-0000-0000-000019370000}"/>
    <cellStyle name="Navadno 5 74" xfId="10785" xr:uid="{00000000-0005-0000-0000-00001A370000}"/>
    <cellStyle name="Navadno 5 75" xfId="10782" xr:uid="{00000000-0005-0000-0000-00001B370000}"/>
    <cellStyle name="Navadno 5 76" xfId="10838" xr:uid="{00000000-0005-0000-0000-00001C370000}"/>
    <cellStyle name="Navadno 5 77" xfId="10822" xr:uid="{00000000-0005-0000-0000-00001D370000}"/>
    <cellStyle name="Navadno 5 78" xfId="10826" xr:uid="{00000000-0005-0000-0000-00001E370000}"/>
    <cellStyle name="Navadno 5 79" xfId="10877" xr:uid="{00000000-0005-0000-0000-00001F370000}"/>
    <cellStyle name="Navadno 5 8" xfId="1328" xr:uid="{00000000-0005-0000-0000-000020370000}"/>
    <cellStyle name="Navadno 5 8 2" xfId="1329" xr:uid="{00000000-0005-0000-0000-000021370000}"/>
    <cellStyle name="Navadno 5 8 2 2" xfId="8022" xr:uid="{00000000-0005-0000-0000-000022370000}"/>
    <cellStyle name="Navadno 5 8 3" xfId="8021" xr:uid="{00000000-0005-0000-0000-000023370000}"/>
    <cellStyle name="Navadno 5 80" xfId="10986" xr:uid="{00000000-0005-0000-0000-000024370000}"/>
    <cellStyle name="Navadno 5 81" xfId="10417" xr:uid="{00000000-0005-0000-0000-000025370000}"/>
    <cellStyle name="Navadno 5 82" xfId="10183" xr:uid="{00000000-0005-0000-0000-000026370000}"/>
    <cellStyle name="Navadno 5 83" xfId="10318" xr:uid="{00000000-0005-0000-0000-000027370000}"/>
    <cellStyle name="Navadno 5 84" xfId="12358" xr:uid="{00000000-0005-0000-0000-000028370000}"/>
    <cellStyle name="Navadno 5 85" xfId="11972" xr:uid="{00000000-0005-0000-0000-000029370000}"/>
    <cellStyle name="Navadno 5 86" xfId="12012" xr:uid="{00000000-0005-0000-0000-00002A370000}"/>
    <cellStyle name="Navadno 5 87" xfId="9417" xr:uid="{00000000-0005-0000-0000-00002B370000}"/>
    <cellStyle name="Navadno 5 88" xfId="9491" xr:uid="{00000000-0005-0000-0000-00002C370000}"/>
    <cellStyle name="Navadno 5 89" xfId="13998" xr:uid="{00000000-0005-0000-0000-00002D370000}"/>
    <cellStyle name="Navadno 5 9" xfId="1330" xr:uid="{00000000-0005-0000-0000-00002E370000}"/>
    <cellStyle name="Navadno 5 9 2" xfId="1331" xr:uid="{00000000-0005-0000-0000-00002F370000}"/>
    <cellStyle name="Navadno 5 9 2 2" xfId="8024" xr:uid="{00000000-0005-0000-0000-000030370000}"/>
    <cellStyle name="Navadno 5 9 3" xfId="8023" xr:uid="{00000000-0005-0000-0000-000031370000}"/>
    <cellStyle name="Navadno 5 90" xfId="6801" xr:uid="{00000000-0005-0000-0000-000032370000}"/>
    <cellStyle name="Navadno 5 91" xfId="9708" xr:uid="{00000000-0005-0000-0000-000033370000}"/>
    <cellStyle name="Navadno 5 92" xfId="13271" xr:uid="{00000000-0005-0000-0000-000034370000}"/>
    <cellStyle name="Navadno 5 93" xfId="12865" xr:uid="{00000000-0005-0000-0000-000035370000}"/>
    <cellStyle name="Navadno 5 94" xfId="6810" xr:uid="{00000000-0005-0000-0000-000036370000}"/>
    <cellStyle name="Navadno 5 95" xfId="13453" xr:uid="{00000000-0005-0000-0000-000037370000}"/>
    <cellStyle name="Navadno 5 96" xfId="9534" xr:uid="{00000000-0005-0000-0000-000038370000}"/>
    <cellStyle name="Navadno 5 97" xfId="12170" xr:uid="{00000000-0005-0000-0000-000039370000}"/>
    <cellStyle name="Navadno 5 98" xfId="7546" xr:uid="{00000000-0005-0000-0000-00003A370000}"/>
    <cellStyle name="Navadno 5 99" xfId="10341" xr:uid="{00000000-0005-0000-0000-00003B370000}"/>
    <cellStyle name="Navadno 5_CELICE" xfId="8025" xr:uid="{00000000-0005-0000-0000-00003C370000}"/>
    <cellStyle name="Navadno 50" xfId="4076" xr:uid="{00000000-0005-0000-0000-00003D370000}"/>
    <cellStyle name="Navadno 50 2" xfId="3133" xr:uid="{00000000-0005-0000-0000-00003E370000}"/>
    <cellStyle name="Navadno 50 2 10" xfId="11989" xr:uid="{00000000-0005-0000-0000-00003F370000}"/>
    <cellStyle name="Navadno 50 2 11" xfId="13626" xr:uid="{00000000-0005-0000-0000-000040370000}"/>
    <cellStyle name="Navadno 50 2 12" xfId="6918" xr:uid="{00000000-0005-0000-0000-000041370000}"/>
    <cellStyle name="Navadno 50 2 13" xfId="14760" xr:uid="{00000000-0005-0000-0000-000042370000}"/>
    <cellStyle name="Navadno 50 2 14" xfId="14979" xr:uid="{00000000-0005-0000-0000-000043370000}"/>
    <cellStyle name="Navadno 50 2 15" xfId="15392" xr:uid="{00000000-0005-0000-0000-000044370000}"/>
    <cellStyle name="Navadno 50 2 16" xfId="15998" xr:uid="{00000000-0005-0000-0000-000045370000}"/>
    <cellStyle name="Navadno 50 2 17" xfId="15640" xr:uid="{00000000-0005-0000-0000-000046370000}"/>
    <cellStyle name="Navadno 50 2 18" xfId="16747" xr:uid="{00000000-0005-0000-0000-000047370000}"/>
    <cellStyle name="Navadno 50 2 19" xfId="16409" xr:uid="{00000000-0005-0000-0000-000048370000}"/>
    <cellStyle name="Navadno 50 2 2" xfId="4876" xr:uid="{00000000-0005-0000-0000-000049370000}"/>
    <cellStyle name="Navadno 50 2 20" xfId="17274" xr:uid="{00000000-0005-0000-0000-00004A370000}"/>
    <cellStyle name="Navadno 50 2 21" xfId="13445" xr:uid="{00000000-0005-0000-0000-00004B370000}"/>
    <cellStyle name="Navadno 50 2 22" xfId="17940" xr:uid="{00000000-0005-0000-0000-00004C370000}"/>
    <cellStyle name="Navadno 50 2 23" xfId="9703" xr:uid="{00000000-0005-0000-0000-00004D370000}"/>
    <cellStyle name="Navadno 50 2 24" xfId="8026" xr:uid="{00000000-0005-0000-0000-00004E370000}"/>
    <cellStyle name="Navadno 50 2 3" xfId="10454" xr:uid="{00000000-0005-0000-0000-00004F370000}"/>
    <cellStyle name="Navadno 50 2 4" xfId="11006" xr:uid="{00000000-0005-0000-0000-000050370000}"/>
    <cellStyle name="Navadno 50 2 5" xfId="10344" xr:uid="{00000000-0005-0000-0000-000051370000}"/>
    <cellStyle name="Navadno 50 2 6" xfId="9630" xr:uid="{00000000-0005-0000-0000-000052370000}"/>
    <cellStyle name="Navadno 50 2 7" xfId="10328" xr:uid="{00000000-0005-0000-0000-000053370000}"/>
    <cellStyle name="Navadno 50 2 8" xfId="7390" xr:uid="{00000000-0005-0000-0000-000054370000}"/>
    <cellStyle name="Navadno 50 2 9" xfId="7639" xr:uid="{00000000-0005-0000-0000-000055370000}"/>
    <cellStyle name="Navadno 50 3" xfId="8027" xr:uid="{00000000-0005-0000-0000-000056370000}"/>
    <cellStyle name="Navadno 50 3 10" xfId="11990" xr:uid="{00000000-0005-0000-0000-000057370000}"/>
    <cellStyle name="Navadno 50 3 11" xfId="9738" xr:uid="{00000000-0005-0000-0000-000058370000}"/>
    <cellStyle name="Navadno 50 3 12" xfId="10644" xr:uid="{00000000-0005-0000-0000-000059370000}"/>
    <cellStyle name="Navadno 50 3 13" xfId="14558" xr:uid="{00000000-0005-0000-0000-00005A370000}"/>
    <cellStyle name="Navadno 50 3 14" xfId="11970" xr:uid="{00000000-0005-0000-0000-00005B370000}"/>
    <cellStyle name="Navadno 50 3 15" xfId="11030" xr:uid="{00000000-0005-0000-0000-00005C370000}"/>
    <cellStyle name="Navadno 50 3 16" xfId="15793" xr:uid="{00000000-0005-0000-0000-00005D370000}"/>
    <cellStyle name="Navadno 50 3 17" xfId="10545" xr:uid="{00000000-0005-0000-0000-00005E370000}"/>
    <cellStyle name="Navadno 50 3 18" xfId="16555" xr:uid="{00000000-0005-0000-0000-00005F370000}"/>
    <cellStyle name="Navadno 50 3 19" xfId="16923" xr:uid="{00000000-0005-0000-0000-000060370000}"/>
    <cellStyle name="Navadno 50 3 2" xfId="4855" xr:uid="{00000000-0005-0000-0000-000061370000}"/>
    <cellStyle name="Navadno 50 3 20" xfId="13861" xr:uid="{00000000-0005-0000-0000-000062370000}"/>
    <cellStyle name="Navadno 50 3 21" xfId="17077" xr:uid="{00000000-0005-0000-0000-000063370000}"/>
    <cellStyle name="Navadno 50 3 22" xfId="6783" xr:uid="{00000000-0005-0000-0000-000064370000}"/>
    <cellStyle name="Navadno 50 3 23" xfId="16094" xr:uid="{00000000-0005-0000-0000-000065370000}"/>
    <cellStyle name="Navadno 50 3 3" xfId="10455" xr:uid="{00000000-0005-0000-0000-000066370000}"/>
    <cellStyle name="Navadno 50 3 4" xfId="11005" xr:uid="{00000000-0005-0000-0000-000067370000}"/>
    <cellStyle name="Navadno 50 3 5" xfId="11911" xr:uid="{00000000-0005-0000-0000-000068370000}"/>
    <cellStyle name="Navadno 50 3 6" xfId="9631" xr:uid="{00000000-0005-0000-0000-000069370000}"/>
    <cellStyle name="Navadno 50 3 7" xfId="6563" xr:uid="{00000000-0005-0000-0000-00006A370000}"/>
    <cellStyle name="Navadno 50 3 8" xfId="12030" xr:uid="{00000000-0005-0000-0000-00006B370000}"/>
    <cellStyle name="Navadno 50 3 9" xfId="13195" xr:uid="{00000000-0005-0000-0000-00006C370000}"/>
    <cellStyle name="Navadno 50 4" xfId="8028" xr:uid="{00000000-0005-0000-0000-00006D370000}"/>
    <cellStyle name="Navadno 50 4 10" xfId="11991" xr:uid="{00000000-0005-0000-0000-00006E370000}"/>
    <cellStyle name="Navadno 50 4 11" xfId="13627" xr:uid="{00000000-0005-0000-0000-00006F370000}"/>
    <cellStyle name="Navadno 50 4 12" xfId="11265" xr:uid="{00000000-0005-0000-0000-000070370000}"/>
    <cellStyle name="Navadno 50 4 13" xfId="14781" xr:uid="{00000000-0005-0000-0000-000071370000}"/>
    <cellStyle name="Navadno 50 4 14" xfId="11446" xr:uid="{00000000-0005-0000-0000-000072370000}"/>
    <cellStyle name="Navadno 50 4 15" xfId="11498" xr:uid="{00000000-0005-0000-0000-000073370000}"/>
    <cellStyle name="Navadno 50 4 16" xfId="15142" xr:uid="{00000000-0005-0000-0000-000074370000}"/>
    <cellStyle name="Navadno 50 4 17" xfId="10581" xr:uid="{00000000-0005-0000-0000-000075370000}"/>
    <cellStyle name="Navadno 50 4 18" xfId="16026" xr:uid="{00000000-0005-0000-0000-000076370000}"/>
    <cellStyle name="Navadno 50 4 19" xfId="13585" xr:uid="{00000000-0005-0000-0000-000077370000}"/>
    <cellStyle name="Navadno 50 4 2" xfId="4834" xr:uid="{00000000-0005-0000-0000-000078370000}"/>
    <cellStyle name="Navadno 50 4 20" xfId="7398" xr:uid="{00000000-0005-0000-0000-000079370000}"/>
    <cellStyle name="Navadno 50 4 21" xfId="15330" xr:uid="{00000000-0005-0000-0000-00007A370000}"/>
    <cellStyle name="Navadno 50 4 22" xfId="6728" xr:uid="{00000000-0005-0000-0000-00007B370000}"/>
    <cellStyle name="Navadno 50 4 23" xfId="17816" xr:uid="{00000000-0005-0000-0000-00007C370000}"/>
    <cellStyle name="Navadno 50 4 3" xfId="8961" xr:uid="{00000000-0005-0000-0000-00007D370000}"/>
    <cellStyle name="Navadno 50 4 4" xfId="11004" xr:uid="{00000000-0005-0000-0000-00007E370000}"/>
    <cellStyle name="Navadno 50 4 5" xfId="10345" xr:uid="{00000000-0005-0000-0000-00007F370000}"/>
    <cellStyle name="Navadno 50 4 6" xfId="9632" xr:uid="{00000000-0005-0000-0000-000080370000}"/>
    <cellStyle name="Navadno 50 4 7" xfId="10329" xr:uid="{00000000-0005-0000-0000-000081370000}"/>
    <cellStyle name="Navadno 50 4 8" xfId="11319" xr:uid="{00000000-0005-0000-0000-000082370000}"/>
    <cellStyle name="Navadno 50 4 9" xfId="13196" xr:uid="{00000000-0005-0000-0000-000083370000}"/>
    <cellStyle name="Navadno 50 5" xfId="8029" xr:uid="{00000000-0005-0000-0000-000084370000}"/>
    <cellStyle name="Navadno 50 5 10" xfId="11992" xr:uid="{00000000-0005-0000-0000-000085370000}"/>
    <cellStyle name="Navadno 50 5 11" xfId="10116" xr:uid="{00000000-0005-0000-0000-000086370000}"/>
    <cellStyle name="Navadno 50 5 12" xfId="10643" xr:uid="{00000000-0005-0000-0000-000087370000}"/>
    <cellStyle name="Navadno 50 5 13" xfId="14787" xr:uid="{00000000-0005-0000-0000-000088370000}"/>
    <cellStyle name="Navadno 50 5 14" xfId="6432" xr:uid="{00000000-0005-0000-0000-000089370000}"/>
    <cellStyle name="Navadno 50 5 15" xfId="6747" xr:uid="{00000000-0005-0000-0000-00008A370000}"/>
    <cellStyle name="Navadno 50 5 16" xfId="9485" xr:uid="{00000000-0005-0000-0000-00008B370000}"/>
    <cellStyle name="Navadno 50 5 17" xfId="15558" xr:uid="{00000000-0005-0000-0000-00008C370000}"/>
    <cellStyle name="Navadno 50 5 18" xfId="13149" xr:uid="{00000000-0005-0000-0000-00008D370000}"/>
    <cellStyle name="Navadno 50 5 19" xfId="14232" xr:uid="{00000000-0005-0000-0000-00008E370000}"/>
    <cellStyle name="Navadno 50 5 2" xfId="4813" xr:uid="{00000000-0005-0000-0000-00008F370000}"/>
    <cellStyle name="Navadno 50 5 20" xfId="14024" xr:uid="{00000000-0005-0000-0000-000090370000}"/>
    <cellStyle name="Navadno 50 5 21" xfId="14790" xr:uid="{00000000-0005-0000-0000-000091370000}"/>
    <cellStyle name="Navadno 50 5 22" xfId="17423" xr:uid="{00000000-0005-0000-0000-000092370000}"/>
    <cellStyle name="Navadno 50 5 23" xfId="13261" xr:uid="{00000000-0005-0000-0000-000093370000}"/>
    <cellStyle name="Navadno 50 5 3" xfId="10456" xr:uid="{00000000-0005-0000-0000-000094370000}"/>
    <cellStyle name="Navadno 50 5 4" xfId="11003" xr:uid="{00000000-0005-0000-0000-000095370000}"/>
    <cellStyle name="Navadno 50 5 5" xfId="10346" xr:uid="{00000000-0005-0000-0000-000096370000}"/>
    <cellStyle name="Navadno 50 5 6" xfId="7157" xr:uid="{00000000-0005-0000-0000-000097370000}"/>
    <cellStyle name="Navadno 50 5 7" xfId="9312" xr:uid="{00000000-0005-0000-0000-000098370000}"/>
    <cellStyle name="Navadno 50 5 8" xfId="12031" xr:uid="{00000000-0005-0000-0000-000099370000}"/>
    <cellStyle name="Navadno 50 5 9" xfId="13197" xr:uid="{00000000-0005-0000-0000-00009A370000}"/>
    <cellStyle name="Navadno 50 6" xfId="8030" xr:uid="{00000000-0005-0000-0000-00009B370000}"/>
    <cellStyle name="Navadno 50 6 10" xfId="10098" xr:uid="{00000000-0005-0000-0000-00009C370000}"/>
    <cellStyle name="Navadno 50 6 11" xfId="13628" xr:uid="{00000000-0005-0000-0000-00009D370000}"/>
    <cellStyle name="Navadno 50 6 12" xfId="6919" xr:uid="{00000000-0005-0000-0000-00009E370000}"/>
    <cellStyle name="Navadno 50 6 13" xfId="13479" xr:uid="{00000000-0005-0000-0000-00009F370000}"/>
    <cellStyle name="Navadno 50 6 14" xfId="13248" xr:uid="{00000000-0005-0000-0000-0000A0370000}"/>
    <cellStyle name="Navadno 50 6 15" xfId="6689" xr:uid="{00000000-0005-0000-0000-0000A1370000}"/>
    <cellStyle name="Navadno 50 6 16" xfId="6654" xr:uid="{00000000-0005-0000-0000-0000A2370000}"/>
    <cellStyle name="Navadno 50 6 17" xfId="14226" xr:uid="{00000000-0005-0000-0000-0000A3370000}"/>
    <cellStyle name="Navadno 50 6 18" xfId="13340" xr:uid="{00000000-0005-0000-0000-0000A4370000}"/>
    <cellStyle name="Navadno 50 6 19" xfId="16338" xr:uid="{00000000-0005-0000-0000-0000A5370000}"/>
    <cellStyle name="Navadno 50 6 2" xfId="4792" xr:uid="{00000000-0005-0000-0000-0000A6370000}"/>
    <cellStyle name="Navadno 50 6 20" xfId="16773" xr:uid="{00000000-0005-0000-0000-0000A7370000}"/>
    <cellStyle name="Navadno 50 6 21" xfId="14704" xr:uid="{00000000-0005-0000-0000-0000A8370000}"/>
    <cellStyle name="Navadno 50 6 22" xfId="15739" xr:uid="{00000000-0005-0000-0000-0000A9370000}"/>
    <cellStyle name="Navadno 50 6 23" xfId="17761" xr:uid="{00000000-0005-0000-0000-0000AA370000}"/>
    <cellStyle name="Navadno 50 6 3" xfId="8962" xr:uid="{00000000-0005-0000-0000-0000AB370000}"/>
    <cellStyle name="Navadno 50 6 4" xfId="11002" xr:uid="{00000000-0005-0000-0000-0000AC370000}"/>
    <cellStyle name="Navadno 50 6 5" xfId="8883" xr:uid="{00000000-0005-0000-0000-0000AD370000}"/>
    <cellStyle name="Navadno 50 6 6" xfId="7156" xr:uid="{00000000-0005-0000-0000-0000AE370000}"/>
    <cellStyle name="Navadno 50 6 7" xfId="10330" xr:uid="{00000000-0005-0000-0000-0000AF370000}"/>
    <cellStyle name="Navadno 50 6 8" xfId="9994" xr:uid="{00000000-0005-0000-0000-0000B0370000}"/>
    <cellStyle name="Navadno 50 6 9" xfId="13198" xr:uid="{00000000-0005-0000-0000-0000B1370000}"/>
    <cellStyle name="Navadno 50 7" xfId="8031" xr:uid="{00000000-0005-0000-0000-0000B2370000}"/>
    <cellStyle name="Navadno 50 7 10" xfId="6335" xr:uid="{00000000-0005-0000-0000-0000B3370000}"/>
    <cellStyle name="Navadno 50 7 11" xfId="10558" xr:uid="{00000000-0005-0000-0000-0000B4370000}"/>
    <cellStyle name="Navadno 50 7 12" xfId="10642" xr:uid="{00000000-0005-0000-0000-0000B5370000}"/>
    <cellStyle name="Navadno 50 7 13" xfId="9887" xr:uid="{00000000-0005-0000-0000-0000B6370000}"/>
    <cellStyle name="Navadno 50 7 14" xfId="6433" xr:uid="{00000000-0005-0000-0000-0000B7370000}"/>
    <cellStyle name="Navadno 50 7 15" xfId="9543" xr:uid="{00000000-0005-0000-0000-0000B8370000}"/>
    <cellStyle name="Navadno 50 7 16" xfId="15145" xr:uid="{00000000-0005-0000-0000-0000B9370000}"/>
    <cellStyle name="Navadno 50 7 17" xfId="9182" xr:uid="{00000000-0005-0000-0000-0000BA370000}"/>
    <cellStyle name="Navadno 50 7 18" xfId="15949" xr:uid="{00000000-0005-0000-0000-0000BB370000}"/>
    <cellStyle name="Navadno 50 7 19" xfId="6166" xr:uid="{00000000-0005-0000-0000-0000BC370000}"/>
    <cellStyle name="Navadno 50 7 2" xfId="4771" xr:uid="{00000000-0005-0000-0000-0000BD370000}"/>
    <cellStyle name="Navadno 50 7 20" xfId="11692" xr:uid="{00000000-0005-0000-0000-0000BE370000}"/>
    <cellStyle name="Navadno 50 7 21" xfId="13446" xr:uid="{00000000-0005-0000-0000-0000BF370000}"/>
    <cellStyle name="Navadno 50 7 22" xfId="9536" xr:uid="{00000000-0005-0000-0000-0000C0370000}"/>
    <cellStyle name="Navadno 50 7 23" xfId="9951" xr:uid="{00000000-0005-0000-0000-0000C1370000}"/>
    <cellStyle name="Navadno 50 7 3" xfId="10457" xr:uid="{00000000-0005-0000-0000-0000C2370000}"/>
    <cellStyle name="Navadno 50 7 4" xfId="6190" xr:uid="{00000000-0005-0000-0000-0000C3370000}"/>
    <cellStyle name="Navadno 50 7 5" xfId="11127" xr:uid="{00000000-0005-0000-0000-0000C4370000}"/>
    <cellStyle name="Navadno 50 7 6" xfId="7155" xr:uid="{00000000-0005-0000-0000-0000C5370000}"/>
    <cellStyle name="Navadno 50 7 7" xfId="6562" xr:uid="{00000000-0005-0000-0000-0000C6370000}"/>
    <cellStyle name="Navadno 50 7 8" xfId="12032" xr:uid="{00000000-0005-0000-0000-0000C7370000}"/>
    <cellStyle name="Navadno 50 7 9" xfId="10293" xr:uid="{00000000-0005-0000-0000-0000C8370000}"/>
    <cellStyle name="Navadno 50 8" xfId="8032" xr:uid="{00000000-0005-0000-0000-0000C9370000}"/>
    <cellStyle name="Navadno 50 8 10" xfId="9759" xr:uid="{00000000-0005-0000-0000-0000CA370000}"/>
    <cellStyle name="Navadno 50 8 11" xfId="13629" xr:uid="{00000000-0005-0000-0000-0000CB370000}"/>
    <cellStyle name="Navadno 50 8 12" xfId="6768" xr:uid="{00000000-0005-0000-0000-0000CC370000}"/>
    <cellStyle name="Navadno 50 8 13" xfId="10087" xr:uid="{00000000-0005-0000-0000-0000CD370000}"/>
    <cellStyle name="Navadno 50 8 14" xfId="10600" xr:uid="{00000000-0005-0000-0000-0000CE370000}"/>
    <cellStyle name="Navadno 50 8 15" xfId="7365" xr:uid="{00000000-0005-0000-0000-0000CF370000}"/>
    <cellStyle name="Navadno 50 8 16" xfId="11064" xr:uid="{00000000-0005-0000-0000-0000D0370000}"/>
    <cellStyle name="Navadno 50 8 17" xfId="15374" xr:uid="{00000000-0005-0000-0000-0000D1370000}"/>
    <cellStyle name="Navadno 50 8 18" xfId="9257" xr:uid="{00000000-0005-0000-0000-0000D2370000}"/>
    <cellStyle name="Navadno 50 8 19" xfId="10662" xr:uid="{00000000-0005-0000-0000-0000D3370000}"/>
    <cellStyle name="Navadno 50 8 2" xfId="4750" xr:uid="{00000000-0005-0000-0000-0000D4370000}"/>
    <cellStyle name="Navadno 50 8 20" xfId="16706" xr:uid="{00000000-0005-0000-0000-0000D5370000}"/>
    <cellStyle name="Navadno 50 8 21" xfId="13530" xr:uid="{00000000-0005-0000-0000-0000D6370000}"/>
    <cellStyle name="Navadno 50 8 22" xfId="17261" xr:uid="{00000000-0005-0000-0000-0000D7370000}"/>
    <cellStyle name="Navadno 50 8 23" xfId="7202" xr:uid="{00000000-0005-0000-0000-0000D8370000}"/>
    <cellStyle name="Navadno 50 8 3" xfId="8963" xr:uid="{00000000-0005-0000-0000-0000D9370000}"/>
    <cellStyle name="Navadno 50 8 4" xfId="10156" xr:uid="{00000000-0005-0000-0000-0000DA370000}"/>
    <cellStyle name="Navadno 50 8 5" xfId="11128" xr:uid="{00000000-0005-0000-0000-0000DB370000}"/>
    <cellStyle name="Navadno 50 8 6" xfId="7154" xr:uid="{00000000-0005-0000-0000-0000DC370000}"/>
    <cellStyle name="Navadno 50 8 7" xfId="9311" xr:uid="{00000000-0005-0000-0000-0000DD370000}"/>
    <cellStyle name="Navadno 50 8 8" xfId="11318" xr:uid="{00000000-0005-0000-0000-0000DE370000}"/>
    <cellStyle name="Navadno 50 8 9" xfId="10296" xr:uid="{00000000-0005-0000-0000-0000DF370000}"/>
    <cellStyle name="Navadno 50 9" xfId="8033" xr:uid="{00000000-0005-0000-0000-0000E0370000}"/>
    <cellStyle name="Navadno 50 9 10" xfId="7037" xr:uid="{00000000-0005-0000-0000-0000E1370000}"/>
    <cellStyle name="Navadno 50 9 11" xfId="9737" xr:uid="{00000000-0005-0000-0000-0000E2370000}"/>
    <cellStyle name="Navadno 50 9 12" xfId="9748" xr:uid="{00000000-0005-0000-0000-0000E3370000}"/>
    <cellStyle name="Navadno 50 9 13" xfId="8954" xr:uid="{00000000-0005-0000-0000-0000E4370000}"/>
    <cellStyle name="Navadno 50 9 14" xfId="9643" xr:uid="{00000000-0005-0000-0000-0000E5370000}"/>
    <cellStyle name="Navadno 50 9 15" xfId="12396" xr:uid="{00000000-0005-0000-0000-0000E6370000}"/>
    <cellStyle name="Navadno 50 9 16" xfId="10068" xr:uid="{00000000-0005-0000-0000-0000E7370000}"/>
    <cellStyle name="Navadno 50 9 17" xfId="10583" xr:uid="{00000000-0005-0000-0000-0000E8370000}"/>
    <cellStyle name="Navadno 50 9 18" xfId="15161" xr:uid="{00000000-0005-0000-0000-0000E9370000}"/>
    <cellStyle name="Navadno 50 9 19" xfId="9015" xr:uid="{00000000-0005-0000-0000-0000EA370000}"/>
    <cellStyle name="Navadno 50 9 2" xfId="4728" xr:uid="{00000000-0005-0000-0000-0000EB370000}"/>
    <cellStyle name="Navadno 50 9 20" xfId="15944" xr:uid="{00000000-0005-0000-0000-0000EC370000}"/>
    <cellStyle name="Navadno 50 9 21" xfId="14265" xr:uid="{00000000-0005-0000-0000-0000ED370000}"/>
    <cellStyle name="Navadno 50 9 22" xfId="9786" xr:uid="{00000000-0005-0000-0000-0000EE370000}"/>
    <cellStyle name="Navadno 50 9 23" xfId="13262" xr:uid="{00000000-0005-0000-0000-0000EF370000}"/>
    <cellStyle name="Navadno 50 9 3" xfId="10458" xr:uid="{00000000-0005-0000-0000-0000F0370000}"/>
    <cellStyle name="Navadno 50 9 4" xfId="6191" xr:uid="{00000000-0005-0000-0000-0000F1370000}"/>
    <cellStyle name="Navadno 50 9 5" xfId="11129" xr:uid="{00000000-0005-0000-0000-0000F2370000}"/>
    <cellStyle name="Navadno 50 9 6" xfId="7153" xr:uid="{00000000-0005-0000-0000-0000F3370000}"/>
    <cellStyle name="Navadno 50 9 7" xfId="6561" xr:uid="{00000000-0005-0000-0000-0000F4370000}"/>
    <cellStyle name="Navadno 50 9 8" xfId="12033" xr:uid="{00000000-0005-0000-0000-0000F5370000}"/>
    <cellStyle name="Navadno 50 9 9" xfId="10299" xr:uid="{00000000-0005-0000-0000-0000F6370000}"/>
    <cellStyle name="Navadno 51" xfId="4077" xr:uid="{00000000-0005-0000-0000-0000F7370000}"/>
    <cellStyle name="Navadno 51 2" xfId="3134" xr:uid="{00000000-0005-0000-0000-0000F8370000}"/>
    <cellStyle name="Navadno 52" xfId="4078" xr:uid="{00000000-0005-0000-0000-0000F9370000}"/>
    <cellStyle name="Navadno 52 2" xfId="3135" xr:uid="{00000000-0005-0000-0000-0000FA370000}"/>
    <cellStyle name="Navadno 52 2 10" xfId="12650" xr:uid="{00000000-0005-0000-0000-0000FB370000}"/>
    <cellStyle name="Navadno 52 2 11" xfId="13630" xr:uid="{00000000-0005-0000-0000-0000FC370000}"/>
    <cellStyle name="Navadno 52 2 12" xfId="6324" xr:uid="{00000000-0005-0000-0000-0000FD370000}"/>
    <cellStyle name="Navadno 52 2 13" xfId="7386" xr:uid="{00000000-0005-0000-0000-0000FE370000}"/>
    <cellStyle name="Navadno 52 2 14" xfId="11971" xr:uid="{00000000-0005-0000-0000-0000FF370000}"/>
    <cellStyle name="Navadno 52 2 15" xfId="12670" xr:uid="{00000000-0005-0000-0000-000000380000}"/>
    <cellStyle name="Navadno 52 2 16" xfId="14205" xr:uid="{00000000-0005-0000-0000-000001380000}"/>
    <cellStyle name="Navadno 52 2 17" xfId="9751" xr:uid="{00000000-0005-0000-0000-000002380000}"/>
    <cellStyle name="Navadno 52 2 18" xfId="13338" xr:uid="{00000000-0005-0000-0000-000003380000}"/>
    <cellStyle name="Navadno 52 2 19" xfId="11300" xr:uid="{00000000-0005-0000-0000-000004380000}"/>
    <cellStyle name="Navadno 52 2 2" xfId="4684" xr:uid="{00000000-0005-0000-0000-000005380000}"/>
    <cellStyle name="Navadno 52 2 20" xfId="12204" xr:uid="{00000000-0005-0000-0000-000006380000}"/>
    <cellStyle name="Navadno 52 2 21" xfId="16356" xr:uid="{00000000-0005-0000-0000-000007380000}"/>
    <cellStyle name="Navadno 52 2 22" xfId="15746" xr:uid="{00000000-0005-0000-0000-000008380000}"/>
    <cellStyle name="Navadno 52 2 23" xfId="15552" xr:uid="{00000000-0005-0000-0000-000009380000}"/>
    <cellStyle name="Navadno 52 2 24" xfId="8034" xr:uid="{00000000-0005-0000-0000-00000A380000}"/>
    <cellStyle name="Navadno 52 2 3" xfId="10459" xr:uid="{00000000-0005-0000-0000-00000B380000}"/>
    <cellStyle name="Navadno 52 2 4" xfId="6192" xr:uid="{00000000-0005-0000-0000-00000C380000}"/>
    <cellStyle name="Navadno 52 2 5" xfId="11130" xr:uid="{00000000-0005-0000-0000-00000D380000}"/>
    <cellStyle name="Navadno 52 2 6" xfId="10245" xr:uid="{00000000-0005-0000-0000-00000E380000}"/>
    <cellStyle name="Navadno 52 2 7" xfId="6550" xr:uid="{00000000-0005-0000-0000-00000F380000}"/>
    <cellStyle name="Navadno 52 2 8" xfId="9993" xr:uid="{00000000-0005-0000-0000-000010380000}"/>
    <cellStyle name="Navadno 52 2 9" xfId="10302" xr:uid="{00000000-0005-0000-0000-000011380000}"/>
    <cellStyle name="Navadno 52 3" xfId="8035" xr:uid="{00000000-0005-0000-0000-000012380000}"/>
    <cellStyle name="Navadno 52 3 10" xfId="12647" xr:uid="{00000000-0005-0000-0000-000013380000}"/>
    <cellStyle name="Navadno 52 3 11" xfId="9205" xr:uid="{00000000-0005-0000-0000-000014380000}"/>
    <cellStyle name="Navadno 52 3 12" xfId="9041" xr:uid="{00000000-0005-0000-0000-000015380000}"/>
    <cellStyle name="Navadno 52 3 13" xfId="13480" xr:uid="{00000000-0005-0000-0000-000016380000}"/>
    <cellStyle name="Navadno 52 3 14" xfId="6434" xr:uid="{00000000-0005-0000-0000-000017380000}"/>
    <cellStyle name="Navadno 52 3 15" xfId="7301" xr:uid="{00000000-0005-0000-0000-000018380000}"/>
    <cellStyle name="Navadno 52 3 16" xfId="7541" xr:uid="{00000000-0005-0000-0000-000019380000}"/>
    <cellStyle name="Navadno 52 3 17" xfId="9181" xr:uid="{00000000-0005-0000-0000-00001A380000}"/>
    <cellStyle name="Navadno 52 3 18" xfId="13508" xr:uid="{00000000-0005-0000-0000-00001B380000}"/>
    <cellStyle name="Navadno 52 3 19" xfId="13586" xr:uid="{00000000-0005-0000-0000-00001C380000}"/>
    <cellStyle name="Navadno 52 3 2" xfId="4654" xr:uid="{00000000-0005-0000-0000-00001D380000}"/>
    <cellStyle name="Navadno 52 3 20" xfId="11691" xr:uid="{00000000-0005-0000-0000-00001E380000}"/>
    <cellStyle name="Navadno 52 3 21" xfId="16352" xr:uid="{00000000-0005-0000-0000-00001F380000}"/>
    <cellStyle name="Navadno 52 3 22" xfId="11394" xr:uid="{00000000-0005-0000-0000-000020380000}"/>
    <cellStyle name="Navadno 52 3 23" xfId="9356" xr:uid="{00000000-0005-0000-0000-000021380000}"/>
    <cellStyle name="Navadno 52 3 3" xfId="8964" xr:uid="{00000000-0005-0000-0000-000022380000}"/>
    <cellStyle name="Navadno 52 3 4" xfId="10154" xr:uid="{00000000-0005-0000-0000-000023380000}"/>
    <cellStyle name="Navadno 52 3 5" xfId="11131" xr:uid="{00000000-0005-0000-0000-000024380000}"/>
    <cellStyle name="Navadno 52 3 6" xfId="7151" xr:uid="{00000000-0005-0000-0000-000025380000}"/>
    <cellStyle name="Navadno 52 3 7" xfId="10331" xr:uid="{00000000-0005-0000-0000-000026380000}"/>
    <cellStyle name="Navadno 52 3 8" xfId="13948" xr:uid="{00000000-0005-0000-0000-000027380000}"/>
    <cellStyle name="Navadno 52 3 9" xfId="11081" xr:uid="{00000000-0005-0000-0000-000028380000}"/>
    <cellStyle name="Navadno 52 4" xfId="8036" xr:uid="{00000000-0005-0000-0000-000029380000}"/>
    <cellStyle name="Navadno 52 4 10" xfId="12620" xr:uid="{00000000-0005-0000-0000-00002A380000}"/>
    <cellStyle name="Navadno 52 4 11" xfId="6322" xr:uid="{00000000-0005-0000-0000-00002B380000}"/>
    <cellStyle name="Navadno 52 4 12" xfId="6769" xr:uid="{00000000-0005-0000-0000-00002C380000}"/>
    <cellStyle name="Navadno 52 4 13" xfId="9773" xr:uid="{00000000-0005-0000-0000-00002D380000}"/>
    <cellStyle name="Navadno 52 4 14" xfId="11831" xr:uid="{00000000-0005-0000-0000-00002E380000}"/>
    <cellStyle name="Navadno 52 4 15" xfId="13441" xr:uid="{00000000-0005-0000-0000-00002F380000}"/>
    <cellStyle name="Navadno 52 4 16" xfId="11019" xr:uid="{00000000-0005-0000-0000-000030380000}"/>
    <cellStyle name="Navadno 52 4 17" xfId="9544" xr:uid="{00000000-0005-0000-0000-000031380000}"/>
    <cellStyle name="Navadno 52 4 18" xfId="13148" xr:uid="{00000000-0005-0000-0000-000032380000}"/>
    <cellStyle name="Navadno 52 4 19" xfId="12253" xr:uid="{00000000-0005-0000-0000-000033380000}"/>
    <cellStyle name="Navadno 52 4 2" xfId="4628" xr:uid="{00000000-0005-0000-0000-000034380000}"/>
    <cellStyle name="Navadno 52 4 20" xfId="14259" xr:uid="{00000000-0005-0000-0000-000035380000}"/>
    <cellStyle name="Navadno 52 4 21" xfId="16384" xr:uid="{00000000-0005-0000-0000-000036380000}"/>
    <cellStyle name="Navadno 52 4 22" xfId="13742" xr:uid="{00000000-0005-0000-0000-000037380000}"/>
    <cellStyle name="Navadno 52 4 23" xfId="13255" xr:uid="{00000000-0005-0000-0000-000038380000}"/>
    <cellStyle name="Navadno 52 4 3" xfId="10460" xr:uid="{00000000-0005-0000-0000-000039380000}"/>
    <cellStyle name="Navadno 52 4 4" xfId="6193" xr:uid="{00000000-0005-0000-0000-00003A380000}"/>
    <cellStyle name="Navadno 52 4 5" xfId="11132" xr:uid="{00000000-0005-0000-0000-00003B380000}"/>
    <cellStyle name="Navadno 52 4 6" xfId="7150" xr:uid="{00000000-0005-0000-0000-00003C380000}"/>
    <cellStyle name="Navadno 52 4 7" xfId="9309" xr:uid="{00000000-0005-0000-0000-00003D380000}"/>
    <cellStyle name="Navadno 52 4 8" xfId="12034" xr:uid="{00000000-0005-0000-0000-00003E380000}"/>
    <cellStyle name="Navadno 52 4 9" xfId="7252" xr:uid="{00000000-0005-0000-0000-00003F380000}"/>
    <cellStyle name="Navadno 52 5" xfId="8037" xr:uid="{00000000-0005-0000-0000-000040380000}"/>
    <cellStyle name="Navadno 52 5 10" xfId="12617" xr:uid="{00000000-0005-0000-0000-000041380000}"/>
    <cellStyle name="Navadno 52 5 11" xfId="12241" xr:uid="{00000000-0005-0000-0000-000042380000}"/>
    <cellStyle name="Navadno 52 5 12" xfId="9434" xr:uid="{00000000-0005-0000-0000-000043380000}"/>
    <cellStyle name="Navadno 52 5 13" xfId="9209" xr:uid="{00000000-0005-0000-0000-000044380000}"/>
    <cellStyle name="Navadno 52 5 14" xfId="13376" xr:uid="{00000000-0005-0000-0000-000045380000}"/>
    <cellStyle name="Navadno 52 5 15" xfId="14542" xr:uid="{00000000-0005-0000-0000-000046380000}"/>
    <cellStyle name="Navadno 52 5 16" xfId="7540" xr:uid="{00000000-0005-0000-0000-000047380000}"/>
    <cellStyle name="Navadno 52 5 17" xfId="14705" xr:uid="{00000000-0005-0000-0000-000048380000}"/>
    <cellStyle name="Navadno 52 5 18" xfId="15777" xr:uid="{00000000-0005-0000-0000-000049380000}"/>
    <cellStyle name="Navadno 52 5 19" xfId="14209" xr:uid="{00000000-0005-0000-0000-00004A380000}"/>
    <cellStyle name="Navadno 52 5 2" xfId="4596" xr:uid="{00000000-0005-0000-0000-00004B380000}"/>
    <cellStyle name="Navadno 52 5 20" xfId="16543" xr:uid="{00000000-0005-0000-0000-00004C380000}"/>
    <cellStyle name="Navadno 52 5 21" xfId="15911" xr:uid="{00000000-0005-0000-0000-00004D380000}"/>
    <cellStyle name="Navadno 52 5 22" xfId="16700" xr:uid="{00000000-0005-0000-0000-00004E380000}"/>
    <cellStyle name="Navadno 52 5 23" xfId="11819" xr:uid="{00000000-0005-0000-0000-00004F380000}"/>
    <cellStyle name="Navadno 52 5 3" xfId="8965" xr:uid="{00000000-0005-0000-0000-000050380000}"/>
    <cellStyle name="Navadno 52 5 4" xfId="10153" xr:uid="{00000000-0005-0000-0000-000051380000}"/>
    <cellStyle name="Navadno 52 5 5" xfId="11133" xr:uid="{00000000-0005-0000-0000-000052380000}"/>
    <cellStyle name="Navadno 52 5 6" xfId="7149" xr:uid="{00000000-0005-0000-0000-000053380000}"/>
    <cellStyle name="Navadno 52 5 7" xfId="10332" xr:uid="{00000000-0005-0000-0000-000054380000}"/>
    <cellStyle name="Navadno 52 5 8" xfId="13868" xr:uid="{00000000-0005-0000-0000-000055380000}"/>
    <cellStyle name="Navadno 52 5 9" xfId="10026" xr:uid="{00000000-0005-0000-0000-000056380000}"/>
    <cellStyle name="Navadno 52 6" xfId="8038" xr:uid="{00000000-0005-0000-0000-000057380000}"/>
    <cellStyle name="Navadno 52 6 10" xfId="12588" xr:uid="{00000000-0005-0000-0000-000058380000}"/>
    <cellStyle name="Navadno 52 6 11" xfId="9736" xr:uid="{00000000-0005-0000-0000-000059380000}"/>
    <cellStyle name="Navadno 52 6 12" xfId="10012" xr:uid="{00000000-0005-0000-0000-00005A380000}"/>
    <cellStyle name="Navadno 52 6 13" xfId="11414" xr:uid="{00000000-0005-0000-0000-00005B380000}"/>
    <cellStyle name="Navadno 52 6 14" xfId="11266" xr:uid="{00000000-0005-0000-0000-00005C380000}"/>
    <cellStyle name="Navadno 52 6 15" xfId="12397" xr:uid="{00000000-0005-0000-0000-00005D380000}"/>
    <cellStyle name="Navadno 52 6 16" xfId="9983" xr:uid="{00000000-0005-0000-0000-00005E380000}"/>
    <cellStyle name="Navadno 52 6 17" xfId="14699" xr:uid="{00000000-0005-0000-0000-00005F380000}"/>
    <cellStyle name="Navadno 52 6 18" xfId="11065" xr:uid="{00000000-0005-0000-0000-000060380000}"/>
    <cellStyle name="Navadno 52 6 19" xfId="15579" xr:uid="{00000000-0005-0000-0000-000061380000}"/>
    <cellStyle name="Navadno 52 6 2" xfId="4592" xr:uid="{00000000-0005-0000-0000-000062380000}"/>
    <cellStyle name="Navadno 52 6 20" xfId="13486" xr:uid="{00000000-0005-0000-0000-000063380000}"/>
    <cellStyle name="Navadno 52 6 21" xfId="9496" xr:uid="{00000000-0005-0000-0000-000064380000}"/>
    <cellStyle name="Navadno 52 6 22" xfId="16722" xr:uid="{00000000-0005-0000-0000-000065380000}"/>
    <cellStyle name="Navadno 52 6 23" xfId="11354" xr:uid="{00000000-0005-0000-0000-000066380000}"/>
    <cellStyle name="Navadno 52 6 3" xfId="8966" xr:uid="{00000000-0005-0000-0000-000067380000}"/>
    <cellStyle name="Navadno 52 6 4" xfId="6194" xr:uid="{00000000-0005-0000-0000-000068380000}"/>
    <cellStyle name="Navadno 52 6 5" xfId="11134" xr:uid="{00000000-0005-0000-0000-000069380000}"/>
    <cellStyle name="Navadno 52 6 6" xfId="7148" xr:uid="{00000000-0005-0000-0000-00006A380000}"/>
    <cellStyle name="Navadno 52 6 7" xfId="6549" xr:uid="{00000000-0005-0000-0000-00006B380000}"/>
    <cellStyle name="Navadno 52 6 8" xfId="13853" xr:uid="{00000000-0005-0000-0000-00006C380000}"/>
    <cellStyle name="Navadno 52 6 9" xfId="13199" xr:uid="{00000000-0005-0000-0000-00006D380000}"/>
    <cellStyle name="Navadno 52 7" xfId="8039" xr:uid="{00000000-0005-0000-0000-00006E380000}"/>
    <cellStyle name="Navadno 52 7 10" xfId="11993" xr:uid="{00000000-0005-0000-0000-00006F380000}"/>
    <cellStyle name="Navadno 52 7 11" xfId="12261" xr:uid="{00000000-0005-0000-0000-000070380000}"/>
    <cellStyle name="Navadno 52 7 12" xfId="9435" xr:uid="{00000000-0005-0000-0000-000071380000}"/>
    <cellStyle name="Navadno 52 7 13" xfId="13612" xr:uid="{00000000-0005-0000-0000-000072380000}"/>
    <cellStyle name="Navadno 52 7 14" xfId="10553" xr:uid="{00000000-0005-0000-0000-000073380000}"/>
    <cellStyle name="Navadno 52 7 15" xfId="12398" xr:uid="{00000000-0005-0000-0000-000074380000}"/>
    <cellStyle name="Navadno 52 7 16" xfId="11313" xr:uid="{00000000-0005-0000-0000-000075380000}"/>
    <cellStyle name="Navadno 52 7 17" xfId="11939" xr:uid="{00000000-0005-0000-0000-000076380000}"/>
    <cellStyle name="Navadno 52 7 18" xfId="15156" xr:uid="{00000000-0005-0000-0000-000077380000}"/>
    <cellStyle name="Navadno 52 7 19" xfId="15573" xr:uid="{00000000-0005-0000-0000-000078380000}"/>
    <cellStyle name="Navadno 52 7 2" xfId="4582" xr:uid="{00000000-0005-0000-0000-000079380000}"/>
    <cellStyle name="Navadno 52 7 20" xfId="15970" xr:uid="{00000000-0005-0000-0000-00007A380000}"/>
    <cellStyle name="Navadno 52 7 21" xfId="7066" xr:uid="{00000000-0005-0000-0000-00007B380000}"/>
    <cellStyle name="Navadno 52 7 22" xfId="7383" xr:uid="{00000000-0005-0000-0000-00007C380000}"/>
    <cellStyle name="Navadno 52 7 23" xfId="16671" xr:uid="{00000000-0005-0000-0000-00007D380000}"/>
    <cellStyle name="Navadno 52 7 3" xfId="8967" xr:uid="{00000000-0005-0000-0000-00007E380000}"/>
    <cellStyle name="Navadno 52 7 4" xfId="10152" xr:uid="{00000000-0005-0000-0000-00007F380000}"/>
    <cellStyle name="Navadno 52 7 5" xfId="10347" xr:uid="{00000000-0005-0000-0000-000080380000}"/>
    <cellStyle name="Navadno 52 7 6" xfId="10244" xr:uid="{00000000-0005-0000-0000-000081380000}"/>
    <cellStyle name="Navadno 52 7 7" xfId="10333" xr:uid="{00000000-0005-0000-0000-000082380000}"/>
    <cellStyle name="Navadno 52 7 8" xfId="13838" xr:uid="{00000000-0005-0000-0000-000083380000}"/>
    <cellStyle name="Navadno 52 7 9" xfId="13200" xr:uid="{00000000-0005-0000-0000-000084380000}"/>
    <cellStyle name="Navadno 52 8" xfId="8040" xr:uid="{00000000-0005-0000-0000-000085380000}"/>
    <cellStyle name="Navadno 52 8 10" xfId="12565" xr:uid="{00000000-0005-0000-0000-000086380000}"/>
    <cellStyle name="Navadno 52 8 11" xfId="11694" xr:uid="{00000000-0005-0000-0000-000087380000}"/>
    <cellStyle name="Navadno 52 8 12" xfId="10011" xr:uid="{00000000-0005-0000-0000-000088380000}"/>
    <cellStyle name="Navadno 52 8 13" xfId="12934" xr:uid="{00000000-0005-0000-0000-000089380000}"/>
    <cellStyle name="Navadno 52 8 14" xfId="9629" xr:uid="{00000000-0005-0000-0000-00008A380000}"/>
    <cellStyle name="Navadno 52 8 15" xfId="14035" xr:uid="{00000000-0005-0000-0000-00008B380000}"/>
    <cellStyle name="Navadno 52 8 16" xfId="9789" xr:uid="{00000000-0005-0000-0000-00008C380000}"/>
    <cellStyle name="Navadno 52 8 17" xfId="9145" xr:uid="{00000000-0005-0000-0000-00008D380000}"/>
    <cellStyle name="Navadno 52 8 18" xfId="15202" xr:uid="{00000000-0005-0000-0000-00008E380000}"/>
    <cellStyle name="Navadno 52 8 19" xfId="9904" xr:uid="{00000000-0005-0000-0000-00008F380000}"/>
    <cellStyle name="Navadno 52 8 2" xfId="4581" xr:uid="{00000000-0005-0000-0000-000090380000}"/>
    <cellStyle name="Navadno 52 8 20" xfId="7317" xr:uid="{00000000-0005-0000-0000-000091380000}"/>
    <cellStyle name="Navadno 52 8 21" xfId="6946" xr:uid="{00000000-0005-0000-0000-000092380000}"/>
    <cellStyle name="Navadno 52 8 22" xfId="9660" xr:uid="{00000000-0005-0000-0000-000093380000}"/>
    <cellStyle name="Navadno 52 8 23" xfId="11280" xr:uid="{00000000-0005-0000-0000-000094380000}"/>
    <cellStyle name="Navadno 52 8 3" xfId="8968" xr:uid="{00000000-0005-0000-0000-000095380000}"/>
    <cellStyle name="Navadno 52 8 4" xfId="6195" xr:uid="{00000000-0005-0000-0000-000096380000}"/>
    <cellStyle name="Navadno 52 8 5" xfId="8884" xr:uid="{00000000-0005-0000-0000-000097380000}"/>
    <cellStyle name="Navadno 52 8 6" xfId="10243" xr:uid="{00000000-0005-0000-0000-000098380000}"/>
    <cellStyle name="Navadno 52 8 7" xfId="9308" xr:uid="{00000000-0005-0000-0000-000099380000}"/>
    <cellStyle name="Navadno 52 8 8" xfId="13839" xr:uid="{00000000-0005-0000-0000-00009A380000}"/>
    <cellStyle name="Navadno 52 8 9" xfId="13201" xr:uid="{00000000-0005-0000-0000-00009B380000}"/>
    <cellStyle name="Navadno 52 9" xfId="8041" xr:uid="{00000000-0005-0000-0000-00009C380000}"/>
    <cellStyle name="Navadno 52 9 10" xfId="12701" xr:uid="{00000000-0005-0000-0000-00009D380000}"/>
    <cellStyle name="Navadno 52 9 11" xfId="10060" xr:uid="{00000000-0005-0000-0000-00009E380000}"/>
    <cellStyle name="Navadno 52 9 12" xfId="9436" xr:uid="{00000000-0005-0000-0000-00009F380000}"/>
    <cellStyle name="Navadno 52 9 13" xfId="13613" xr:uid="{00000000-0005-0000-0000-0000A0380000}"/>
    <cellStyle name="Navadno 52 9 14" xfId="6731" xr:uid="{00000000-0005-0000-0000-0000A1380000}"/>
    <cellStyle name="Navadno 52 9 15" xfId="14034" xr:uid="{00000000-0005-0000-0000-0000A2380000}"/>
    <cellStyle name="Navadno 52 9 16" xfId="12835" xr:uid="{00000000-0005-0000-0000-0000A3380000}"/>
    <cellStyle name="Navadno 52 9 17" xfId="9139" xr:uid="{00000000-0005-0000-0000-0000A4380000}"/>
    <cellStyle name="Navadno 52 9 18" xfId="11029" xr:uid="{00000000-0005-0000-0000-0000A5380000}"/>
    <cellStyle name="Navadno 52 9 19" xfId="13792" xr:uid="{00000000-0005-0000-0000-0000A6380000}"/>
    <cellStyle name="Navadno 52 9 2" xfId="4580" xr:uid="{00000000-0005-0000-0000-0000A7380000}"/>
    <cellStyle name="Navadno 52 9 20" xfId="13548" xr:uid="{00000000-0005-0000-0000-0000A8380000}"/>
    <cellStyle name="Navadno 52 9 21" xfId="13439" xr:uid="{00000000-0005-0000-0000-0000A9380000}"/>
    <cellStyle name="Navadno 52 9 22" xfId="16296" xr:uid="{00000000-0005-0000-0000-0000AA380000}"/>
    <cellStyle name="Navadno 52 9 23" xfId="7268" xr:uid="{00000000-0005-0000-0000-0000AB380000}"/>
    <cellStyle name="Navadno 52 9 3" xfId="8969" xr:uid="{00000000-0005-0000-0000-0000AC380000}"/>
    <cellStyle name="Navadno 52 9 4" xfId="11001" xr:uid="{00000000-0005-0000-0000-0000AD380000}"/>
    <cellStyle name="Navadno 52 9 5" xfId="10348" xr:uid="{00000000-0005-0000-0000-0000AE380000}"/>
    <cellStyle name="Navadno 52 9 6" xfId="10242" xr:uid="{00000000-0005-0000-0000-0000AF380000}"/>
    <cellStyle name="Navadno 52 9 7" xfId="10334" xr:uid="{00000000-0005-0000-0000-0000B0380000}"/>
    <cellStyle name="Navadno 52 9 8" xfId="13807" xr:uid="{00000000-0005-0000-0000-0000B1380000}"/>
    <cellStyle name="Navadno 52 9 9" xfId="13202" xr:uid="{00000000-0005-0000-0000-0000B2380000}"/>
    <cellStyle name="Navadno 53" xfId="4079" xr:uid="{00000000-0005-0000-0000-0000B3380000}"/>
    <cellStyle name="Navadno 53 2" xfId="3136" xr:uid="{00000000-0005-0000-0000-0000B4380000}"/>
    <cellStyle name="Navadno 53 2 10" xfId="12686" xr:uid="{00000000-0005-0000-0000-0000B5380000}"/>
    <cellStyle name="Navadno 53 2 11" xfId="13156" xr:uid="{00000000-0005-0000-0000-0000B6380000}"/>
    <cellStyle name="Navadno 53 2 12" xfId="7637" xr:uid="{00000000-0005-0000-0000-0000B7380000}"/>
    <cellStyle name="Navadno 53 2 13" xfId="10445" xr:uid="{00000000-0005-0000-0000-0000B8380000}"/>
    <cellStyle name="Navadno 53 2 14" xfId="7587" xr:uid="{00000000-0005-0000-0000-0000B9380000}"/>
    <cellStyle name="Navadno 53 2 15" xfId="13380" xr:uid="{00000000-0005-0000-0000-0000BA380000}"/>
    <cellStyle name="Navadno 53 2 16" xfId="12847" xr:uid="{00000000-0005-0000-0000-0000BB380000}"/>
    <cellStyle name="Navadno 53 2 17" xfId="9271" xr:uid="{00000000-0005-0000-0000-0000BC380000}"/>
    <cellStyle name="Navadno 53 2 18" xfId="7363" xr:uid="{00000000-0005-0000-0000-0000BD380000}"/>
    <cellStyle name="Navadno 53 2 19" xfId="13319" xr:uid="{00000000-0005-0000-0000-0000BE380000}"/>
    <cellStyle name="Navadno 53 2 2" xfId="4578" xr:uid="{00000000-0005-0000-0000-0000BF380000}"/>
    <cellStyle name="Navadno 53 2 20" xfId="13507" xr:uid="{00000000-0005-0000-0000-0000C0380000}"/>
    <cellStyle name="Navadno 53 2 21" xfId="7270" xr:uid="{00000000-0005-0000-0000-0000C1380000}"/>
    <cellStyle name="Navadno 53 2 22" xfId="10603" xr:uid="{00000000-0005-0000-0000-0000C2380000}"/>
    <cellStyle name="Navadno 53 2 23" xfId="12014" xr:uid="{00000000-0005-0000-0000-0000C3380000}"/>
    <cellStyle name="Navadno 53 2 24" xfId="8042" xr:uid="{00000000-0005-0000-0000-0000C4380000}"/>
    <cellStyle name="Navadno 53 2 3" xfId="10461" xr:uid="{00000000-0005-0000-0000-0000C5380000}"/>
    <cellStyle name="Navadno 53 2 4" xfId="10999" xr:uid="{00000000-0005-0000-0000-0000C6380000}"/>
    <cellStyle name="Navadno 53 2 5" xfId="10349" xr:uid="{00000000-0005-0000-0000-0000C7380000}"/>
    <cellStyle name="Navadno 53 2 6" xfId="10240" xr:uid="{00000000-0005-0000-0000-0000C8380000}"/>
    <cellStyle name="Navadno 53 2 7" xfId="11117" xr:uid="{00000000-0005-0000-0000-0000C9380000}"/>
    <cellStyle name="Navadno 53 2 8" xfId="13775" xr:uid="{00000000-0005-0000-0000-0000CA380000}"/>
    <cellStyle name="Navadno 53 2 9" xfId="13204" xr:uid="{00000000-0005-0000-0000-0000CB380000}"/>
    <cellStyle name="Navadno 53 3" xfId="8043" xr:uid="{00000000-0005-0000-0000-0000CC380000}"/>
    <cellStyle name="Navadno 53 3 10" xfId="11994" xr:uid="{00000000-0005-0000-0000-0000CD380000}"/>
    <cellStyle name="Navadno 53 3 11" xfId="13157" xr:uid="{00000000-0005-0000-0000-0000CE380000}"/>
    <cellStyle name="Navadno 53 3 12" xfId="9749" xr:uid="{00000000-0005-0000-0000-0000CF380000}"/>
    <cellStyle name="Navadno 53 3 13" xfId="12658" xr:uid="{00000000-0005-0000-0000-0000D0380000}"/>
    <cellStyle name="Navadno 53 3 14" xfId="10426" xr:uid="{00000000-0005-0000-0000-0000D1380000}"/>
    <cellStyle name="Navadno 53 3 15" xfId="9497" xr:uid="{00000000-0005-0000-0000-0000D2380000}"/>
    <cellStyle name="Navadno 53 3 16" xfId="13475" xr:uid="{00000000-0005-0000-0000-0000D3380000}"/>
    <cellStyle name="Navadno 53 3 17" xfId="10584" xr:uid="{00000000-0005-0000-0000-0000D4380000}"/>
    <cellStyle name="Navadno 53 3 18" xfId="7548" xr:uid="{00000000-0005-0000-0000-0000D5380000}"/>
    <cellStyle name="Navadno 53 3 19" xfId="7116" xr:uid="{00000000-0005-0000-0000-0000D6380000}"/>
    <cellStyle name="Navadno 53 3 2" xfId="4577" xr:uid="{00000000-0005-0000-0000-0000D7380000}"/>
    <cellStyle name="Navadno 53 3 20" xfId="9247" xr:uid="{00000000-0005-0000-0000-0000D8380000}"/>
    <cellStyle name="Navadno 53 3 21" xfId="15298" xr:uid="{00000000-0005-0000-0000-0000D9380000}"/>
    <cellStyle name="Navadno 53 3 22" xfId="11314" xr:uid="{00000000-0005-0000-0000-0000DA380000}"/>
    <cellStyle name="Navadno 53 3 23" xfId="16321" xr:uid="{00000000-0005-0000-0000-0000DB380000}"/>
    <cellStyle name="Navadno 53 3 3" xfId="10462" xr:uid="{00000000-0005-0000-0000-0000DC380000}"/>
    <cellStyle name="Navadno 53 3 4" xfId="10998" xr:uid="{00000000-0005-0000-0000-0000DD380000}"/>
    <cellStyle name="Navadno 53 3 5" xfId="8886" xr:uid="{00000000-0005-0000-0000-0000DE380000}"/>
    <cellStyle name="Navadno 53 3 6" xfId="10239" xr:uid="{00000000-0005-0000-0000-0000DF380000}"/>
    <cellStyle name="Navadno 53 3 7" xfId="9307" xr:uid="{00000000-0005-0000-0000-0000E0380000}"/>
    <cellStyle name="Navadno 53 3 8" xfId="13776" xr:uid="{00000000-0005-0000-0000-0000E1380000}"/>
    <cellStyle name="Navadno 53 3 9" xfId="13205" xr:uid="{00000000-0005-0000-0000-0000E2380000}"/>
    <cellStyle name="Navadno 53 4" xfId="8044" xr:uid="{00000000-0005-0000-0000-0000E3380000}"/>
    <cellStyle name="Navadno 53 4 10" xfId="11995" xr:uid="{00000000-0005-0000-0000-0000E4380000}"/>
    <cellStyle name="Navadno 53 4 11" xfId="13158" xr:uid="{00000000-0005-0000-0000-0000E5380000}"/>
    <cellStyle name="Navadno 53 4 12" xfId="6920" xr:uid="{00000000-0005-0000-0000-0000E6380000}"/>
    <cellStyle name="Navadno 53 4 13" xfId="9807" xr:uid="{00000000-0005-0000-0000-0000E7380000}"/>
    <cellStyle name="Navadno 53 4 14" xfId="9161" xr:uid="{00000000-0005-0000-0000-0000E8380000}"/>
    <cellStyle name="Navadno 53 4 15" xfId="6787" xr:uid="{00000000-0005-0000-0000-0000E9380000}"/>
    <cellStyle name="Navadno 53 4 16" xfId="14523" xr:uid="{00000000-0005-0000-0000-0000EA380000}"/>
    <cellStyle name="Navadno 53 4 17" xfId="12435" xr:uid="{00000000-0005-0000-0000-0000EB380000}"/>
    <cellStyle name="Navadno 53 4 18" xfId="11748" xr:uid="{00000000-0005-0000-0000-0000EC380000}"/>
    <cellStyle name="Navadno 53 4 19" xfId="14676" xr:uid="{00000000-0005-0000-0000-0000ED380000}"/>
    <cellStyle name="Navadno 53 4 2" xfId="4556" xr:uid="{00000000-0005-0000-0000-0000EE380000}"/>
    <cellStyle name="Navadno 53 4 20" xfId="14809" xr:uid="{00000000-0005-0000-0000-0000EF380000}"/>
    <cellStyle name="Navadno 53 4 21" xfId="9231" xr:uid="{00000000-0005-0000-0000-0000F0380000}"/>
    <cellStyle name="Navadno 53 4 22" xfId="12050" xr:uid="{00000000-0005-0000-0000-0000F1380000}"/>
    <cellStyle name="Navadno 53 4 23" xfId="16156" xr:uid="{00000000-0005-0000-0000-0000F2380000}"/>
    <cellStyle name="Navadno 53 4 3" xfId="10463" xr:uid="{00000000-0005-0000-0000-0000F3380000}"/>
    <cellStyle name="Navadno 53 4 4" xfId="10997" xr:uid="{00000000-0005-0000-0000-0000F4380000}"/>
    <cellStyle name="Navadno 53 4 5" xfId="10350" xr:uid="{00000000-0005-0000-0000-0000F5380000}"/>
    <cellStyle name="Navadno 53 4 6" xfId="10238" xr:uid="{00000000-0005-0000-0000-0000F6380000}"/>
    <cellStyle name="Navadno 53 4 7" xfId="11118" xr:uid="{00000000-0005-0000-0000-0000F7380000}"/>
    <cellStyle name="Navadno 53 4 8" xfId="13764" xr:uid="{00000000-0005-0000-0000-0000F8380000}"/>
    <cellStyle name="Navadno 53 4 9" xfId="13206" xr:uid="{00000000-0005-0000-0000-0000F9380000}"/>
    <cellStyle name="Navadno 53 5" xfId="8045" xr:uid="{00000000-0005-0000-0000-0000FA380000}"/>
    <cellStyle name="Navadno 53 5 10" xfId="11996" xr:uid="{00000000-0005-0000-0000-0000FB380000}"/>
    <cellStyle name="Navadno 53 5 11" xfId="13159" xr:uid="{00000000-0005-0000-0000-0000FC380000}"/>
    <cellStyle name="Navadno 53 5 12" xfId="10641" xr:uid="{00000000-0005-0000-0000-0000FD380000}"/>
    <cellStyle name="Navadno 53 5 13" xfId="12043" xr:uid="{00000000-0005-0000-0000-0000FE380000}"/>
    <cellStyle name="Navadno 53 5 14" xfId="11974" xr:uid="{00000000-0005-0000-0000-0000FF380000}"/>
    <cellStyle name="Navadno 53 5 15" xfId="6469" xr:uid="{00000000-0005-0000-0000-000000390000}"/>
    <cellStyle name="Navadno 53 5 16" xfId="11290" xr:uid="{00000000-0005-0000-0000-000001390000}"/>
    <cellStyle name="Navadno 53 5 17" xfId="14206" xr:uid="{00000000-0005-0000-0000-000002390000}"/>
    <cellStyle name="Navadno 53 5 18" xfId="13337" xr:uid="{00000000-0005-0000-0000-000003390000}"/>
    <cellStyle name="Navadno 53 5 19" xfId="12237" xr:uid="{00000000-0005-0000-0000-000004390000}"/>
    <cellStyle name="Navadno 53 5 2" xfId="4555" xr:uid="{00000000-0005-0000-0000-000005390000}"/>
    <cellStyle name="Navadno 53 5 20" xfId="9321" xr:uid="{00000000-0005-0000-0000-000006390000}"/>
    <cellStyle name="Navadno 53 5 21" xfId="13447" xr:uid="{00000000-0005-0000-0000-000007390000}"/>
    <cellStyle name="Navadno 53 5 22" xfId="15708" xr:uid="{00000000-0005-0000-0000-000008390000}"/>
    <cellStyle name="Navadno 53 5 23" xfId="16157" xr:uid="{00000000-0005-0000-0000-000009390000}"/>
    <cellStyle name="Navadno 53 5 3" xfId="10464" xr:uid="{00000000-0005-0000-0000-00000A390000}"/>
    <cellStyle name="Navadno 53 5 4" xfId="6225" xr:uid="{00000000-0005-0000-0000-00000B390000}"/>
    <cellStyle name="Navadno 53 5 5" xfId="8887" xr:uid="{00000000-0005-0000-0000-00000C390000}"/>
    <cellStyle name="Navadno 53 5 6" xfId="10237" xr:uid="{00000000-0005-0000-0000-00000D390000}"/>
    <cellStyle name="Navadno 53 5 7" xfId="11119" xr:uid="{00000000-0005-0000-0000-00000E390000}"/>
    <cellStyle name="Navadno 53 5 8" xfId="13745" xr:uid="{00000000-0005-0000-0000-00000F390000}"/>
    <cellStyle name="Navadno 53 5 9" xfId="13207" xr:uid="{00000000-0005-0000-0000-000010390000}"/>
    <cellStyle name="Navadno 53 6" xfId="8046" xr:uid="{00000000-0005-0000-0000-000011390000}"/>
    <cellStyle name="Navadno 53 6 10" xfId="11668" xr:uid="{00000000-0005-0000-0000-000012390000}"/>
    <cellStyle name="Navadno 53 6 11" xfId="13160" xr:uid="{00000000-0005-0000-0000-000013390000}"/>
    <cellStyle name="Navadno 53 6 12" xfId="6921" xr:uid="{00000000-0005-0000-0000-000014390000}"/>
    <cellStyle name="Navadno 53 6 13" xfId="13481" xr:uid="{00000000-0005-0000-0000-000015390000}"/>
    <cellStyle name="Navadno 53 6 14" xfId="7487" xr:uid="{00000000-0005-0000-0000-000016390000}"/>
    <cellStyle name="Navadno 53 6 15" xfId="9944" xr:uid="{00000000-0005-0000-0000-000017390000}"/>
    <cellStyle name="Navadno 53 6 16" xfId="7532" xr:uid="{00000000-0005-0000-0000-000018390000}"/>
    <cellStyle name="Navadno 53 6 17" xfId="6749" xr:uid="{00000000-0005-0000-0000-000019390000}"/>
    <cellStyle name="Navadno 53 6 18" xfId="12798" xr:uid="{00000000-0005-0000-0000-00001A390000}"/>
    <cellStyle name="Navadno 53 6 19" xfId="14770" xr:uid="{00000000-0005-0000-0000-00001B390000}"/>
    <cellStyle name="Navadno 53 6 2" xfId="4554" xr:uid="{00000000-0005-0000-0000-00001C390000}"/>
    <cellStyle name="Navadno 53 6 20" xfId="9538" xr:uid="{00000000-0005-0000-0000-00001D390000}"/>
    <cellStyle name="Navadno 53 6 21" xfId="10428" xr:uid="{00000000-0005-0000-0000-00001E390000}"/>
    <cellStyle name="Navadno 53 6 22" xfId="11360" xr:uid="{00000000-0005-0000-0000-00001F390000}"/>
    <cellStyle name="Navadno 53 6 23" xfId="16478" xr:uid="{00000000-0005-0000-0000-000020390000}"/>
    <cellStyle name="Navadno 53 6 3" xfId="10465" xr:uid="{00000000-0005-0000-0000-000021390000}"/>
    <cellStyle name="Navadno 53 6 4" xfId="6281" xr:uid="{00000000-0005-0000-0000-000022390000}"/>
    <cellStyle name="Navadno 53 6 5" xfId="10351" xr:uid="{00000000-0005-0000-0000-000023390000}"/>
    <cellStyle name="Navadno 53 6 6" xfId="7147" xr:uid="{00000000-0005-0000-0000-000024390000}"/>
    <cellStyle name="Navadno 53 6 7" xfId="11120" xr:uid="{00000000-0005-0000-0000-000025390000}"/>
    <cellStyle name="Navadno 53 6 8" xfId="13075" xr:uid="{00000000-0005-0000-0000-000026390000}"/>
    <cellStyle name="Navadno 53 6 9" xfId="13208" xr:uid="{00000000-0005-0000-0000-000027390000}"/>
    <cellStyle name="Navadno 53 7" xfId="8047" xr:uid="{00000000-0005-0000-0000-000028390000}"/>
    <cellStyle name="Navadno 53 7 10" xfId="11997" xr:uid="{00000000-0005-0000-0000-000029390000}"/>
    <cellStyle name="Navadno 53 7 11" xfId="6321" xr:uid="{00000000-0005-0000-0000-00002A390000}"/>
    <cellStyle name="Navadno 53 7 12" xfId="10526" xr:uid="{00000000-0005-0000-0000-00002B390000}"/>
    <cellStyle name="Navadno 53 7 13" xfId="10088" xr:uid="{00000000-0005-0000-0000-00002C390000}"/>
    <cellStyle name="Navadno 53 7 14" xfId="9716" xr:uid="{00000000-0005-0000-0000-00002D390000}"/>
    <cellStyle name="Navadno 53 7 15" xfId="12048" xr:uid="{00000000-0005-0000-0000-00002E390000}"/>
    <cellStyle name="Navadno 53 7 16" xfId="11063" xr:uid="{00000000-0005-0000-0000-00002F390000}"/>
    <cellStyle name="Navadno 53 7 17" xfId="9520" xr:uid="{00000000-0005-0000-0000-000030390000}"/>
    <cellStyle name="Navadno 53 7 18" xfId="13485" xr:uid="{00000000-0005-0000-0000-000031390000}"/>
    <cellStyle name="Navadno 53 7 19" xfId="7396" xr:uid="{00000000-0005-0000-0000-000032390000}"/>
    <cellStyle name="Navadno 53 7 2" xfId="4553" xr:uid="{00000000-0005-0000-0000-000033390000}"/>
    <cellStyle name="Navadno 53 7 20" xfId="11725" xr:uid="{00000000-0005-0000-0000-000034390000}"/>
    <cellStyle name="Navadno 53 7 21" xfId="15366" xr:uid="{00000000-0005-0000-0000-000035390000}"/>
    <cellStyle name="Navadno 53 7 22" xfId="11356" xr:uid="{00000000-0005-0000-0000-000036390000}"/>
    <cellStyle name="Navadno 53 7 23" xfId="11276" xr:uid="{00000000-0005-0000-0000-000037390000}"/>
    <cellStyle name="Navadno 53 7 3" xfId="8970" xr:uid="{00000000-0005-0000-0000-000038390000}"/>
    <cellStyle name="Navadno 53 7 4" xfId="6292" xr:uid="{00000000-0005-0000-0000-000039390000}"/>
    <cellStyle name="Navadno 53 7 5" xfId="11135" xr:uid="{00000000-0005-0000-0000-00003A390000}"/>
    <cellStyle name="Navadno 53 7 6" xfId="9633" xr:uid="{00000000-0005-0000-0000-00003B390000}"/>
    <cellStyle name="Navadno 53 7 7" xfId="11121" xr:uid="{00000000-0005-0000-0000-00003C390000}"/>
    <cellStyle name="Navadno 53 7 8" xfId="13074" xr:uid="{00000000-0005-0000-0000-00003D390000}"/>
    <cellStyle name="Navadno 53 7 9" xfId="12559" xr:uid="{00000000-0005-0000-0000-00003E390000}"/>
    <cellStyle name="Navadno 53 8" xfId="8048" xr:uid="{00000000-0005-0000-0000-00003F390000}"/>
    <cellStyle name="Navadno 53 8 10" xfId="12771" xr:uid="{00000000-0005-0000-0000-000040390000}"/>
    <cellStyle name="Navadno 53 8 11" xfId="12250" xr:uid="{00000000-0005-0000-0000-000041390000}"/>
    <cellStyle name="Navadno 53 8 12" xfId="6922" xr:uid="{00000000-0005-0000-0000-000042390000}"/>
    <cellStyle name="Navadno 53 8 13" xfId="14418" xr:uid="{00000000-0005-0000-0000-000043390000}"/>
    <cellStyle name="Navadno 53 8 14" xfId="7486" xr:uid="{00000000-0005-0000-0000-000044390000}"/>
    <cellStyle name="Navadno 53 8 15" xfId="7459" xr:uid="{00000000-0005-0000-0000-000045390000}"/>
    <cellStyle name="Navadno 53 8 16" xfId="7521" xr:uid="{00000000-0005-0000-0000-000046390000}"/>
    <cellStyle name="Navadno 53 8 17" xfId="7274" xr:uid="{00000000-0005-0000-0000-000047390000}"/>
    <cellStyle name="Navadno 53 8 18" xfId="13506" xr:uid="{00000000-0005-0000-0000-000048390000}"/>
    <cellStyle name="Navadno 53 8 19" xfId="13820" xr:uid="{00000000-0005-0000-0000-000049390000}"/>
    <cellStyle name="Navadno 53 8 2" xfId="4552" xr:uid="{00000000-0005-0000-0000-00004A390000}"/>
    <cellStyle name="Navadno 53 8 20" xfId="11387" xr:uid="{00000000-0005-0000-0000-00004B390000}"/>
    <cellStyle name="Navadno 53 8 21" xfId="15368" xr:uid="{00000000-0005-0000-0000-00004C390000}"/>
    <cellStyle name="Navadno 53 8 22" xfId="13188" xr:uid="{00000000-0005-0000-0000-00004D390000}"/>
    <cellStyle name="Navadno 53 8 23" xfId="13263" xr:uid="{00000000-0005-0000-0000-00004E390000}"/>
    <cellStyle name="Navadno 53 8 3" xfId="8971" xr:uid="{00000000-0005-0000-0000-00004F390000}"/>
    <cellStyle name="Navadno 53 8 4" xfId="6297" xr:uid="{00000000-0005-0000-0000-000050390000}"/>
    <cellStyle name="Navadno 53 8 5" xfId="11136" xr:uid="{00000000-0005-0000-0000-000051390000}"/>
    <cellStyle name="Navadno 53 8 6" xfId="9634" xr:uid="{00000000-0005-0000-0000-000052390000}"/>
    <cellStyle name="Navadno 53 8 7" xfId="10335" xr:uid="{00000000-0005-0000-0000-000053390000}"/>
    <cellStyle name="Navadno 53 8 8" xfId="10616" xr:uid="{00000000-0005-0000-0000-000054390000}"/>
    <cellStyle name="Navadno 53 8 9" xfId="13209" xr:uid="{00000000-0005-0000-0000-000055390000}"/>
    <cellStyle name="Navadno 53 9" xfId="8049" xr:uid="{00000000-0005-0000-0000-000056390000}"/>
    <cellStyle name="Navadno 53 9 10" xfId="11328" xr:uid="{00000000-0005-0000-0000-000057390000}"/>
    <cellStyle name="Navadno 53 9 11" xfId="9735" xr:uid="{00000000-0005-0000-0000-000058390000}"/>
    <cellStyle name="Navadno 53 9 12" xfId="10009" xr:uid="{00000000-0005-0000-0000-000059390000}"/>
    <cellStyle name="Navadno 53 9 13" xfId="7387" xr:uid="{00000000-0005-0000-0000-00005A390000}"/>
    <cellStyle name="Navadno 53 9 14" xfId="13956" xr:uid="{00000000-0005-0000-0000-00005B390000}"/>
    <cellStyle name="Navadno 53 9 15" xfId="14194" xr:uid="{00000000-0005-0000-0000-00005C390000}"/>
    <cellStyle name="Navadno 53 9 16" xfId="11289" xr:uid="{00000000-0005-0000-0000-00005D390000}"/>
    <cellStyle name="Navadno 53 9 17" xfId="14538" xr:uid="{00000000-0005-0000-0000-00005E390000}"/>
    <cellStyle name="Navadno 53 9 18" xfId="12232" xr:uid="{00000000-0005-0000-0000-00005F390000}"/>
    <cellStyle name="Navadno 53 9 19" xfId="7045" xr:uid="{00000000-0005-0000-0000-000060390000}"/>
    <cellStyle name="Navadno 53 9 2" xfId="4551" xr:uid="{00000000-0005-0000-0000-000061390000}"/>
    <cellStyle name="Navadno 53 9 20" xfId="6674" xr:uid="{00000000-0005-0000-0000-000062390000}"/>
    <cellStyle name="Navadno 53 9 21" xfId="15369" xr:uid="{00000000-0005-0000-0000-000063390000}"/>
    <cellStyle name="Navadno 53 9 22" xfId="16539" xr:uid="{00000000-0005-0000-0000-000064390000}"/>
    <cellStyle name="Navadno 53 9 23" xfId="11214" xr:uid="{00000000-0005-0000-0000-000065390000}"/>
    <cellStyle name="Navadno 53 9 3" xfId="8972" xr:uid="{00000000-0005-0000-0000-000066390000}"/>
    <cellStyle name="Navadno 53 9 4" xfId="6298" xr:uid="{00000000-0005-0000-0000-000067390000}"/>
    <cellStyle name="Navadno 53 9 5" xfId="11137" xr:uid="{00000000-0005-0000-0000-000068390000}"/>
    <cellStyle name="Navadno 53 9 6" xfId="9635" xr:uid="{00000000-0005-0000-0000-000069390000}"/>
    <cellStyle name="Navadno 53 9 7" xfId="10336" xr:uid="{00000000-0005-0000-0000-00006A390000}"/>
    <cellStyle name="Navadno 53 9 8" xfId="7583" xr:uid="{00000000-0005-0000-0000-00006B390000}"/>
    <cellStyle name="Navadno 53 9 9" xfId="13210" xr:uid="{00000000-0005-0000-0000-00006C390000}"/>
    <cellStyle name="Navadno 54" xfId="3707" xr:uid="{00000000-0005-0000-0000-00006D390000}"/>
    <cellStyle name="Navadno 54 2" xfId="3137" xr:uid="{00000000-0005-0000-0000-00006E390000}"/>
    <cellStyle name="Navadno 54 2 10" xfId="12651" xr:uid="{00000000-0005-0000-0000-00006F390000}"/>
    <cellStyle name="Navadno 54 2 11" xfId="11291" xr:uid="{00000000-0005-0000-0000-000070390000}"/>
    <cellStyle name="Navadno 54 2 12" xfId="10287" xr:uid="{00000000-0005-0000-0000-000071390000}"/>
    <cellStyle name="Navadno 54 2 13" xfId="13127" xr:uid="{00000000-0005-0000-0000-000072390000}"/>
    <cellStyle name="Navadno 54 2 14" xfId="10425" xr:uid="{00000000-0005-0000-0000-000073390000}"/>
    <cellStyle name="Navadno 54 2 15" xfId="10556" xr:uid="{00000000-0005-0000-0000-000074390000}"/>
    <cellStyle name="Navadno 54 2 16" xfId="11249" xr:uid="{00000000-0005-0000-0000-000075390000}"/>
    <cellStyle name="Navadno 54 2 17" xfId="13123" xr:uid="{00000000-0005-0000-0000-000076390000}"/>
    <cellStyle name="Navadno 54 2 18" xfId="9984" xr:uid="{00000000-0005-0000-0000-000077390000}"/>
    <cellStyle name="Navadno 54 2 19" xfId="14534" xr:uid="{00000000-0005-0000-0000-000078390000}"/>
    <cellStyle name="Navadno 54 2 2" xfId="4540" xr:uid="{00000000-0005-0000-0000-000079390000}"/>
    <cellStyle name="Navadno 54 2 20" xfId="15124" xr:uid="{00000000-0005-0000-0000-00007A390000}"/>
    <cellStyle name="Navadno 54 2 21" xfId="9195" xr:uid="{00000000-0005-0000-0000-00007B390000}"/>
    <cellStyle name="Navadno 54 2 22" xfId="15771" xr:uid="{00000000-0005-0000-0000-00007C390000}"/>
    <cellStyle name="Navadno 54 2 23" xfId="11443" xr:uid="{00000000-0005-0000-0000-00007D390000}"/>
    <cellStyle name="Navadno 54 2 24" xfId="8050" xr:uid="{00000000-0005-0000-0000-00007E390000}"/>
    <cellStyle name="Navadno 54 2 3" xfId="8973" xr:uid="{00000000-0005-0000-0000-00007F390000}"/>
    <cellStyle name="Navadno 54 2 4" xfId="6300" xr:uid="{00000000-0005-0000-0000-000080390000}"/>
    <cellStyle name="Navadno 54 2 5" xfId="11139" xr:uid="{00000000-0005-0000-0000-000081390000}"/>
    <cellStyle name="Navadno 54 2 6" xfId="9637" xr:uid="{00000000-0005-0000-0000-000082390000}"/>
    <cellStyle name="Navadno 54 2 7" xfId="9306" xr:uid="{00000000-0005-0000-0000-000083390000}"/>
    <cellStyle name="Navadno 54 2 8" xfId="11317" xr:uid="{00000000-0005-0000-0000-000084390000}"/>
    <cellStyle name="Navadno 54 2 9" xfId="13212" xr:uid="{00000000-0005-0000-0000-000085390000}"/>
    <cellStyle name="Navadno 54 3" xfId="8051" xr:uid="{00000000-0005-0000-0000-000086390000}"/>
    <cellStyle name="Navadno 54 3 10" xfId="9760" xr:uid="{00000000-0005-0000-0000-000087390000}"/>
    <cellStyle name="Navadno 54 3 11" xfId="6320" xr:uid="{00000000-0005-0000-0000-000088390000}"/>
    <cellStyle name="Navadno 54 3 12" xfId="10286" xr:uid="{00000000-0005-0000-0000-000089390000}"/>
    <cellStyle name="Navadno 54 3 13" xfId="13128" xr:uid="{00000000-0005-0000-0000-00008A390000}"/>
    <cellStyle name="Navadno 54 3 14" xfId="9216" xr:uid="{00000000-0005-0000-0000-00008B390000}"/>
    <cellStyle name="Navadno 54 3 15" xfId="11413" xr:uid="{00000000-0005-0000-0000-00008C390000}"/>
    <cellStyle name="Navadno 54 3 16" xfId="9464" xr:uid="{00000000-0005-0000-0000-00008D390000}"/>
    <cellStyle name="Navadno 54 3 17" xfId="10115" xr:uid="{00000000-0005-0000-0000-00008E390000}"/>
    <cellStyle name="Navadno 54 3 18" xfId="13379" xr:uid="{00000000-0005-0000-0000-00008F390000}"/>
    <cellStyle name="Navadno 54 3 19" xfId="14535" xr:uid="{00000000-0005-0000-0000-000090390000}"/>
    <cellStyle name="Navadno 54 3 2" xfId="4539" xr:uid="{00000000-0005-0000-0000-000091390000}"/>
    <cellStyle name="Navadno 54 3 20" xfId="14960" xr:uid="{00000000-0005-0000-0000-000092390000}"/>
    <cellStyle name="Navadno 54 3 21" xfId="7353" xr:uid="{00000000-0005-0000-0000-000093390000}"/>
    <cellStyle name="Navadno 54 3 22" xfId="15102" xr:uid="{00000000-0005-0000-0000-000094390000}"/>
    <cellStyle name="Navadno 54 3 23" xfId="9909" xr:uid="{00000000-0005-0000-0000-000095390000}"/>
    <cellStyle name="Navadno 54 3 3" xfId="8974" xr:uid="{00000000-0005-0000-0000-000096390000}"/>
    <cellStyle name="Navadno 54 3 4" xfId="6301" xr:uid="{00000000-0005-0000-0000-000097390000}"/>
    <cellStyle name="Navadno 54 3 5" xfId="11140" xr:uid="{00000000-0005-0000-0000-000098390000}"/>
    <cellStyle name="Navadno 54 3 6" xfId="10236" xr:uid="{00000000-0005-0000-0000-000099390000}"/>
    <cellStyle name="Navadno 54 3 7" xfId="6546" xr:uid="{00000000-0005-0000-0000-00009A390000}"/>
    <cellStyle name="Navadno 54 3 8" xfId="13737" xr:uid="{00000000-0005-0000-0000-00009B390000}"/>
    <cellStyle name="Navadno 54 3 9" xfId="12558" xr:uid="{00000000-0005-0000-0000-00009C390000}"/>
    <cellStyle name="Navadno 54 4" xfId="8052" xr:uid="{00000000-0005-0000-0000-00009D390000}"/>
    <cellStyle name="Navadno 54 4 10" xfId="7036" xr:uid="{00000000-0005-0000-0000-00009E390000}"/>
    <cellStyle name="Navadno 54 4 11" xfId="13161" xr:uid="{00000000-0005-0000-0000-00009F390000}"/>
    <cellStyle name="Navadno 54 4 12" xfId="9758" xr:uid="{00000000-0005-0000-0000-0000A0390000}"/>
    <cellStyle name="Navadno 54 4 13" xfId="13129" xr:uid="{00000000-0005-0000-0000-0000A1390000}"/>
    <cellStyle name="Navadno 54 4 14" xfId="6741" xr:uid="{00000000-0005-0000-0000-0000A2390000}"/>
    <cellStyle name="Navadno 54 4 15" xfId="13124" xr:uid="{00000000-0005-0000-0000-0000A3390000}"/>
    <cellStyle name="Navadno 54 4 16" xfId="11412" xr:uid="{00000000-0005-0000-0000-0000A4390000}"/>
    <cellStyle name="Navadno 54 4 17" xfId="14044" xr:uid="{00000000-0005-0000-0000-0000A5390000}"/>
    <cellStyle name="Navadno 54 4 18" xfId="14050" xr:uid="{00000000-0005-0000-0000-0000A6390000}"/>
    <cellStyle name="Navadno 54 4 19" xfId="14957" xr:uid="{00000000-0005-0000-0000-0000A7390000}"/>
    <cellStyle name="Navadno 54 4 2" xfId="4538" xr:uid="{00000000-0005-0000-0000-0000A8390000}"/>
    <cellStyle name="Navadno 54 4 20" xfId="14961" xr:uid="{00000000-0005-0000-0000-0000A9390000}"/>
    <cellStyle name="Navadno 54 4 21" xfId="16371" xr:uid="{00000000-0005-0000-0000-0000AA390000}"/>
    <cellStyle name="Navadno 54 4 22" xfId="12434" xr:uid="{00000000-0005-0000-0000-0000AB390000}"/>
    <cellStyle name="Navadno 54 4 23" xfId="12418" xr:uid="{00000000-0005-0000-0000-0000AC390000}"/>
    <cellStyle name="Navadno 54 4 3" xfId="8979" xr:uid="{00000000-0005-0000-0000-0000AD390000}"/>
    <cellStyle name="Navadno 54 4 4" xfId="10134" xr:uid="{00000000-0005-0000-0000-0000AE390000}"/>
    <cellStyle name="Navadno 54 4 5" xfId="11141" xr:uid="{00000000-0005-0000-0000-0000AF390000}"/>
    <cellStyle name="Navadno 54 4 6" xfId="10235" xr:uid="{00000000-0005-0000-0000-0000B0390000}"/>
    <cellStyle name="Navadno 54 4 7" xfId="9305" xr:uid="{00000000-0005-0000-0000-0000B1390000}"/>
    <cellStyle name="Navadno 54 4 8" xfId="10155" xr:uid="{00000000-0005-0000-0000-0000B2390000}"/>
    <cellStyle name="Navadno 54 4 9" xfId="12580" xr:uid="{00000000-0005-0000-0000-0000B3390000}"/>
    <cellStyle name="Navadno 54 5" xfId="8053" xr:uid="{00000000-0005-0000-0000-0000B4390000}"/>
    <cellStyle name="Navadno 54 5 10" xfId="9761" xr:uid="{00000000-0005-0000-0000-0000B5390000}"/>
    <cellStyle name="Navadno 54 5 11" xfId="13162" xr:uid="{00000000-0005-0000-0000-0000B6390000}"/>
    <cellStyle name="Navadno 54 5 12" xfId="10102" xr:uid="{00000000-0005-0000-0000-0000B7390000}"/>
    <cellStyle name="Navadno 54 5 13" xfId="13130" xr:uid="{00000000-0005-0000-0000-0000B8390000}"/>
    <cellStyle name="Navadno 54 5 14" xfId="13597" xr:uid="{00000000-0005-0000-0000-0000B9390000}"/>
    <cellStyle name="Navadno 54 5 15" xfId="12845" xr:uid="{00000000-0005-0000-0000-0000BA390000}"/>
    <cellStyle name="Navadno 54 5 16" xfId="13608" xr:uid="{00000000-0005-0000-0000-0000BB390000}"/>
    <cellStyle name="Navadno 54 5 17" xfId="11269" xr:uid="{00000000-0005-0000-0000-0000BC390000}"/>
    <cellStyle name="Navadno 54 5 18" xfId="7318" xr:uid="{00000000-0005-0000-0000-0000BD390000}"/>
    <cellStyle name="Navadno 54 5 19" xfId="9272" xr:uid="{00000000-0005-0000-0000-0000BE390000}"/>
    <cellStyle name="Navadno 54 5 2" xfId="4537" xr:uid="{00000000-0005-0000-0000-0000BF390000}"/>
    <cellStyle name="Navadno 54 5 20" xfId="15364" xr:uid="{00000000-0005-0000-0000-0000C0390000}"/>
    <cellStyle name="Navadno 54 5 21" xfId="9185" xr:uid="{00000000-0005-0000-0000-0000C1390000}"/>
    <cellStyle name="Navadno 54 5 22" xfId="7273" xr:uid="{00000000-0005-0000-0000-0000C2390000}"/>
    <cellStyle name="Navadno 54 5 23" xfId="17116" xr:uid="{00000000-0005-0000-0000-0000C3390000}"/>
    <cellStyle name="Navadno 54 5 3" xfId="10466" xr:uid="{00000000-0005-0000-0000-0000C4390000}"/>
    <cellStyle name="Navadno 54 5 4" xfId="10133" xr:uid="{00000000-0005-0000-0000-0000C5390000}"/>
    <cellStyle name="Navadno 54 5 5" xfId="11142" xr:uid="{00000000-0005-0000-0000-0000C6390000}"/>
    <cellStyle name="Navadno 54 5 6" xfId="10234" xr:uid="{00000000-0005-0000-0000-0000C7390000}"/>
    <cellStyle name="Navadno 54 5 7" xfId="6545" xr:uid="{00000000-0005-0000-0000-0000C8390000}"/>
    <cellStyle name="Navadno 54 5 8" xfId="12035" xr:uid="{00000000-0005-0000-0000-0000C9390000}"/>
    <cellStyle name="Navadno 54 5 9" xfId="11330" xr:uid="{00000000-0005-0000-0000-0000CA390000}"/>
    <cellStyle name="Navadno 54 6" xfId="8054" xr:uid="{00000000-0005-0000-0000-0000CB390000}"/>
    <cellStyle name="Navadno 54 6 10" xfId="7063" xr:uid="{00000000-0005-0000-0000-0000CC390000}"/>
    <cellStyle name="Navadno 54 6 11" xfId="7251" xr:uid="{00000000-0005-0000-0000-0000CD390000}"/>
    <cellStyle name="Navadno 54 6 12" xfId="10101" xr:uid="{00000000-0005-0000-0000-0000CE390000}"/>
    <cellStyle name="Navadno 54 6 13" xfId="13131" xr:uid="{00000000-0005-0000-0000-0000CF390000}"/>
    <cellStyle name="Navadno 54 6 14" xfId="14055" xr:uid="{00000000-0005-0000-0000-0000D0390000}"/>
    <cellStyle name="Navadno 54 6 15" xfId="9213" xr:uid="{00000000-0005-0000-0000-0000D1390000}"/>
    <cellStyle name="Navadno 54 6 16" xfId="10246" xr:uid="{00000000-0005-0000-0000-0000D2390000}"/>
    <cellStyle name="Navadno 54 6 17" xfId="14723" xr:uid="{00000000-0005-0000-0000-0000D3390000}"/>
    <cellStyle name="Navadno 54 6 18" xfId="13476" xr:uid="{00000000-0005-0000-0000-0000D4390000}"/>
    <cellStyle name="Navadno 54 6 19" xfId="9987" xr:uid="{00000000-0005-0000-0000-0000D5390000}"/>
    <cellStyle name="Navadno 54 6 2" xfId="4516" xr:uid="{00000000-0005-0000-0000-0000D6390000}"/>
    <cellStyle name="Navadno 54 6 20" xfId="14266" xr:uid="{00000000-0005-0000-0000-0000D7390000}"/>
    <cellStyle name="Navadno 54 6 21" xfId="15711" xr:uid="{00000000-0005-0000-0000-0000D8390000}"/>
    <cellStyle name="Navadno 54 6 22" xfId="16716" xr:uid="{00000000-0005-0000-0000-0000D9390000}"/>
    <cellStyle name="Navadno 54 6 23" xfId="17102" xr:uid="{00000000-0005-0000-0000-0000DA390000}"/>
    <cellStyle name="Navadno 54 6 3" xfId="10467" xr:uid="{00000000-0005-0000-0000-0000DB390000}"/>
    <cellStyle name="Navadno 54 6 4" xfId="6302" xr:uid="{00000000-0005-0000-0000-0000DC390000}"/>
    <cellStyle name="Navadno 54 6 5" xfId="11143" xr:uid="{00000000-0005-0000-0000-0000DD390000}"/>
    <cellStyle name="Navadno 54 6 6" xfId="10233" xr:uid="{00000000-0005-0000-0000-0000DE390000}"/>
    <cellStyle name="Navadno 54 6 7" xfId="10337" xr:uid="{00000000-0005-0000-0000-0000DF390000}"/>
    <cellStyle name="Navadno 54 6 8" xfId="9992" xr:uid="{00000000-0005-0000-0000-0000E0390000}"/>
    <cellStyle name="Navadno 54 6 9" xfId="12606" xr:uid="{00000000-0005-0000-0000-0000E1390000}"/>
    <cellStyle name="Navadno 54 7" xfId="8055" xr:uid="{00000000-0005-0000-0000-0000E2390000}"/>
    <cellStyle name="Navadno 54 7 10" xfId="11758" xr:uid="{00000000-0005-0000-0000-0000E3390000}"/>
    <cellStyle name="Navadno 54 7 11" xfId="6975" xr:uid="{00000000-0005-0000-0000-0000E4390000}"/>
    <cellStyle name="Navadno 54 7 12" xfId="9465" xr:uid="{00000000-0005-0000-0000-0000E5390000}"/>
    <cellStyle name="Navadno 54 7 13" xfId="13132" xr:uid="{00000000-0005-0000-0000-0000E6390000}"/>
    <cellStyle name="Navadno 54 7 14" xfId="13375" xr:uid="{00000000-0005-0000-0000-0000E7390000}"/>
    <cellStyle name="Navadno 54 7 15" xfId="7210" xr:uid="{00000000-0005-0000-0000-0000E8390000}"/>
    <cellStyle name="Navadno 54 7 16" xfId="13605" xr:uid="{00000000-0005-0000-0000-0000E9390000}"/>
    <cellStyle name="Navadno 54 7 17" xfId="14755" xr:uid="{00000000-0005-0000-0000-0000EA390000}"/>
    <cellStyle name="Navadno 54 7 18" xfId="12821" xr:uid="{00000000-0005-0000-0000-0000EB390000}"/>
    <cellStyle name="Navadno 54 7 19" xfId="15616" xr:uid="{00000000-0005-0000-0000-0000EC390000}"/>
    <cellStyle name="Navadno 54 7 2" xfId="4515" xr:uid="{00000000-0005-0000-0000-0000ED390000}"/>
    <cellStyle name="Navadno 54 7 20" xfId="15965" xr:uid="{00000000-0005-0000-0000-0000EE390000}"/>
    <cellStyle name="Navadno 54 7 21" xfId="16376" xr:uid="{00000000-0005-0000-0000-0000EF390000}"/>
    <cellStyle name="Navadno 54 7 22" xfId="16753" xr:uid="{00000000-0005-0000-0000-0000F0390000}"/>
    <cellStyle name="Navadno 54 7 23" xfId="17107" xr:uid="{00000000-0005-0000-0000-0000F1390000}"/>
    <cellStyle name="Navadno 54 7 3" xfId="10468" xr:uid="{00000000-0005-0000-0000-0000F2390000}"/>
    <cellStyle name="Navadno 54 7 4" xfId="10996" xr:uid="{00000000-0005-0000-0000-0000F3390000}"/>
    <cellStyle name="Navadno 54 7 5" xfId="11144" xr:uid="{00000000-0005-0000-0000-0000F4390000}"/>
    <cellStyle name="Navadno 54 7 6" xfId="10232" xr:uid="{00000000-0005-0000-0000-0000F5390000}"/>
    <cellStyle name="Navadno 54 7 7" xfId="10338" xr:uid="{00000000-0005-0000-0000-0000F6390000}"/>
    <cellStyle name="Navadno 54 7 8" xfId="12036" xr:uid="{00000000-0005-0000-0000-0000F7390000}"/>
    <cellStyle name="Navadno 54 7 9" xfId="13046" xr:uid="{00000000-0005-0000-0000-0000F8390000}"/>
    <cellStyle name="Navadno 54 8" xfId="8056" xr:uid="{00000000-0005-0000-0000-0000F9390000}"/>
    <cellStyle name="Navadno 54 8 10" xfId="12648" xr:uid="{00000000-0005-0000-0000-0000FA390000}"/>
    <cellStyle name="Navadno 54 8 11" xfId="9584" xr:uid="{00000000-0005-0000-0000-0000FB390000}"/>
    <cellStyle name="Navadno 54 8 12" xfId="6923" xr:uid="{00000000-0005-0000-0000-0000FC390000}"/>
    <cellStyle name="Navadno 54 8 13" xfId="13133" xr:uid="{00000000-0005-0000-0000-0000FD390000}"/>
    <cellStyle name="Navadno 54 8 14" xfId="14056" xr:uid="{00000000-0005-0000-0000-0000FE390000}"/>
    <cellStyle name="Navadno 54 8 15" xfId="7319" xr:uid="{00000000-0005-0000-0000-0000FF390000}"/>
    <cellStyle name="Navadno 54 8 16" xfId="11391" xr:uid="{00000000-0005-0000-0000-0000003A0000}"/>
    <cellStyle name="Navadno 54 8 17" xfId="9461" xr:uid="{00000000-0005-0000-0000-0000013A0000}"/>
    <cellStyle name="Navadno 54 8 18" xfId="15180" xr:uid="{00000000-0005-0000-0000-0000023A0000}"/>
    <cellStyle name="Navadno 54 8 19" xfId="15599" xr:uid="{00000000-0005-0000-0000-0000033A0000}"/>
    <cellStyle name="Navadno 54 8 2" xfId="4513" xr:uid="{00000000-0005-0000-0000-0000043A0000}"/>
    <cellStyle name="Navadno 54 8 20" xfId="16006" xr:uid="{00000000-0005-0000-0000-0000053A0000}"/>
    <cellStyle name="Navadno 54 8 21" xfId="16907" xr:uid="{00000000-0005-0000-0000-0000063A0000}"/>
    <cellStyle name="Navadno 54 8 22" xfId="7265" xr:uid="{00000000-0005-0000-0000-0000073A0000}"/>
    <cellStyle name="Navadno 54 8 23" xfId="17607" xr:uid="{00000000-0005-0000-0000-0000083A0000}"/>
    <cellStyle name="Navadno 54 8 3" xfId="10469" xr:uid="{00000000-0005-0000-0000-0000093A0000}"/>
    <cellStyle name="Navadno 54 8 4" xfId="10995" xr:uid="{00000000-0005-0000-0000-00000A3A0000}"/>
    <cellStyle name="Navadno 54 8 5" xfId="8888" xr:uid="{00000000-0005-0000-0000-00000B3A0000}"/>
    <cellStyle name="Navadno 54 8 6" xfId="10231" xr:uid="{00000000-0005-0000-0000-00000C3A0000}"/>
    <cellStyle name="Navadno 54 8 7" xfId="10339" xr:uid="{00000000-0005-0000-0000-00000D3A0000}"/>
    <cellStyle name="Navadno 54 8 8" xfId="11316" xr:uid="{00000000-0005-0000-0000-00000E3A0000}"/>
    <cellStyle name="Navadno 54 8 9" xfId="12591" xr:uid="{00000000-0005-0000-0000-00000F3A0000}"/>
    <cellStyle name="Navadno 54 9" xfId="8057" xr:uid="{00000000-0005-0000-0000-0000103A0000}"/>
    <cellStyle name="Navadno 54 9 10" xfId="12621" xr:uid="{00000000-0005-0000-0000-0000113A0000}"/>
    <cellStyle name="Navadno 54 9 11" xfId="6974" xr:uid="{00000000-0005-0000-0000-0000123A0000}"/>
    <cellStyle name="Navadno 54 9 12" xfId="6924" xr:uid="{00000000-0005-0000-0000-0000133A0000}"/>
    <cellStyle name="Navadno 54 9 13" xfId="7009" xr:uid="{00000000-0005-0000-0000-0000143A0000}"/>
    <cellStyle name="Navadno 54 9 14" xfId="10481" xr:uid="{00000000-0005-0000-0000-0000153A0000}"/>
    <cellStyle name="Navadno 54 9 15" xfId="9945" xr:uid="{00000000-0005-0000-0000-0000163A0000}"/>
    <cellStyle name="Navadno 54 9 16" xfId="10548" xr:uid="{00000000-0005-0000-0000-0000173A0000}"/>
    <cellStyle name="Navadno 54 9 17" xfId="9755" xr:uid="{00000000-0005-0000-0000-0000183A0000}"/>
    <cellStyle name="Navadno 54 9 18" xfId="13505" xr:uid="{00000000-0005-0000-0000-0000193A0000}"/>
    <cellStyle name="Navadno 54 9 19" xfId="16163" xr:uid="{00000000-0005-0000-0000-00001A3A0000}"/>
    <cellStyle name="Navadno 54 9 2" xfId="4512" xr:uid="{00000000-0005-0000-0000-00001B3A0000}"/>
    <cellStyle name="Navadno 54 9 20" xfId="11663" xr:uid="{00000000-0005-0000-0000-00001C3A0000}"/>
    <cellStyle name="Navadno 54 9 21" xfId="13511" xr:uid="{00000000-0005-0000-0000-00001D3A0000}"/>
    <cellStyle name="Navadno 54 9 22" xfId="11510" xr:uid="{00000000-0005-0000-0000-00001E3A0000}"/>
    <cellStyle name="Navadno 54 9 23" xfId="17139" xr:uid="{00000000-0005-0000-0000-00001F3A0000}"/>
    <cellStyle name="Navadno 54 9 3" xfId="10470" xr:uid="{00000000-0005-0000-0000-0000203A0000}"/>
    <cellStyle name="Navadno 54 9 4" xfId="10994" xr:uid="{00000000-0005-0000-0000-0000213A0000}"/>
    <cellStyle name="Navadno 54 9 5" xfId="11145" xr:uid="{00000000-0005-0000-0000-0000223A0000}"/>
    <cellStyle name="Navadno 54 9 6" xfId="10230" xr:uid="{00000000-0005-0000-0000-0000233A0000}"/>
    <cellStyle name="Navadno 54 9 7" xfId="10340" xr:uid="{00000000-0005-0000-0000-0000243A0000}"/>
    <cellStyle name="Navadno 54 9 8" xfId="12037" xr:uid="{00000000-0005-0000-0000-0000253A0000}"/>
    <cellStyle name="Navadno 54 9 9" xfId="12962" xr:uid="{00000000-0005-0000-0000-0000263A0000}"/>
    <cellStyle name="Navadno 55" xfId="4080" xr:uid="{00000000-0005-0000-0000-0000273A0000}"/>
    <cellStyle name="Navadno 55 10" xfId="20083" xr:uid="{00000000-0005-0000-0000-0000283A0000}"/>
    <cellStyle name="Navadno 55 2" xfId="3138" xr:uid="{00000000-0005-0000-0000-0000293A0000}"/>
    <cellStyle name="Navadno 55 2 10" xfId="9765" xr:uid="{00000000-0005-0000-0000-00002A3A0000}"/>
    <cellStyle name="Navadno 55 2 11" xfId="11550" xr:uid="{00000000-0005-0000-0000-00002B3A0000}"/>
    <cellStyle name="Navadno 55 2 12" xfId="13584" xr:uid="{00000000-0005-0000-0000-00002C3A0000}"/>
    <cellStyle name="Navadno 55 2 13" xfId="13134" xr:uid="{00000000-0005-0000-0000-00002D3A0000}"/>
    <cellStyle name="Navadno 55 2 14" xfId="9644" xr:uid="{00000000-0005-0000-0000-00002E3A0000}"/>
    <cellStyle name="Navadno 55 2 15" xfId="12399" xr:uid="{00000000-0005-0000-0000-00002F3A0000}"/>
    <cellStyle name="Navadno 55 2 16" xfId="7352" xr:uid="{00000000-0005-0000-0000-0000303A0000}"/>
    <cellStyle name="Navadno 55 2 17" xfId="14747" xr:uid="{00000000-0005-0000-0000-0000313A0000}"/>
    <cellStyle name="Navadno 55 2 18" xfId="15190" xr:uid="{00000000-0005-0000-0000-0000323A0000}"/>
    <cellStyle name="Navadno 55 2 19" xfId="14185" xr:uid="{00000000-0005-0000-0000-0000333A0000}"/>
    <cellStyle name="Navadno 55 2 2" xfId="4497" xr:uid="{00000000-0005-0000-0000-0000343A0000}"/>
    <cellStyle name="Navadno 55 2 20" xfId="15991" xr:uid="{00000000-0005-0000-0000-0000353A0000}"/>
    <cellStyle name="Navadno 55 2 21" xfId="14725" xr:uid="{00000000-0005-0000-0000-0000363A0000}"/>
    <cellStyle name="Navadno 55 2 22" xfId="16738" xr:uid="{00000000-0005-0000-0000-0000373A0000}"/>
    <cellStyle name="Navadno 55 2 23" xfId="7188" xr:uid="{00000000-0005-0000-0000-0000383A0000}"/>
    <cellStyle name="Navadno 55 2 24" xfId="8058" xr:uid="{00000000-0005-0000-0000-0000393A0000}"/>
    <cellStyle name="Navadno 55 2 3" xfId="10471" xr:uid="{00000000-0005-0000-0000-00003A3A0000}"/>
    <cellStyle name="Navadno 55 2 4" xfId="10993" xr:uid="{00000000-0005-0000-0000-00003B3A0000}"/>
    <cellStyle name="Navadno 55 2 5" xfId="11146" xr:uid="{00000000-0005-0000-0000-00003C3A0000}"/>
    <cellStyle name="Navadno 55 2 6" xfId="7146" xr:uid="{00000000-0005-0000-0000-00003D3A0000}"/>
    <cellStyle name="Navadno 55 2 7" xfId="10342" xr:uid="{00000000-0005-0000-0000-00003E3A0000}"/>
    <cellStyle name="Navadno 55 2 8" xfId="6587" xr:uid="{00000000-0005-0000-0000-00003F3A0000}"/>
    <cellStyle name="Navadno 55 2 9" xfId="13213" xr:uid="{00000000-0005-0000-0000-0000403A0000}"/>
    <cellStyle name="Navadno 55 3" xfId="8059" xr:uid="{00000000-0005-0000-0000-0000413A0000}"/>
    <cellStyle name="Navadno 55 3 10" xfId="13102" xr:uid="{00000000-0005-0000-0000-0000423A0000}"/>
    <cellStyle name="Navadno 55 3 11" xfId="12221" xr:uid="{00000000-0005-0000-0000-0000433A0000}"/>
    <cellStyle name="Navadno 55 3 12" xfId="13583" xr:uid="{00000000-0005-0000-0000-0000443A0000}"/>
    <cellStyle name="Navadno 55 3 13" xfId="13614" xr:uid="{00000000-0005-0000-0000-0000453A0000}"/>
    <cellStyle name="Navadno 55 3 14" xfId="14057" xr:uid="{00000000-0005-0000-0000-0000463A0000}"/>
    <cellStyle name="Navadno 55 3 15" xfId="14543" xr:uid="{00000000-0005-0000-0000-0000473A0000}"/>
    <cellStyle name="Navadno 55 3 16" xfId="14966" xr:uid="{00000000-0005-0000-0000-0000483A0000}"/>
    <cellStyle name="Navadno 55 3 17" xfId="6496" xr:uid="{00000000-0005-0000-0000-0000493A0000}"/>
    <cellStyle name="Navadno 55 3 18" xfId="15778" xr:uid="{00000000-0005-0000-0000-00004A3A0000}"/>
    <cellStyle name="Navadno 55 3 19" xfId="15606" xr:uid="{00000000-0005-0000-0000-00004B3A0000}"/>
    <cellStyle name="Navadno 55 3 2" xfId="4496" xr:uid="{00000000-0005-0000-0000-00004C3A0000}"/>
    <cellStyle name="Navadno 55 3 20" xfId="16544" xr:uid="{00000000-0005-0000-0000-00004D3A0000}"/>
    <cellStyle name="Navadno 55 3 21" xfId="15569" xr:uid="{00000000-0005-0000-0000-00004E3A0000}"/>
    <cellStyle name="Navadno 55 3 22" xfId="17262" xr:uid="{00000000-0005-0000-0000-00004F3A0000}"/>
    <cellStyle name="Navadno 55 3 23" xfId="6833" xr:uid="{00000000-0005-0000-0000-0000503A0000}"/>
    <cellStyle name="Navadno 55 3 3" xfId="8988" xr:uid="{00000000-0005-0000-0000-0000513A0000}"/>
    <cellStyle name="Navadno 55 3 4" xfId="6303" xr:uid="{00000000-0005-0000-0000-0000523A0000}"/>
    <cellStyle name="Navadno 55 3 5" xfId="11147" xr:uid="{00000000-0005-0000-0000-0000533A0000}"/>
    <cellStyle name="Navadno 55 3 6" xfId="7145" xr:uid="{00000000-0005-0000-0000-0000543A0000}"/>
    <cellStyle name="Navadno 55 3 7" xfId="11123" xr:uid="{00000000-0005-0000-0000-0000553A0000}"/>
    <cellStyle name="Navadno 55 3 8" xfId="11530" xr:uid="{00000000-0005-0000-0000-0000563A0000}"/>
    <cellStyle name="Navadno 55 3 9" xfId="13214" xr:uid="{00000000-0005-0000-0000-0000573A0000}"/>
    <cellStyle name="Navadno 55 4" xfId="8060" xr:uid="{00000000-0005-0000-0000-0000583A0000}"/>
    <cellStyle name="Navadno 55 4 10" xfId="11730" xr:uid="{00000000-0005-0000-0000-0000593A0000}"/>
    <cellStyle name="Navadno 55 4 11" xfId="9734" xr:uid="{00000000-0005-0000-0000-00005A3A0000}"/>
    <cellStyle name="Navadno 55 4 12" xfId="13582" xr:uid="{00000000-0005-0000-0000-00005B3A0000}"/>
    <cellStyle name="Navadno 55 4 13" xfId="12896" xr:uid="{00000000-0005-0000-0000-00005C3A0000}"/>
    <cellStyle name="Navadno 55 4 14" xfId="14512" xr:uid="{00000000-0005-0000-0000-00005D3A0000}"/>
    <cellStyle name="Navadno 55 4 15" xfId="13733" xr:uid="{00000000-0005-0000-0000-00005E3A0000}"/>
    <cellStyle name="Navadno 55 4 16" xfId="10076" xr:uid="{00000000-0005-0000-0000-00005F3A0000}"/>
    <cellStyle name="Navadno 55 4 17" xfId="14233" xr:uid="{00000000-0005-0000-0000-0000603A0000}"/>
    <cellStyle name="Navadno 55 4 18" xfId="15227" xr:uid="{00000000-0005-0000-0000-0000613A0000}"/>
    <cellStyle name="Navadno 55 4 19" xfId="16164" xr:uid="{00000000-0005-0000-0000-0000623A0000}"/>
    <cellStyle name="Navadno 55 4 2" xfId="4493" xr:uid="{00000000-0005-0000-0000-0000633A0000}"/>
    <cellStyle name="Navadno 55 4 20" xfId="10049" xr:uid="{00000000-0005-0000-0000-0000643A0000}"/>
    <cellStyle name="Navadno 55 4 21" xfId="13972" xr:uid="{00000000-0005-0000-0000-0000653A0000}"/>
    <cellStyle name="Navadno 55 4 22" xfId="15347" xr:uid="{00000000-0005-0000-0000-0000663A0000}"/>
    <cellStyle name="Navadno 55 4 23" xfId="16326" xr:uid="{00000000-0005-0000-0000-0000673A0000}"/>
    <cellStyle name="Navadno 55 4 3" xfId="10472" xr:uid="{00000000-0005-0000-0000-0000683A0000}"/>
    <cellStyle name="Navadno 55 4 4" xfId="6304" xr:uid="{00000000-0005-0000-0000-0000693A0000}"/>
    <cellStyle name="Navadno 55 4 5" xfId="10352" xr:uid="{00000000-0005-0000-0000-00006A3A0000}"/>
    <cellStyle name="Navadno 55 4 6" xfId="10228" xr:uid="{00000000-0005-0000-0000-00006B3A0000}"/>
    <cellStyle name="Navadno 55 4 7" xfId="9304" xr:uid="{00000000-0005-0000-0000-00006C3A0000}"/>
    <cellStyle name="Navadno 55 4 8" xfId="7582" xr:uid="{00000000-0005-0000-0000-00006D3A0000}"/>
    <cellStyle name="Navadno 55 4 9" xfId="13215" xr:uid="{00000000-0005-0000-0000-00006E3A0000}"/>
    <cellStyle name="Navadno 55 5" xfId="8061" xr:uid="{00000000-0005-0000-0000-00006F3A0000}"/>
    <cellStyle name="Navadno 55 5 10" xfId="11713" xr:uid="{00000000-0005-0000-0000-0000703A0000}"/>
    <cellStyle name="Navadno 55 5 11" xfId="10017" xr:uid="{00000000-0005-0000-0000-0000713A0000}"/>
    <cellStyle name="Navadno 55 5 12" xfId="6746" xr:uid="{00000000-0005-0000-0000-0000723A0000}"/>
    <cellStyle name="Navadno 55 5 13" xfId="12637" xr:uid="{00000000-0005-0000-0000-0000733A0000}"/>
    <cellStyle name="Navadno 55 5 14" xfId="14511" xr:uid="{00000000-0005-0000-0000-0000743A0000}"/>
    <cellStyle name="Navadno 55 5 15" xfId="9343" xr:uid="{00000000-0005-0000-0000-0000753A0000}"/>
    <cellStyle name="Navadno 55 5 16" xfId="7014" xr:uid="{00000000-0005-0000-0000-0000763A0000}"/>
    <cellStyle name="Navadno 55 5 17" xfId="10085" xr:uid="{00000000-0005-0000-0000-0000773A0000}"/>
    <cellStyle name="Navadno 55 5 18" xfId="9955" xr:uid="{00000000-0005-0000-0000-0000783A0000}"/>
    <cellStyle name="Navadno 55 5 19" xfId="14685" xr:uid="{00000000-0005-0000-0000-0000793A0000}"/>
    <cellStyle name="Navadno 55 5 2" xfId="4478" xr:uid="{00000000-0005-0000-0000-00007A3A0000}"/>
    <cellStyle name="Navadno 55 5 20" xfId="14326" xr:uid="{00000000-0005-0000-0000-00007B3A0000}"/>
    <cellStyle name="Navadno 55 5 21" xfId="10420" xr:uid="{00000000-0005-0000-0000-00007C3A0000}"/>
    <cellStyle name="Navadno 55 5 22" xfId="7208" xr:uid="{00000000-0005-0000-0000-00007D3A0000}"/>
    <cellStyle name="Navadno 55 5 23" xfId="15548" xr:uid="{00000000-0005-0000-0000-00007E3A0000}"/>
    <cellStyle name="Navadno 55 5 3" xfId="8989" xr:uid="{00000000-0005-0000-0000-00007F3A0000}"/>
    <cellStyle name="Navadno 55 5 4" xfId="6305" xr:uid="{00000000-0005-0000-0000-0000803A0000}"/>
    <cellStyle name="Navadno 55 5 5" xfId="8889" xr:uid="{00000000-0005-0000-0000-0000813A0000}"/>
    <cellStyle name="Navadno 55 5 6" xfId="10227" xr:uid="{00000000-0005-0000-0000-0000823A0000}"/>
    <cellStyle name="Navadno 55 5 7" xfId="9303" xr:uid="{00000000-0005-0000-0000-0000833A0000}"/>
    <cellStyle name="Navadno 55 5 8" xfId="6639" xr:uid="{00000000-0005-0000-0000-0000843A0000}"/>
    <cellStyle name="Navadno 55 5 9" xfId="13216" xr:uid="{00000000-0005-0000-0000-0000853A0000}"/>
    <cellStyle name="Navadno 55 6" xfId="8062" xr:uid="{00000000-0005-0000-0000-0000863A0000}"/>
    <cellStyle name="Navadno 55 6 10" xfId="11703" xr:uid="{00000000-0005-0000-0000-0000873A0000}"/>
    <cellStyle name="Navadno 55 6 11" xfId="11551" xr:uid="{00000000-0005-0000-0000-0000883A0000}"/>
    <cellStyle name="Navadno 55 6 12" xfId="13581" xr:uid="{00000000-0005-0000-0000-0000893A0000}"/>
    <cellStyle name="Navadno 55 6 13" xfId="14021" xr:uid="{00000000-0005-0000-0000-00008A3A0000}"/>
    <cellStyle name="Navadno 55 6 14" xfId="14510" xr:uid="{00000000-0005-0000-0000-00008B3A0000}"/>
    <cellStyle name="Navadno 55 6 15" xfId="9552" xr:uid="{00000000-0005-0000-0000-00008C3A0000}"/>
    <cellStyle name="Navadno 55 6 16" xfId="14262" xr:uid="{00000000-0005-0000-0000-00008D3A0000}"/>
    <cellStyle name="Navadno 55 6 17" xfId="14213" xr:uid="{00000000-0005-0000-0000-00008E3A0000}"/>
    <cellStyle name="Navadno 55 6 18" xfId="7316" xr:uid="{00000000-0005-0000-0000-00008F3A0000}"/>
    <cellStyle name="Navadno 55 6 19" xfId="12410" xr:uid="{00000000-0005-0000-0000-0000903A0000}"/>
    <cellStyle name="Navadno 55 6 2" xfId="4477" xr:uid="{00000000-0005-0000-0000-0000913A0000}"/>
    <cellStyle name="Navadno 55 6 20" xfId="9179" xr:uid="{00000000-0005-0000-0000-0000923A0000}"/>
    <cellStyle name="Navadno 55 6 21" xfId="18365" xr:uid="{00000000-0005-0000-0000-0000933A0000}"/>
    <cellStyle name="Navadno 55 6 22" xfId="15169" xr:uid="{00000000-0005-0000-0000-0000943A0000}"/>
    <cellStyle name="Navadno 55 6 23" xfId="12856" xr:uid="{00000000-0005-0000-0000-0000953A0000}"/>
    <cellStyle name="Navadno 55 6 3" xfId="10473" xr:uid="{00000000-0005-0000-0000-0000963A0000}"/>
    <cellStyle name="Navadno 55 6 4" xfId="6306" xr:uid="{00000000-0005-0000-0000-0000973A0000}"/>
    <cellStyle name="Navadno 55 6 5" xfId="10353" xr:uid="{00000000-0005-0000-0000-0000983A0000}"/>
    <cellStyle name="Navadno 55 6 6" xfId="10226" xr:uid="{00000000-0005-0000-0000-0000993A0000}"/>
    <cellStyle name="Navadno 55 6 7" xfId="9302" xr:uid="{00000000-0005-0000-0000-00009A3A0000}"/>
    <cellStyle name="Navadno 55 6 8" xfId="12226" xr:uid="{00000000-0005-0000-0000-00009B3A0000}"/>
    <cellStyle name="Navadno 55 6 9" xfId="13217" xr:uid="{00000000-0005-0000-0000-00009C3A0000}"/>
    <cellStyle name="Navadno 55 7" xfId="8063" xr:uid="{00000000-0005-0000-0000-00009D3A0000}"/>
    <cellStyle name="Navadno 55 7 10" xfId="12573" xr:uid="{00000000-0005-0000-0000-00009E3A0000}"/>
    <cellStyle name="Navadno 55 7 11" xfId="9425" xr:uid="{00000000-0005-0000-0000-00009F3A0000}"/>
    <cellStyle name="Navadno 55 7 12" xfId="12679" xr:uid="{00000000-0005-0000-0000-0000A03A0000}"/>
    <cellStyle name="Navadno 55 7 13" xfId="14016" xr:uid="{00000000-0005-0000-0000-0000A13A0000}"/>
    <cellStyle name="Navadno 55 7 14" xfId="14505" xr:uid="{00000000-0005-0000-0000-0000A23A0000}"/>
    <cellStyle name="Navadno 55 7 15" xfId="13296" xr:uid="{00000000-0005-0000-0000-0000A33A0000}"/>
    <cellStyle name="Navadno 55 7 16" xfId="13533" xr:uid="{00000000-0005-0000-0000-0000A43A0000}"/>
    <cellStyle name="Navadno 55 7 17" xfId="13295" xr:uid="{00000000-0005-0000-0000-0000A53A0000}"/>
    <cellStyle name="Navadno 55 7 18" xfId="13349" xr:uid="{00000000-0005-0000-0000-0000A63A0000}"/>
    <cellStyle name="Navadno 55 7 19" xfId="11801" xr:uid="{00000000-0005-0000-0000-0000A73A0000}"/>
    <cellStyle name="Navadno 55 7 2" xfId="4474" xr:uid="{00000000-0005-0000-0000-0000A83A0000}"/>
    <cellStyle name="Navadno 55 7 20" xfId="13408" xr:uid="{00000000-0005-0000-0000-0000A93A0000}"/>
    <cellStyle name="Navadno 55 7 21" xfId="18368" xr:uid="{00000000-0005-0000-0000-0000AA3A0000}"/>
    <cellStyle name="Navadno 55 7 22" xfId="11191" xr:uid="{00000000-0005-0000-0000-0000AB3A0000}"/>
    <cellStyle name="Navadno 55 7 23" xfId="15754" xr:uid="{00000000-0005-0000-0000-0000AC3A0000}"/>
    <cellStyle name="Navadno 55 7 3" xfId="10474" xr:uid="{00000000-0005-0000-0000-0000AD3A0000}"/>
    <cellStyle name="Navadno 55 7 4" xfId="6307" xr:uid="{00000000-0005-0000-0000-0000AE3A0000}"/>
    <cellStyle name="Navadno 55 7 5" xfId="8890" xr:uid="{00000000-0005-0000-0000-0000AF3A0000}"/>
    <cellStyle name="Navadno 55 7 6" xfId="4511" xr:uid="{00000000-0005-0000-0000-0000B03A0000}"/>
    <cellStyle name="Navadno 55 7 7" xfId="12288" xr:uid="{00000000-0005-0000-0000-0000B13A0000}"/>
    <cellStyle name="Navadno 55 7 8" xfId="7581" xr:uid="{00000000-0005-0000-0000-0000B23A0000}"/>
    <cellStyle name="Navadno 55 7 9" xfId="13218" xr:uid="{00000000-0005-0000-0000-0000B33A0000}"/>
    <cellStyle name="Navadno 55 8" xfId="8064" xr:uid="{00000000-0005-0000-0000-0000B43A0000}"/>
    <cellStyle name="Navadno 55 8 10" xfId="13101" xr:uid="{00000000-0005-0000-0000-0000B53A0000}"/>
    <cellStyle name="Navadno 55 8 11" xfId="11552" xr:uid="{00000000-0005-0000-0000-0000B63A0000}"/>
    <cellStyle name="Navadno 55 8 12" xfId="9541" xr:uid="{00000000-0005-0000-0000-0000B73A0000}"/>
    <cellStyle name="Navadno 55 8 13" xfId="10557" xr:uid="{00000000-0005-0000-0000-0000B83A0000}"/>
    <cellStyle name="Navadno 55 8 14" xfId="6742" xr:uid="{00000000-0005-0000-0000-0000B93A0000}"/>
    <cellStyle name="Navadno 55 8 15" xfId="14029" xr:uid="{00000000-0005-0000-0000-0000BA3A0000}"/>
    <cellStyle name="Navadno 55 8 16" xfId="14296" xr:uid="{00000000-0005-0000-0000-0000BB3A0000}"/>
    <cellStyle name="Navadno 55 8 17" xfId="9962" xr:uid="{00000000-0005-0000-0000-0000BC3A0000}"/>
    <cellStyle name="Navadno 55 8 18" xfId="13535" xr:uid="{00000000-0005-0000-0000-0000BD3A0000}"/>
    <cellStyle name="Navadno 55 8 19" xfId="12596" xr:uid="{00000000-0005-0000-0000-0000BE3A0000}"/>
    <cellStyle name="Navadno 55 8 2" xfId="4445" xr:uid="{00000000-0005-0000-0000-0000BF3A0000}"/>
    <cellStyle name="Navadno 55 8 20" xfId="6678" xr:uid="{00000000-0005-0000-0000-0000C03A0000}"/>
    <cellStyle name="Navadno 55 8 21" xfId="18383" xr:uid="{00000000-0005-0000-0000-0000C13A0000}"/>
    <cellStyle name="Navadno 55 8 22" xfId="6417" xr:uid="{00000000-0005-0000-0000-0000C23A0000}"/>
    <cellStyle name="Navadno 55 8 23" xfId="16348" xr:uid="{00000000-0005-0000-0000-0000C33A0000}"/>
    <cellStyle name="Navadno 55 8 3" xfId="10475" xr:uid="{00000000-0005-0000-0000-0000C43A0000}"/>
    <cellStyle name="Navadno 55 8 4" xfId="6308" xr:uid="{00000000-0005-0000-0000-0000C53A0000}"/>
    <cellStyle name="Navadno 55 8 5" xfId="10354" xr:uid="{00000000-0005-0000-0000-0000C63A0000}"/>
    <cellStyle name="Navadno 55 8 6" xfId="4550" xr:uid="{00000000-0005-0000-0000-0000C73A0000}"/>
    <cellStyle name="Navadno 55 8 7" xfId="6827" xr:uid="{00000000-0005-0000-0000-0000C83A0000}"/>
    <cellStyle name="Navadno 55 8 8" xfId="12260" xr:uid="{00000000-0005-0000-0000-0000C93A0000}"/>
    <cellStyle name="Navadno 55 8 9" xfId="13219" xr:uid="{00000000-0005-0000-0000-0000CA3A0000}"/>
    <cellStyle name="Navadno 55 9" xfId="8065" xr:uid="{00000000-0005-0000-0000-0000CB3A0000}"/>
    <cellStyle name="Navadno 55 9 10" xfId="13100" xr:uid="{00000000-0005-0000-0000-0000CC3A0000}"/>
    <cellStyle name="Navadno 55 9 11" xfId="13164" xr:uid="{00000000-0005-0000-0000-0000CD3A0000}"/>
    <cellStyle name="Navadno 55 9 12" xfId="15097" xr:uid="{00000000-0005-0000-0000-0000CE3A0000}"/>
    <cellStyle name="Navadno 55 9 13" xfId="14334" xr:uid="{00000000-0005-0000-0000-0000CF3A0000}"/>
    <cellStyle name="Navadno 55 9 14" xfId="9458" xr:uid="{00000000-0005-0000-0000-0000D03A0000}"/>
    <cellStyle name="Navadno 55 9 15" xfId="9588" xr:uid="{00000000-0005-0000-0000-0000D13A0000}"/>
    <cellStyle name="Navadno 55 9 16" xfId="14186" xr:uid="{00000000-0005-0000-0000-0000D23A0000}"/>
    <cellStyle name="Navadno 55 9 17" xfId="17040" xr:uid="{00000000-0005-0000-0000-0000D33A0000}"/>
    <cellStyle name="Navadno 55 9 18" xfId="9017" xr:uid="{00000000-0005-0000-0000-0000D43A0000}"/>
    <cellStyle name="Navadno 55 9 19" xfId="6871" xr:uid="{00000000-0005-0000-0000-0000D53A0000}"/>
    <cellStyle name="Navadno 55 9 2" xfId="4444" xr:uid="{00000000-0005-0000-0000-0000D63A0000}"/>
    <cellStyle name="Navadno 55 9 20" xfId="14801" xr:uid="{00000000-0005-0000-0000-0000D73A0000}"/>
    <cellStyle name="Navadno 55 9 21" xfId="18388" xr:uid="{00000000-0005-0000-0000-0000D83A0000}"/>
    <cellStyle name="Navadno 55 9 22" xfId="18652" xr:uid="{00000000-0005-0000-0000-0000D93A0000}"/>
    <cellStyle name="Navadno 55 9 23" xfId="16381" xr:uid="{00000000-0005-0000-0000-0000DA3A0000}"/>
    <cellStyle name="Navadno 55 9 3" xfId="10714" xr:uid="{00000000-0005-0000-0000-0000DB3A0000}"/>
    <cellStyle name="Navadno 55 9 4" xfId="6309" xr:uid="{00000000-0005-0000-0000-0000DC3A0000}"/>
    <cellStyle name="Navadno 55 9 5" xfId="6958" xr:uid="{00000000-0005-0000-0000-0000DD3A0000}"/>
    <cellStyle name="Navadno 55 9 6" xfId="10224" xr:uid="{00000000-0005-0000-0000-0000DE3A0000}"/>
    <cellStyle name="Navadno 55 9 7" xfId="6826" xr:uid="{00000000-0005-0000-0000-0000DF3A0000}"/>
    <cellStyle name="Navadno 55 9 8" xfId="9443" xr:uid="{00000000-0005-0000-0000-0000E03A0000}"/>
    <cellStyle name="Navadno 55 9 9" xfId="13220" xr:uid="{00000000-0005-0000-0000-0000E13A0000}"/>
    <cellStyle name="Navadno 56" xfId="4081" xr:uid="{00000000-0005-0000-0000-0000E23A0000}"/>
    <cellStyle name="Navadno 56 2" xfId="3139" xr:uid="{00000000-0005-0000-0000-0000E33A0000}"/>
    <cellStyle name="Navadno 56 3" xfId="20081" xr:uid="{00000000-0005-0000-0000-0000E43A0000}"/>
    <cellStyle name="Navadno 57" xfId="4082" xr:uid="{00000000-0005-0000-0000-0000E53A0000}"/>
    <cellStyle name="Navadno 57 2" xfId="3141" xr:uid="{00000000-0005-0000-0000-0000E63A0000}"/>
    <cellStyle name="Navadno 57 3" xfId="3142" xr:uid="{00000000-0005-0000-0000-0000E73A0000}"/>
    <cellStyle name="Navadno 57 4" xfId="3143" xr:uid="{00000000-0005-0000-0000-0000E83A0000}"/>
    <cellStyle name="Navadno 57 5" xfId="3144" xr:uid="{00000000-0005-0000-0000-0000E93A0000}"/>
    <cellStyle name="Navadno 57 6" xfId="3145" xr:uid="{00000000-0005-0000-0000-0000EA3A0000}"/>
    <cellStyle name="Navadno 57 7" xfId="3140" xr:uid="{00000000-0005-0000-0000-0000EB3A0000}"/>
    <cellStyle name="Navadno 57 7 2" xfId="20080" xr:uid="{00000000-0005-0000-0000-0000EC3A0000}"/>
    <cellStyle name="Navadno 58" xfId="4083" xr:uid="{00000000-0005-0000-0000-0000ED3A0000}"/>
    <cellStyle name="Navadno 58 10" xfId="3146" xr:uid="{00000000-0005-0000-0000-0000EE3A0000}"/>
    <cellStyle name="Navadno 58 10 2" xfId="8066" xr:uid="{00000000-0005-0000-0000-0000EF3A0000}"/>
    <cellStyle name="Navadno 58 11" xfId="19473" xr:uid="{00000000-0005-0000-0000-0000F03A0000}"/>
    <cellStyle name="Navadno 58 11 2" xfId="19690" xr:uid="{00000000-0005-0000-0000-0000F13A0000}"/>
    <cellStyle name="Navadno 58 11 2 2" xfId="20041" xr:uid="{00000000-0005-0000-0000-0000F23A0000}"/>
    <cellStyle name="Navadno 58 11 3" xfId="19888" xr:uid="{00000000-0005-0000-0000-0000F33A0000}"/>
    <cellStyle name="Navadno 58 12" xfId="19440" xr:uid="{00000000-0005-0000-0000-0000F43A0000}"/>
    <cellStyle name="Navadno 58 12 2" xfId="19687" xr:uid="{00000000-0005-0000-0000-0000F53A0000}"/>
    <cellStyle name="Navadno 58 12 2 2" xfId="20038" xr:uid="{00000000-0005-0000-0000-0000F63A0000}"/>
    <cellStyle name="Navadno 58 12 3" xfId="19885" xr:uid="{00000000-0005-0000-0000-0000F73A0000}"/>
    <cellStyle name="Navadno 58 13" xfId="19471" xr:uid="{00000000-0005-0000-0000-0000F83A0000}"/>
    <cellStyle name="Navadno 58 13 2" xfId="19688" xr:uid="{00000000-0005-0000-0000-0000F93A0000}"/>
    <cellStyle name="Navadno 58 13 2 2" xfId="20039" xr:uid="{00000000-0005-0000-0000-0000FA3A0000}"/>
    <cellStyle name="Navadno 58 13 3" xfId="19886" xr:uid="{00000000-0005-0000-0000-0000FB3A0000}"/>
    <cellStyle name="Navadno 58 14" xfId="19438" xr:uid="{00000000-0005-0000-0000-0000FC3A0000}"/>
    <cellStyle name="Navadno 58 14 2" xfId="19685" xr:uid="{00000000-0005-0000-0000-0000FD3A0000}"/>
    <cellStyle name="Navadno 58 14 2 2" xfId="20036" xr:uid="{00000000-0005-0000-0000-0000FE3A0000}"/>
    <cellStyle name="Navadno 58 14 3" xfId="19883" xr:uid="{00000000-0005-0000-0000-0000FF3A0000}"/>
    <cellStyle name="Navadno 58 15" xfId="19475" xr:uid="{00000000-0005-0000-0000-0000003B0000}"/>
    <cellStyle name="Navadno 58 15 2" xfId="19692" xr:uid="{00000000-0005-0000-0000-0000013B0000}"/>
    <cellStyle name="Navadno 58 15 2 2" xfId="20043" xr:uid="{00000000-0005-0000-0000-0000023B0000}"/>
    <cellStyle name="Navadno 58 15 3" xfId="19890" xr:uid="{00000000-0005-0000-0000-0000033B0000}"/>
    <cellStyle name="Navadno 58 16" xfId="19436" xr:uid="{00000000-0005-0000-0000-0000043B0000}"/>
    <cellStyle name="Navadno 58 16 2" xfId="19683" xr:uid="{00000000-0005-0000-0000-0000053B0000}"/>
    <cellStyle name="Navadno 58 16 2 2" xfId="20034" xr:uid="{00000000-0005-0000-0000-0000063B0000}"/>
    <cellStyle name="Navadno 58 16 3" xfId="19881" xr:uid="{00000000-0005-0000-0000-0000073B0000}"/>
    <cellStyle name="Navadno 58 17" xfId="19477" xr:uid="{00000000-0005-0000-0000-0000083B0000}"/>
    <cellStyle name="Navadno 58 17 2" xfId="19694" xr:uid="{00000000-0005-0000-0000-0000093B0000}"/>
    <cellStyle name="Navadno 58 17 2 2" xfId="20045" xr:uid="{00000000-0005-0000-0000-00000A3B0000}"/>
    <cellStyle name="Navadno 58 17 3" xfId="19892" xr:uid="{00000000-0005-0000-0000-00000B3B0000}"/>
    <cellStyle name="Navadno 58 18" xfId="19434" xr:uid="{00000000-0005-0000-0000-00000C3B0000}"/>
    <cellStyle name="Navadno 58 18 2" xfId="19681" xr:uid="{00000000-0005-0000-0000-00000D3B0000}"/>
    <cellStyle name="Navadno 58 18 2 2" xfId="20032" xr:uid="{00000000-0005-0000-0000-00000E3B0000}"/>
    <cellStyle name="Navadno 58 18 3" xfId="19879" xr:uid="{00000000-0005-0000-0000-00000F3B0000}"/>
    <cellStyle name="Navadno 58 19" xfId="19479" xr:uid="{00000000-0005-0000-0000-0000103B0000}"/>
    <cellStyle name="Navadno 58 19 2" xfId="19696" xr:uid="{00000000-0005-0000-0000-0000113B0000}"/>
    <cellStyle name="Navadno 58 19 2 2" xfId="20047" xr:uid="{00000000-0005-0000-0000-0000123B0000}"/>
    <cellStyle name="Navadno 58 19 3" xfId="19894" xr:uid="{00000000-0005-0000-0000-0000133B0000}"/>
    <cellStyle name="Navadno 58 2" xfId="3147" xr:uid="{00000000-0005-0000-0000-0000143B0000}"/>
    <cellStyle name="Navadno 58 20" xfId="19432" xr:uid="{00000000-0005-0000-0000-0000153B0000}"/>
    <cellStyle name="Navadno 58 20 2" xfId="19679" xr:uid="{00000000-0005-0000-0000-0000163B0000}"/>
    <cellStyle name="Navadno 58 20 2 2" xfId="20030" xr:uid="{00000000-0005-0000-0000-0000173B0000}"/>
    <cellStyle name="Navadno 58 20 3" xfId="19877" xr:uid="{00000000-0005-0000-0000-0000183B0000}"/>
    <cellStyle name="Navadno 58 21" xfId="19548" xr:uid="{00000000-0005-0000-0000-0000193B0000}"/>
    <cellStyle name="Navadno 58 21 2" xfId="19714" xr:uid="{00000000-0005-0000-0000-00001A3B0000}"/>
    <cellStyle name="Navadno 58 21 2 2" xfId="20065" xr:uid="{00000000-0005-0000-0000-00001B3B0000}"/>
    <cellStyle name="Navadno 58 21 3" xfId="19912" xr:uid="{00000000-0005-0000-0000-00001C3B0000}"/>
    <cellStyle name="Navadno 58 22" xfId="19503" xr:uid="{00000000-0005-0000-0000-00001D3B0000}"/>
    <cellStyle name="Navadno 58 22 2" xfId="19711" xr:uid="{00000000-0005-0000-0000-00001E3B0000}"/>
    <cellStyle name="Navadno 58 22 2 2" xfId="20062" xr:uid="{00000000-0005-0000-0000-00001F3B0000}"/>
    <cellStyle name="Navadno 58 22 3" xfId="19909" xr:uid="{00000000-0005-0000-0000-0000203B0000}"/>
    <cellStyle name="Navadno 58 23" xfId="19546" xr:uid="{00000000-0005-0000-0000-0000213B0000}"/>
    <cellStyle name="Navadno 58 23 2" xfId="19712" xr:uid="{00000000-0005-0000-0000-0000223B0000}"/>
    <cellStyle name="Navadno 58 23 2 2" xfId="20063" xr:uid="{00000000-0005-0000-0000-0000233B0000}"/>
    <cellStyle name="Navadno 58 23 3" xfId="19910" xr:uid="{00000000-0005-0000-0000-0000243B0000}"/>
    <cellStyle name="Navadno 58 24" xfId="19501" xr:uid="{00000000-0005-0000-0000-0000253B0000}"/>
    <cellStyle name="Navadno 58 24 2" xfId="19709" xr:uid="{00000000-0005-0000-0000-0000263B0000}"/>
    <cellStyle name="Navadno 58 24 2 2" xfId="20060" xr:uid="{00000000-0005-0000-0000-0000273B0000}"/>
    <cellStyle name="Navadno 58 24 3" xfId="19907" xr:uid="{00000000-0005-0000-0000-0000283B0000}"/>
    <cellStyle name="Navadno 58 25" xfId="19550" xr:uid="{00000000-0005-0000-0000-0000293B0000}"/>
    <cellStyle name="Navadno 58 25 2" xfId="19716" xr:uid="{00000000-0005-0000-0000-00002A3B0000}"/>
    <cellStyle name="Navadno 58 25 2 2" xfId="20067" xr:uid="{00000000-0005-0000-0000-00002B3B0000}"/>
    <cellStyle name="Navadno 58 25 3" xfId="19914" xr:uid="{00000000-0005-0000-0000-00002C3B0000}"/>
    <cellStyle name="Navadno 58 26" xfId="19499" xr:uid="{00000000-0005-0000-0000-00002D3B0000}"/>
    <cellStyle name="Navadno 58 26 2" xfId="19707" xr:uid="{00000000-0005-0000-0000-00002E3B0000}"/>
    <cellStyle name="Navadno 58 26 2 2" xfId="20058" xr:uid="{00000000-0005-0000-0000-00002F3B0000}"/>
    <cellStyle name="Navadno 58 26 3" xfId="19905" xr:uid="{00000000-0005-0000-0000-0000303B0000}"/>
    <cellStyle name="Navadno 58 27" xfId="19552" xr:uid="{00000000-0005-0000-0000-0000313B0000}"/>
    <cellStyle name="Navadno 58 27 2" xfId="19718" xr:uid="{00000000-0005-0000-0000-0000323B0000}"/>
    <cellStyle name="Navadno 58 27 2 2" xfId="20069" xr:uid="{00000000-0005-0000-0000-0000333B0000}"/>
    <cellStyle name="Navadno 58 27 3" xfId="19916" xr:uid="{00000000-0005-0000-0000-0000343B0000}"/>
    <cellStyle name="Navadno 58 28" xfId="19497" xr:uid="{00000000-0005-0000-0000-0000353B0000}"/>
    <cellStyle name="Navadno 58 28 2" xfId="19705" xr:uid="{00000000-0005-0000-0000-0000363B0000}"/>
    <cellStyle name="Navadno 58 28 2 2" xfId="20056" xr:uid="{00000000-0005-0000-0000-0000373B0000}"/>
    <cellStyle name="Navadno 58 28 3" xfId="19903" xr:uid="{00000000-0005-0000-0000-0000383B0000}"/>
    <cellStyle name="Navadno 58 29" xfId="19554" xr:uid="{00000000-0005-0000-0000-0000393B0000}"/>
    <cellStyle name="Navadno 58 29 2" xfId="19720" xr:uid="{00000000-0005-0000-0000-00003A3B0000}"/>
    <cellStyle name="Navadno 58 29 2 2" xfId="20071" xr:uid="{00000000-0005-0000-0000-00003B3B0000}"/>
    <cellStyle name="Navadno 58 29 3" xfId="19918" xr:uid="{00000000-0005-0000-0000-00003C3B0000}"/>
    <cellStyle name="Navadno 58 3" xfId="3148" xr:uid="{00000000-0005-0000-0000-00003D3B0000}"/>
    <cellStyle name="Navadno 58 30" xfId="19495" xr:uid="{00000000-0005-0000-0000-00003E3B0000}"/>
    <cellStyle name="Navadno 58 30 2" xfId="19703" xr:uid="{00000000-0005-0000-0000-00003F3B0000}"/>
    <cellStyle name="Navadno 58 30 2 2" xfId="20054" xr:uid="{00000000-0005-0000-0000-0000403B0000}"/>
    <cellStyle name="Navadno 58 30 3" xfId="19901" xr:uid="{00000000-0005-0000-0000-0000413B0000}"/>
    <cellStyle name="Navadno 58 31" xfId="19556" xr:uid="{00000000-0005-0000-0000-0000423B0000}"/>
    <cellStyle name="Navadno 58 31 2" xfId="19722" xr:uid="{00000000-0005-0000-0000-0000433B0000}"/>
    <cellStyle name="Navadno 58 31 2 2" xfId="20073" xr:uid="{00000000-0005-0000-0000-0000443B0000}"/>
    <cellStyle name="Navadno 58 31 3" xfId="19920" xr:uid="{00000000-0005-0000-0000-0000453B0000}"/>
    <cellStyle name="Navadno 58 32" xfId="19493" xr:uid="{00000000-0005-0000-0000-0000463B0000}"/>
    <cellStyle name="Navadno 58 32 2" xfId="19701" xr:uid="{00000000-0005-0000-0000-0000473B0000}"/>
    <cellStyle name="Navadno 58 32 2 2" xfId="20052" xr:uid="{00000000-0005-0000-0000-0000483B0000}"/>
    <cellStyle name="Navadno 58 32 3" xfId="19899" xr:uid="{00000000-0005-0000-0000-0000493B0000}"/>
    <cellStyle name="Navadno 58 33" xfId="19558" xr:uid="{00000000-0005-0000-0000-00004A3B0000}"/>
    <cellStyle name="Navadno 58 33 2" xfId="19724" xr:uid="{00000000-0005-0000-0000-00004B3B0000}"/>
    <cellStyle name="Navadno 58 33 2 2" xfId="20075" xr:uid="{00000000-0005-0000-0000-00004C3B0000}"/>
    <cellStyle name="Navadno 58 33 3" xfId="19922" xr:uid="{00000000-0005-0000-0000-00004D3B0000}"/>
    <cellStyle name="Navadno 58 34" xfId="19491" xr:uid="{00000000-0005-0000-0000-00004E3B0000}"/>
    <cellStyle name="Navadno 58 34 2" xfId="19699" xr:uid="{00000000-0005-0000-0000-00004F3B0000}"/>
    <cellStyle name="Navadno 58 34 2 2" xfId="20050" xr:uid="{00000000-0005-0000-0000-0000503B0000}"/>
    <cellStyle name="Navadno 58 34 3" xfId="19897" xr:uid="{00000000-0005-0000-0000-0000513B0000}"/>
    <cellStyle name="Navadno 58 4" xfId="3149" xr:uid="{00000000-0005-0000-0000-0000523B0000}"/>
    <cellStyle name="Navadno 58 5" xfId="3150" xr:uid="{00000000-0005-0000-0000-0000533B0000}"/>
    <cellStyle name="Navadno 58 6" xfId="3151" xr:uid="{00000000-0005-0000-0000-0000543B0000}"/>
    <cellStyle name="Navadno 58 7" xfId="3152" xr:uid="{00000000-0005-0000-0000-0000553B0000}"/>
    <cellStyle name="Navadno 58 8" xfId="3153" xr:uid="{00000000-0005-0000-0000-0000563B0000}"/>
    <cellStyle name="Navadno 58 9" xfId="3154" xr:uid="{00000000-0005-0000-0000-0000573B0000}"/>
    <cellStyle name="Navadno 59" xfId="4084" xr:uid="{00000000-0005-0000-0000-0000583B0000}"/>
    <cellStyle name="Navadno 59 10" xfId="3155" xr:uid="{00000000-0005-0000-0000-0000593B0000}"/>
    <cellStyle name="Navadno 59 10 2" xfId="8067" xr:uid="{00000000-0005-0000-0000-00005A3B0000}"/>
    <cellStyle name="Navadno 59 11" xfId="3132" xr:uid="{00000000-0005-0000-0000-00005B3B0000}"/>
    <cellStyle name="Navadno 59 11 2" xfId="19474" xr:uid="{00000000-0005-0000-0000-00005C3B0000}"/>
    <cellStyle name="Navadno 59 11 2 2" xfId="19889" xr:uid="{00000000-0005-0000-0000-00005D3B0000}"/>
    <cellStyle name="Navadno 59 11 3" xfId="19691" xr:uid="{00000000-0005-0000-0000-00005E3B0000}"/>
    <cellStyle name="Navadno 59 11 3 2" xfId="20042" xr:uid="{00000000-0005-0000-0000-00005F3B0000}"/>
    <cellStyle name="Navadno 59 11 4" xfId="19747" xr:uid="{00000000-0005-0000-0000-0000603B0000}"/>
    <cellStyle name="Navadno 59 12" xfId="19439" xr:uid="{00000000-0005-0000-0000-0000613B0000}"/>
    <cellStyle name="Navadno 59 12 2" xfId="19686" xr:uid="{00000000-0005-0000-0000-0000623B0000}"/>
    <cellStyle name="Navadno 59 12 2 2" xfId="20037" xr:uid="{00000000-0005-0000-0000-0000633B0000}"/>
    <cellStyle name="Navadno 59 12 3" xfId="19884" xr:uid="{00000000-0005-0000-0000-0000643B0000}"/>
    <cellStyle name="Navadno 59 13" xfId="19472" xr:uid="{00000000-0005-0000-0000-0000653B0000}"/>
    <cellStyle name="Navadno 59 13 2" xfId="19689" xr:uid="{00000000-0005-0000-0000-0000663B0000}"/>
    <cellStyle name="Navadno 59 13 2 2" xfId="20040" xr:uid="{00000000-0005-0000-0000-0000673B0000}"/>
    <cellStyle name="Navadno 59 13 3" xfId="19887" xr:uid="{00000000-0005-0000-0000-0000683B0000}"/>
    <cellStyle name="Navadno 59 14" xfId="19437" xr:uid="{00000000-0005-0000-0000-0000693B0000}"/>
    <cellStyle name="Navadno 59 14 2" xfId="19684" xr:uid="{00000000-0005-0000-0000-00006A3B0000}"/>
    <cellStyle name="Navadno 59 14 2 2" xfId="20035" xr:uid="{00000000-0005-0000-0000-00006B3B0000}"/>
    <cellStyle name="Navadno 59 14 3" xfId="19882" xr:uid="{00000000-0005-0000-0000-00006C3B0000}"/>
    <cellStyle name="Navadno 59 15" xfId="19476" xr:uid="{00000000-0005-0000-0000-00006D3B0000}"/>
    <cellStyle name="Navadno 59 15 2" xfId="19693" xr:uid="{00000000-0005-0000-0000-00006E3B0000}"/>
    <cellStyle name="Navadno 59 15 2 2" xfId="20044" xr:uid="{00000000-0005-0000-0000-00006F3B0000}"/>
    <cellStyle name="Navadno 59 15 3" xfId="19891" xr:uid="{00000000-0005-0000-0000-0000703B0000}"/>
    <cellStyle name="Navadno 59 16" xfId="19435" xr:uid="{00000000-0005-0000-0000-0000713B0000}"/>
    <cellStyle name="Navadno 59 16 2" xfId="19682" xr:uid="{00000000-0005-0000-0000-0000723B0000}"/>
    <cellStyle name="Navadno 59 16 2 2" xfId="20033" xr:uid="{00000000-0005-0000-0000-0000733B0000}"/>
    <cellStyle name="Navadno 59 16 3" xfId="19880" xr:uid="{00000000-0005-0000-0000-0000743B0000}"/>
    <cellStyle name="Navadno 59 17" xfId="19478" xr:uid="{00000000-0005-0000-0000-0000753B0000}"/>
    <cellStyle name="Navadno 59 17 2" xfId="19695" xr:uid="{00000000-0005-0000-0000-0000763B0000}"/>
    <cellStyle name="Navadno 59 17 2 2" xfId="20046" xr:uid="{00000000-0005-0000-0000-0000773B0000}"/>
    <cellStyle name="Navadno 59 17 3" xfId="19893" xr:uid="{00000000-0005-0000-0000-0000783B0000}"/>
    <cellStyle name="Navadno 59 18" xfId="19433" xr:uid="{00000000-0005-0000-0000-0000793B0000}"/>
    <cellStyle name="Navadno 59 18 2" xfId="19680" xr:uid="{00000000-0005-0000-0000-00007A3B0000}"/>
    <cellStyle name="Navadno 59 18 2 2" xfId="20031" xr:uid="{00000000-0005-0000-0000-00007B3B0000}"/>
    <cellStyle name="Navadno 59 18 3" xfId="19878" xr:uid="{00000000-0005-0000-0000-00007C3B0000}"/>
    <cellStyle name="Navadno 59 19" xfId="19480" xr:uid="{00000000-0005-0000-0000-00007D3B0000}"/>
    <cellStyle name="Navadno 59 19 2" xfId="19697" xr:uid="{00000000-0005-0000-0000-00007E3B0000}"/>
    <cellStyle name="Navadno 59 19 2 2" xfId="20048" xr:uid="{00000000-0005-0000-0000-00007F3B0000}"/>
    <cellStyle name="Navadno 59 19 3" xfId="19895" xr:uid="{00000000-0005-0000-0000-0000803B0000}"/>
    <cellStyle name="Navadno 59 2" xfId="3156" xr:uid="{00000000-0005-0000-0000-0000813B0000}"/>
    <cellStyle name="Navadno 59 20" xfId="19431" xr:uid="{00000000-0005-0000-0000-0000823B0000}"/>
    <cellStyle name="Navadno 59 20 2" xfId="19678" xr:uid="{00000000-0005-0000-0000-0000833B0000}"/>
    <cellStyle name="Navadno 59 20 2 2" xfId="20029" xr:uid="{00000000-0005-0000-0000-0000843B0000}"/>
    <cellStyle name="Navadno 59 20 3" xfId="19876" xr:uid="{00000000-0005-0000-0000-0000853B0000}"/>
    <cellStyle name="Navadno 59 21" xfId="19549" xr:uid="{00000000-0005-0000-0000-0000863B0000}"/>
    <cellStyle name="Navadno 59 21 2" xfId="19715" xr:uid="{00000000-0005-0000-0000-0000873B0000}"/>
    <cellStyle name="Navadno 59 21 2 2" xfId="20066" xr:uid="{00000000-0005-0000-0000-0000883B0000}"/>
    <cellStyle name="Navadno 59 21 3" xfId="19913" xr:uid="{00000000-0005-0000-0000-0000893B0000}"/>
    <cellStyle name="Navadno 59 21 4" xfId="20079" xr:uid="{00000000-0005-0000-0000-00008A3B0000}"/>
    <cellStyle name="Navadno 59 22" xfId="19502" xr:uid="{00000000-0005-0000-0000-00008B3B0000}"/>
    <cellStyle name="Navadno 59 22 2" xfId="19710" xr:uid="{00000000-0005-0000-0000-00008C3B0000}"/>
    <cellStyle name="Navadno 59 22 2 2" xfId="20061" xr:uid="{00000000-0005-0000-0000-00008D3B0000}"/>
    <cellStyle name="Navadno 59 22 3" xfId="19908" xr:uid="{00000000-0005-0000-0000-00008E3B0000}"/>
    <cellStyle name="Navadno 59 23" xfId="19547" xr:uid="{00000000-0005-0000-0000-00008F3B0000}"/>
    <cellStyle name="Navadno 59 23 2" xfId="19713" xr:uid="{00000000-0005-0000-0000-0000903B0000}"/>
    <cellStyle name="Navadno 59 23 2 2" xfId="20064" xr:uid="{00000000-0005-0000-0000-0000913B0000}"/>
    <cellStyle name="Navadno 59 23 3" xfId="19911" xr:uid="{00000000-0005-0000-0000-0000923B0000}"/>
    <cellStyle name="Navadno 59 24" xfId="19500" xr:uid="{00000000-0005-0000-0000-0000933B0000}"/>
    <cellStyle name="Navadno 59 24 2" xfId="19708" xr:uid="{00000000-0005-0000-0000-0000943B0000}"/>
    <cellStyle name="Navadno 59 24 2 2" xfId="20059" xr:uid="{00000000-0005-0000-0000-0000953B0000}"/>
    <cellStyle name="Navadno 59 24 3" xfId="19906" xr:uid="{00000000-0005-0000-0000-0000963B0000}"/>
    <cellStyle name="Navadno 59 25" xfId="19551" xr:uid="{00000000-0005-0000-0000-0000973B0000}"/>
    <cellStyle name="Navadno 59 25 2" xfId="19717" xr:uid="{00000000-0005-0000-0000-0000983B0000}"/>
    <cellStyle name="Navadno 59 25 2 2" xfId="20068" xr:uid="{00000000-0005-0000-0000-0000993B0000}"/>
    <cellStyle name="Navadno 59 25 3" xfId="19915" xr:uid="{00000000-0005-0000-0000-00009A3B0000}"/>
    <cellStyle name="Navadno 59 26" xfId="19498" xr:uid="{00000000-0005-0000-0000-00009B3B0000}"/>
    <cellStyle name="Navadno 59 26 2" xfId="19706" xr:uid="{00000000-0005-0000-0000-00009C3B0000}"/>
    <cellStyle name="Navadno 59 26 2 2" xfId="20057" xr:uid="{00000000-0005-0000-0000-00009D3B0000}"/>
    <cellStyle name="Navadno 59 26 3" xfId="19904" xr:uid="{00000000-0005-0000-0000-00009E3B0000}"/>
    <cellStyle name="Navadno 59 27" xfId="19553" xr:uid="{00000000-0005-0000-0000-00009F3B0000}"/>
    <cellStyle name="Navadno 59 27 2" xfId="19719" xr:uid="{00000000-0005-0000-0000-0000A03B0000}"/>
    <cellStyle name="Navadno 59 27 2 2" xfId="20070" xr:uid="{00000000-0005-0000-0000-0000A13B0000}"/>
    <cellStyle name="Navadno 59 27 3" xfId="19917" xr:uid="{00000000-0005-0000-0000-0000A23B0000}"/>
    <cellStyle name="Navadno 59 28" xfId="19496" xr:uid="{00000000-0005-0000-0000-0000A33B0000}"/>
    <cellStyle name="Navadno 59 28 2" xfId="19704" xr:uid="{00000000-0005-0000-0000-0000A43B0000}"/>
    <cellStyle name="Navadno 59 28 2 2" xfId="20055" xr:uid="{00000000-0005-0000-0000-0000A53B0000}"/>
    <cellStyle name="Navadno 59 28 3" xfId="19902" xr:uid="{00000000-0005-0000-0000-0000A63B0000}"/>
    <cellStyle name="Navadno 59 29" xfId="19555" xr:uid="{00000000-0005-0000-0000-0000A73B0000}"/>
    <cellStyle name="Navadno 59 29 2" xfId="19721" xr:uid="{00000000-0005-0000-0000-0000A83B0000}"/>
    <cellStyle name="Navadno 59 29 2 2" xfId="20072" xr:uid="{00000000-0005-0000-0000-0000A93B0000}"/>
    <cellStyle name="Navadno 59 29 3" xfId="19919" xr:uid="{00000000-0005-0000-0000-0000AA3B0000}"/>
    <cellStyle name="Navadno 59 3" xfId="3157" xr:uid="{00000000-0005-0000-0000-0000AB3B0000}"/>
    <cellStyle name="Navadno 59 30" xfId="19494" xr:uid="{00000000-0005-0000-0000-0000AC3B0000}"/>
    <cellStyle name="Navadno 59 30 2" xfId="19702" xr:uid="{00000000-0005-0000-0000-0000AD3B0000}"/>
    <cellStyle name="Navadno 59 30 2 2" xfId="20053" xr:uid="{00000000-0005-0000-0000-0000AE3B0000}"/>
    <cellStyle name="Navadno 59 30 3" xfId="19900" xr:uid="{00000000-0005-0000-0000-0000AF3B0000}"/>
    <cellStyle name="Navadno 59 31" xfId="19557" xr:uid="{00000000-0005-0000-0000-0000B03B0000}"/>
    <cellStyle name="Navadno 59 31 2" xfId="19723" xr:uid="{00000000-0005-0000-0000-0000B13B0000}"/>
    <cellStyle name="Navadno 59 31 2 2" xfId="20074" xr:uid="{00000000-0005-0000-0000-0000B23B0000}"/>
    <cellStyle name="Navadno 59 31 3" xfId="19921" xr:uid="{00000000-0005-0000-0000-0000B33B0000}"/>
    <cellStyle name="Navadno 59 32" xfId="19492" xr:uid="{00000000-0005-0000-0000-0000B43B0000}"/>
    <cellStyle name="Navadno 59 32 2" xfId="19700" xr:uid="{00000000-0005-0000-0000-0000B53B0000}"/>
    <cellStyle name="Navadno 59 32 2 2" xfId="20051" xr:uid="{00000000-0005-0000-0000-0000B63B0000}"/>
    <cellStyle name="Navadno 59 32 3" xfId="19898" xr:uid="{00000000-0005-0000-0000-0000B73B0000}"/>
    <cellStyle name="Navadno 59 33" xfId="19559" xr:uid="{00000000-0005-0000-0000-0000B83B0000}"/>
    <cellStyle name="Navadno 59 33 2" xfId="19725" xr:uid="{00000000-0005-0000-0000-0000B93B0000}"/>
    <cellStyle name="Navadno 59 33 2 2" xfId="20076" xr:uid="{00000000-0005-0000-0000-0000BA3B0000}"/>
    <cellStyle name="Navadno 59 33 3" xfId="19923" xr:uid="{00000000-0005-0000-0000-0000BB3B0000}"/>
    <cellStyle name="Navadno 59 34" xfId="19490" xr:uid="{00000000-0005-0000-0000-0000BC3B0000}"/>
    <cellStyle name="Navadno 59 34 2" xfId="19698" xr:uid="{00000000-0005-0000-0000-0000BD3B0000}"/>
    <cellStyle name="Navadno 59 34 2 2" xfId="20049" xr:uid="{00000000-0005-0000-0000-0000BE3B0000}"/>
    <cellStyle name="Navadno 59 34 3" xfId="19896" xr:uid="{00000000-0005-0000-0000-0000BF3B0000}"/>
    <cellStyle name="Navadno 59 35" xfId="20094" xr:uid="{00000000-0005-0000-0000-0000C03B0000}"/>
    <cellStyle name="Navadno 59 4" xfId="3158" xr:uid="{00000000-0005-0000-0000-0000C13B0000}"/>
    <cellStyle name="Navadno 59 5" xfId="3159" xr:uid="{00000000-0005-0000-0000-0000C23B0000}"/>
    <cellStyle name="Navadno 59 6" xfId="3160" xr:uid="{00000000-0005-0000-0000-0000C33B0000}"/>
    <cellStyle name="Navadno 59 7" xfId="3161" xr:uid="{00000000-0005-0000-0000-0000C43B0000}"/>
    <cellStyle name="Navadno 59 8" xfId="3162" xr:uid="{00000000-0005-0000-0000-0000C53B0000}"/>
    <cellStyle name="Navadno 59 9" xfId="3163" xr:uid="{00000000-0005-0000-0000-0000C63B0000}"/>
    <cellStyle name="Navadno 59_2008-145 BRINJE- POPIS VODA" xfId="4085" xr:uid="{00000000-0005-0000-0000-0000C73B0000}"/>
    <cellStyle name="Navadno 6" xfId="1332" xr:uid="{00000000-0005-0000-0000-0000C83B0000}"/>
    <cellStyle name="Navadno 6 10" xfId="3164" xr:uid="{00000000-0005-0000-0000-0000C93B0000}"/>
    <cellStyle name="Navadno 6 10 2" xfId="8069" xr:uid="{00000000-0005-0000-0000-0000CA3B0000}"/>
    <cellStyle name="Navadno 6 11" xfId="3165" xr:uid="{00000000-0005-0000-0000-0000CB3B0000}"/>
    <cellStyle name="Navadno 6 11 2" xfId="8070" xr:uid="{00000000-0005-0000-0000-0000CC3B0000}"/>
    <cellStyle name="Navadno 6 12" xfId="3166" xr:uid="{00000000-0005-0000-0000-0000CD3B0000}"/>
    <cellStyle name="Navadno 6 12 2" xfId="8071" xr:uid="{00000000-0005-0000-0000-0000CE3B0000}"/>
    <cellStyle name="Navadno 6 13" xfId="3167" xr:uid="{00000000-0005-0000-0000-0000CF3B0000}"/>
    <cellStyle name="Navadno 6 13 2" xfId="8072" xr:uid="{00000000-0005-0000-0000-0000D03B0000}"/>
    <cellStyle name="Navadno 6 14" xfId="3168" xr:uid="{00000000-0005-0000-0000-0000D13B0000}"/>
    <cellStyle name="Navadno 6 14 2" xfId="8073" xr:uid="{00000000-0005-0000-0000-0000D23B0000}"/>
    <cellStyle name="Navadno 6 15" xfId="3169" xr:uid="{00000000-0005-0000-0000-0000D33B0000}"/>
    <cellStyle name="Navadno 6 15 2" xfId="8074" xr:uid="{00000000-0005-0000-0000-0000D43B0000}"/>
    <cellStyle name="Navadno 6 16" xfId="3170" xr:uid="{00000000-0005-0000-0000-0000D53B0000}"/>
    <cellStyle name="Navadno 6 16 2" xfId="8075" xr:uid="{00000000-0005-0000-0000-0000D63B0000}"/>
    <cellStyle name="Navadno 6 17" xfId="3171" xr:uid="{00000000-0005-0000-0000-0000D73B0000}"/>
    <cellStyle name="Navadno 6 17 2" xfId="8076" xr:uid="{00000000-0005-0000-0000-0000D83B0000}"/>
    <cellStyle name="Navadno 6 18" xfId="3172" xr:uid="{00000000-0005-0000-0000-0000D93B0000}"/>
    <cellStyle name="Navadno 6 18 2" xfId="8077" xr:uid="{00000000-0005-0000-0000-0000DA3B0000}"/>
    <cellStyle name="Navadno 6 19" xfId="3173" xr:uid="{00000000-0005-0000-0000-0000DB3B0000}"/>
    <cellStyle name="Navadno 6 19 2" xfId="8078" xr:uid="{00000000-0005-0000-0000-0000DC3B0000}"/>
    <cellStyle name="Navadno 6 2" xfId="1333" xr:uid="{00000000-0005-0000-0000-0000DD3B0000}"/>
    <cellStyle name="Navadno 6 2 10" xfId="3174" xr:uid="{00000000-0005-0000-0000-0000DE3B0000}"/>
    <cellStyle name="Navadno 6 2 11" xfId="3175" xr:uid="{00000000-0005-0000-0000-0000DF3B0000}"/>
    <cellStyle name="Navadno 6 2 12" xfId="3176" xr:uid="{00000000-0005-0000-0000-0000E03B0000}"/>
    <cellStyle name="Navadno 6 2 13" xfId="3177" xr:uid="{00000000-0005-0000-0000-0000E13B0000}"/>
    <cellStyle name="Navadno 6 2 14" xfId="3178" xr:uid="{00000000-0005-0000-0000-0000E23B0000}"/>
    <cellStyle name="Navadno 6 2 15" xfId="3179" xr:uid="{00000000-0005-0000-0000-0000E33B0000}"/>
    <cellStyle name="Navadno 6 2 16" xfId="3180" xr:uid="{00000000-0005-0000-0000-0000E43B0000}"/>
    <cellStyle name="Navadno 6 2 17" xfId="3181" xr:uid="{00000000-0005-0000-0000-0000E53B0000}"/>
    <cellStyle name="Navadno 6 2 18" xfId="3182" xr:uid="{00000000-0005-0000-0000-0000E63B0000}"/>
    <cellStyle name="Navadno 6 2 19" xfId="3183" xr:uid="{00000000-0005-0000-0000-0000E73B0000}"/>
    <cellStyle name="Navadno 6 2 2" xfId="1334" xr:uid="{00000000-0005-0000-0000-0000E83B0000}"/>
    <cellStyle name="Navadno 6 2 2 2" xfId="8080" xr:uid="{00000000-0005-0000-0000-0000E93B0000}"/>
    <cellStyle name="Navadno 6 2 20" xfId="3184" xr:uid="{00000000-0005-0000-0000-0000EA3B0000}"/>
    <cellStyle name="Navadno 6 2 21" xfId="3185" xr:uid="{00000000-0005-0000-0000-0000EB3B0000}"/>
    <cellStyle name="Navadno 6 2 22" xfId="3186" xr:uid="{00000000-0005-0000-0000-0000EC3B0000}"/>
    <cellStyle name="Navadno 6 2 23" xfId="3187" xr:uid="{00000000-0005-0000-0000-0000ED3B0000}"/>
    <cellStyle name="Navadno 6 2 24" xfId="8079" xr:uid="{00000000-0005-0000-0000-0000EE3B0000}"/>
    <cellStyle name="Navadno 6 2 3" xfId="1335" xr:uid="{00000000-0005-0000-0000-0000EF3B0000}"/>
    <cellStyle name="Navadno 6 2 3 2" xfId="8081" xr:uid="{00000000-0005-0000-0000-0000F03B0000}"/>
    <cellStyle name="Navadno 6 2 4" xfId="1336" xr:uid="{00000000-0005-0000-0000-0000F13B0000}"/>
    <cellStyle name="Navadno 6 2 4 2" xfId="8082" xr:uid="{00000000-0005-0000-0000-0000F23B0000}"/>
    <cellStyle name="Navadno 6 2 5" xfId="1337" xr:uid="{00000000-0005-0000-0000-0000F33B0000}"/>
    <cellStyle name="Navadno 6 2 5 2" xfId="8083" xr:uid="{00000000-0005-0000-0000-0000F43B0000}"/>
    <cellStyle name="Navadno 6 2 6" xfId="1338" xr:uid="{00000000-0005-0000-0000-0000F53B0000}"/>
    <cellStyle name="Navadno 6 2 6 2" xfId="8084" xr:uid="{00000000-0005-0000-0000-0000F63B0000}"/>
    <cellStyle name="Navadno 6 2 7" xfId="3188" xr:uid="{00000000-0005-0000-0000-0000F73B0000}"/>
    <cellStyle name="Navadno 6 2 7 2" xfId="2978" xr:uid="{00000000-0005-0000-0000-0000F83B0000}"/>
    <cellStyle name="Navadno 6 2 8" xfId="3189" xr:uid="{00000000-0005-0000-0000-0000F93B0000}"/>
    <cellStyle name="Navadno 6 2 9" xfId="3190" xr:uid="{00000000-0005-0000-0000-0000FA3B0000}"/>
    <cellStyle name="Navadno 6 20" xfId="3191" xr:uid="{00000000-0005-0000-0000-0000FB3B0000}"/>
    <cellStyle name="Navadno 6 20 2" xfId="8085" xr:uid="{00000000-0005-0000-0000-0000FC3B0000}"/>
    <cellStyle name="Navadno 6 21" xfId="3192" xr:uid="{00000000-0005-0000-0000-0000FD3B0000}"/>
    <cellStyle name="Navadno 6 21 2" xfId="8086" xr:uid="{00000000-0005-0000-0000-0000FE3B0000}"/>
    <cellStyle name="Navadno 6 22" xfId="3193" xr:uid="{00000000-0005-0000-0000-0000FF3B0000}"/>
    <cellStyle name="Navadno 6 22 2" xfId="8087" xr:uid="{00000000-0005-0000-0000-0000003C0000}"/>
    <cellStyle name="Navadno 6 23" xfId="3194" xr:uid="{00000000-0005-0000-0000-0000013C0000}"/>
    <cellStyle name="Navadno 6 23 2" xfId="8088" xr:uid="{00000000-0005-0000-0000-0000023C0000}"/>
    <cellStyle name="Navadno 6 24" xfId="3195" xr:uid="{00000000-0005-0000-0000-0000033C0000}"/>
    <cellStyle name="Navadno 6 24 2" xfId="8089" xr:uid="{00000000-0005-0000-0000-0000043C0000}"/>
    <cellStyle name="Navadno 6 25" xfId="8068" xr:uid="{00000000-0005-0000-0000-0000053C0000}"/>
    <cellStyle name="Navadno 6 25 10" xfId="13095" xr:uid="{00000000-0005-0000-0000-0000063C0000}"/>
    <cellStyle name="Navadno 6 25 11" xfId="9416" xr:uid="{00000000-0005-0000-0000-0000073C0000}"/>
    <cellStyle name="Navadno 6 25 12" xfId="12607" xr:uid="{00000000-0005-0000-0000-0000083C0000}"/>
    <cellStyle name="Navadno 6 25 13" xfId="14244" xr:uid="{00000000-0005-0000-0000-0000093C0000}"/>
    <cellStyle name="Navadno 6 25 14" xfId="14987" xr:uid="{00000000-0005-0000-0000-00000A3C0000}"/>
    <cellStyle name="Navadno 6 25 15" xfId="15400" xr:uid="{00000000-0005-0000-0000-00000B3C0000}"/>
    <cellStyle name="Navadno 6 25 16" xfId="9293" xr:uid="{00000000-0005-0000-0000-00000C3C0000}"/>
    <cellStyle name="Navadno 6 25 17" xfId="13990" xr:uid="{00000000-0005-0000-0000-00000D3C0000}"/>
    <cellStyle name="Navadno 6 25 18" xfId="13805" xr:uid="{00000000-0005-0000-0000-00000E3C0000}"/>
    <cellStyle name="Navadno 6 25 19" xfId="9331" xr:uid="{00000000-0005-0000-0000-00000F3C0000}"/>
    <cellStyle name="Navadno 6 25 2" xfId="4290" xr:uid="{00000000-0005-0000-0000-0000103C0000}"/>
    <cellStyle name="Navadno 6 25 20" xfId="17282" xr:uid="{00000000-0005-0000-0000-0000113C0000}"/>
    <cellStyle name="Navadno 6 25 21" xfId="10612" xr:uid="{00000000-0005-0000-0000-0000123C0000}"/>
    <cellStyle name="Navadno 6 25 22" xfId="11307" xr:uid="{00000000-0005-0000-0000-0000133C0000}"/>
    <cellStyle name="Navadno 6 25 23" xfId="18259" xr:uid="{00000000-0005-0000-0000-0000143C0000}"/>
    <cellStyle name="Navadno 6 25 3" xfId="10484" xr:uid="{00000000-0005-0000-0000-0000153C0000}"/>
    <cellStyle name="Navadno 6 25 4" xfId="6312" xr:uid="{00000000-0005-0000-0000-0000163C0000}"/>
    <cellStyle name="Navadno 6 25 5" xfId="9567" xr:uid="{00000000-0005-0000-0000-0000173C0000}"/>
    <cellStyle name="Navadno 6 25 6" xfId="6606" xr:uid="{00000000-0005-0000-0000-0000183C0000}"/>
    <cellStyle name="Navadno 6 25 7" xfId="6825" xr:uid="{00000000-0005-0000-0000-0000193C0000}"/>
    <cellStyle name="Navadno 6 25 8" xfId="6840" xr:uid="{00000000-0005-0000-0000-00001A3C0000}"/>
    <cellStyle name="Navadno 6 25 9" xfId="14223" xr:uid="{00000000-0005-0000-0000-00001B3C0000}"/>
    <cellStyle name="Navadno 6 26" xfId="8090" xr:uid="{00000000-0005-0000-0000-00001C3C0000}"/>
    <cellStyle name="Navadno 6 26 10" xfId="13094" xr:uid="{00000000-0005-0000-0000-00001D3C0000}"/>
    <cellStyle name="Navadno 6 26 11" xfId="10559" xr:uid="{00000000-0005-0000-0000-00001E3C0000}"/>
    <cellStyle name="Navadno 6 26 12" xfId="14297" xr:uid="{00000000-0005-0000-0000-00001F3C0000}"/>
    <cellStyle name="Navadno 6 26 13" xfId="12949" xr:uid="{00000000-0005-0000-0000-0000203C0000}"/>
    <cellStyle name="Navadno 6 26 14" xfId="13469" xr:uid="{00000000-0005-0000-0000-0000213C0000}"/>
    <cellStyle name="Navadno 6 26 15" xfId="7021" xr:uid="{00000000-0005-0000-0000-0000223C0000}"/>
    <cellStyle name="Navadno 6 26 16" xfId="15801" xr:uid="{00000000-0005-0000-0000-0000233C0000}"/>
    <cellStyle name="Navadno 6 26 17" xfId="7030" xr:uid="{00000000-0005-0000-0000-0000243C0000}"/>
    <cellStyle name="Navadno 6 26 18" xfId="14184" xr:uid="{00000000-0005-0000-0000-0000253C0000}"/>
    <cellStyle name="Navadno 6 26 19" xfId="16931" xr:uid="{00000000-0005-0000-0000-0000263C0000}"/>
    <cellStyle name="Navadno 6 26 2" xfId="4287" xr:uid="{00000000-0005-0000-0000-0000273C0000}"/>
    <cellStyle name="Navadno 6 26 20" xfId="6898" xr:uid="{00000000-0005-0000-0000-0000283C0000}"/>
    <cellStyle name="Navadno 6 26 21" xfId="15972" xr:uid="{00000000-0005-0000-0000-0000293C0000}"/>
    <cellStyle name="Navadno 6 26 22" xfId="17948" xr:uid="{00000000-0005-0000-0000-00002A3C0000}"/>
    <cellStyle name="Navadno 6 26 23" xfId="9691" xr:uid="{00000000-0005-0000-0000-00002B3C0000}"/>
    <cellStyle name="Navadno 6 26 3" xfId="8996" xr:uid="{00000000-0005-0000-0000-00002C3C0000}"/>
    <cellStyle name="Navadno 6 26 4" xfId="6313" xr:uid="{00000000-0005-0000-0000-00002D3C0000}"/>
    <cellStyle name="Navadno 6 26 5" xfId="8891" xr:uid="{00000000-0005-0000-0000-00002E3C0000}"/>
    <cellStyle name="Navadno 6 26 6" xfId="9454" xr:uid="{00000000-0005-0000-0000-00002F3C0000}"/>
    <cellStyle name="Navadno 6 26 7" xfId="12560" xr:uid="{00000000-0005-0000-0000-0000303C0000}"/>
    <cellStyle name="Navadno 6 26 8" xfId="6841" xr:uid="{00000000-0005-0000-0000-0000313C0000}"/>
    <cellStyle name="Navadno 6 26 9" xfId="14204" xr:uid="{00000000-0005-0000-0000-0000323C0000}"/>
    <cellStyle name="Navadno 6 27" xfId="8091" xr:uid="{00000000-0005-0000-0000-0000333C0000}"/>
    <cellStyle name="Navadno 6 27 10" xfId="13093" xr:uid="{00000000-0005-0000-0000-0000343C0000}"/>
    <cellStyle name="Navadno 6 27 11" xfId="10023" xr:uid="{00000000-0005-0000-0000-0000353C0000}"/>
    <cellStyle name="Navadno 6 27 12" xfId="12579" xr:uid="{00000000-0005-0000-0000-0000363C0000}"/>
    <cellStyle name="Navadno 6 27 13" xfId="14566" xr:uid="{00000000-0005-0000-0000-0000373C0000}"/>
    <cellStyle name="Navadno 6 27 14" xfId="13415" xr:uid="{00000000-0005-0000-0000-0000383C0000}"/>
    <cellStyle name="Navadno 6 27 15" xfId="9890" xr:uid="{00000000-0005-0000-0000-0000393C0000}"/>
    <cellStyle name="Navadno 6 27 16" xfId="9408" xr:uid="{00000000-0005-0000-0000-00003A3C0000}"/>
    <cellStyle name="Navadno 6 27 17" xfId="12844" xr:uid="{00000000-0005-0000-0000-00003B3C0000}"/>
    <cellStyle name="Navadno 6 27 18" xfId="16563" xr:uid="{00000000-0005-0000-0000-00003C3C0000}"/>
    <cellStyle name="Navadno 6 27 19" xfId="15201" xr:uid="{00000000-0005-0000-0000-00003D3C0000}"/>
    <cellStyle name="Navadno 6 27 2" xfId="4272" xr:uid="{00000000-0005-0000-0000-00003E3C0000}"/>
    <cellStyle name="Navadno 6 27 20" xfId="12193" xr:uid="{00000000-0005-0000-0000-00003F3C0000}"/>
    <cellStyle name="Navadno 6 27 21" xfId="17626" xr:uid="{00000000-0005-0000-0000-0000403C0000}"/>
    <cellStyle name="Navadno 6 27 22" xfId="13265" xr:uid="{00000000-0005-0000-0000-0000413C0000}"/>
    <cellStyle name="Navadno 6 27 23" xfId="13551" xr:uid="{00000000-0005-0000-0000-0000423C0000}"/>
    <cellStyle name="Navadno 6 27 3" xfId="10485" xr:uid="{00000000-0005-0000-0000-0000433C0000}"/>
    <cellStyle name="Navadno 6 27 4" xfId="6314" xr:uid="{00000000-0005-0000-0000-0000443C0000}"/>
    <cellStyle name="Navadno 6 27 5" xfId="12164" xr:uid="{00000000-0005-0000-0000-0000453C0000}"/>
    <cellStyle name="Navadno 6 27 6" xfId="6607" xr:uid="{00000000-0005-0000-0000-0000463C0000}"/>
    <cellStyle name="Navadno 6 27 7" xfId="11340" xr:uid="{00000000-0005-0000-0000-0000473C0000}"/>
    <cellStyle name="Navadno 6 27 8" xfId="7610" xr:uid="{00000000-0005-0000-0000-0000483C0000}"/>
    <cellStyle name="Navadno 6 27 9" xfId="9666" xr:uid="{00000000-0005-0000-0000-0000493C0000}"/>
    <cellStyle name="Navadno 6 28" xfId="8092" xr:uid="{00000000-0005-0000-0000-00004A3C0000}"/>
    <cellStyle name="Navadno 6 28 10" xfId="12911" xr:uid="{00000000-0005-0000-0000-00004B3C0000}"/>
    <cellStyle name="Navadno 6 28 11" xfId="11422" xr:uid="{00000000-0005-0000-0000-00004C3C0000}"/>
    <cellStyle name="Navadno 6 28 12" xfId="14080" xr:uid="{00000000-0005-0000-0000-00004D3C0000}"/>
    <cellStyle name="Navadno 6 28 13" xfId="13393" xr:uid="{00000000-0005-0000-0000-00004E3C0000}"/>
    <cellStyle name="Navadno 6 28 14" xfId="11455" xr:uid="{00000000-0005-0000-0000-00004F3C0000}"/>
    <cellStyle name="Navadno 6 28 15" xfId="9091" xr:uid="{00000000-0005-0000-0000-0000503C0000}"/>
    <cellStyle name="Navadno 6 28 16" xfId="7310" xr:uid="{00000000-0005-0000-0000-0000513C0000}"/>
    <cellStyle name="Navadno 6 28 17" xfId="16187" xr:uid="{00000000-0005-0000-0000-0000523C0000}"/>
    <cellStyle name="Navadno 6 28 18" xfId="6310" xr:uid="{00000000-0005-0000-0000-0000533C0000}"/>
    <cellStyle name="Navadno 6 28 19" xfId="13514" xr:uid="{00000000-0005-0000-0000-0000543C0000}"/>
    <cellStyle name="Navadno 6 28 2" xfId="4271" xr:uid="{00000000-0005-0000-0000-0000553C0000}"/>
    <cellStyle name="Navadno 6 28 20" xfId="13532" xr:uid="{00000000-0005-0000-0000-0000563C0000}"/>
    <cellStyle name="Navadno 6 28 21" xfId="10172" xr:uid="{00000000-0005-0000-0000-0000573C0000}"/>
    <cellStyle name="Navadno 6 28 22" xfId="6888" xr:uid="{00000000-0005-0000-0000-0000583C0000}"/>
    <cellStyle name="Navadno 6 28 23" xfId="17613" xr:uid="{00000000-0005-0000-0000-0000593C0000}"/>
    <cellStyle name="Navadno 6 28 3" xfId="8997" xr:uid="{00000000-0005-0000-0000-00005A3C0000}"/>
    <cellStyle name="Navadno 6 28 4" xfId="6315" xr:uid="{00000000-0005-0000-0000-00005B3C0000}"/>
    <cellStyle name="Navadno 6 28 5" xfId="11718" xr:uid="{00000000-0005-0000-0000-00005C3C0000}"/>
    <cellStyle name="Navadno 6 28 6" xfId="7607" xr:uid="{00000000-0005-0000-0000-00005D3C0000}"/>
    <cellStyle name="Navadno 6 28 7" xfId="11950" xr:uid="{00000000-0005-0000-0000-00005E3C0000}"/>
    <cellStyle name="Navadno 6 28 8" xfId="11527" xr:uid="{00000000-0005-0000-0000-00005F3C0000}"/>
    <cellStyle name="Navadno 6 28 9" xfId="9930" xr:uid="{00000000-0005-0000-0000-0000603C0000}"/>
    <cellStyle name="Navadno 6 29" xfId="8093" xr:uid="{00000000-0005-0000-0000-0000613C0000}"/>
    <cellStyle name="Navadno 6 29 10" xfId="12925" xr:uid="{00000000-0005-0000-0000-0000623C0000}"/>
    <cellStyle name="Navadno 6 29 11" xfId="7638" xr:uid="{00000000-0005-0000-0000-0000633C0000}"/>
    <cellStyle name="Navadno 6 29 12" xfId="12566" xr:uid="{00000000-0005-0000-0000-0000643C0000}"/>
    <cellStyle name="Navadno 6 29 13" xfId="14221" xr:uid="{00000000-0005-0000-0000-0000653C0000}"/>
    <cellStyle name="Navadno 6 29 14" xfId="14988" xr:uid="{00000000-0005-0000-0000-0000663C0000}"/>
    <cellStyle name="Navadno 6 29 15" xfId="15401" xr:uid="{00000000-0005-0000-0000-0000673C0000}"/>
    <cellStyle name="Navadno 6 29 16" xfId="13270" xr:uid="{00000000-0005-0000-0000-0000683C0000}"/>
    <cellStyle name="Navadno 6 29 17" xfId="12387" xr:uid="{00000000-0005-0000-0000-0000693C0000}"/>
    <cellStyle name="Navadno 6 29 18" xfId="12234" xr:uid="{00000000-0005-0000-0000-00006A3C0000}"/>
    <cellStyle name="Navadno 6 29 19" xfId="6891" xr:uid="{00000000-0005-0000-0000-00006B3C0000}"/>
    <cellStyle name="Navadno 6 29 2" xfId="4268" xr:uid="{00000000-0005-0000-0000-00006C3C0000}"/>
    <cellStyle name="Navadno 6 29 20" xfId="17283" xr:uid="{00000000-0005-0000-0000-00006D3C0000}"/>
    <cellStyle name="Navadno 6 29 21" xfId="12772" xr:uid="{00000000-0005-0000-0000-00006E3C0000}"/>
    <cellStyle name="Navadno 6 29 22" xfId="12238" xr:uid="{00000000-0005-0000-0000-00006F3C0000}"/>
    <cellStyle name="Navadno 6 29 23" xfId="18260" xr:uid="{00000000-0005-0000-0000-0000703C0000}"/>
    <cellStyle name="Navadno 6 29 3" xfId="10486" xr:uid="{00000000-0005-0000-0000-0000713C0000}"/>
    <cellStyle name="Navadno 6 29 4" xfId="10127" xr:uid="{00000000-0005-0000-0000-0000723C0000}"/>
    <cellStyle name="Navadno 6 29 5" xfId="11148" xr:uid="{00000000-0005-0000-0000-0000733C0000}"/>
    <cellStyle name="Navadno 6 29 6" xfId="12191" xr:uid="{00000000-0005-0000-0000-0000743C0000}"/>
    <cellStyle name="Navadno 6 29 7" xfId="11949" xr:uid="{00000000-0005-0000-0000-0000753C0000}"/>
    <cellStyle name="Navadno 6 29 8" xfId="6591" xr:uid="{00000000-0005-0000-0000-0000763C0000}"/>
    <cellStyle name="Navadno 6 29 9" xfId="9665" xr:uid="{00000000-0005-0000-0000-0000773C0000}"/>
    <cellStyle name="Navadno 6 3" xfId="1339" xr:uid="{00000000-0005-0000-0000-0000783C0000}"/>
    <cellStyle name="Navadno 6 3 2" xfId="1340" xr:uid="{00000000-0005-0000-0000-0000793C0000}"/>
    <cellStyle name="Navadno 6 3 2 2" xfId="8095" xr:uid="{00000000-0005-0000-0000-00007A3C0000}"/>
    <cellStyle name="Navadno 6 3 3" xfId="1341" xr:uid="{00000000-0005-0000-0000-00007B3C0000}"/>
    <cellStyle name="Navadno 6 3 3 2" xfId="8096" xr:uid="{00000000-0005-0000-0000-00007C3C0000}"/>
    <cellStyle name="Navadno 6 3 4" xfId="1342" xr:uid="{00000000-0005-0000-0000-00007D3C0000}"/>
    <cellStyle name="Navadno 6 3 4 2" xfId="8097" xr:uid="{00000000-0005-0000-0000-00007E3C0000}"/>
    <cellStyle name="Navadno 6 3 5" xfId="1343" xr:uid="{00000000-0005-0000-0000-00007F3C0000}"/>
    <cellStyle name="Navadno 6 3 5 2" xfId="8098" xr:uid="{00000000-0005-0000-0000-0000803C0000}"/>
    <cellStyle name="Navadno 6 3 6" xfId="1344" xr:uid="{00000000-0005-0000-0000-0000813C0000}"/>
    <cellStyle name="Navadno 6 3 6 2" xfId="8099" xr:uid="{00000000-0005-0000-0000-0000823C0000}"/>
    <cellStyle name="Navadno 6 3 7" xfId="3196" xr:uid="{00000000-0005-0000-0000-0000833C0000}"/>
    <cellStyle name="Navadno 6 3 8" xfId="3197" xr:uid="{00000000-0005-0000-0000-0000843C0000}"/>
    <cellStyle name="Navadno 6 3 9" xfId="8094" xr:uid="{00000000-0005-0000-0000-0000853C0000}"/>
    <cellStyle name="Navadno 6 30" xfId="8100" xr:uid="{00000000-0005-0000-0000-0000863C0000}"/>
    <cellStyle name="Navadno 6 30 10" xfId="13092" xr:uid="{00000000-0005-0000-0000-0000873C0000}"/>
    <cellStyle name="Navadno 6 30 11" xfId="11058" xr:uid="{00000000-0005-0000-0000-0000883C0000}"/>
    <cellStyle name="Navadno 6 30 12" xfId="9437" xr:uid="{00000000-0005-0000-0000-0000893C0000}"/>
    <cellStyle name="Navadno 6 30 13" xfId="14567" xr:uid="{00000000-0005-0000-0000-00008A3C0000}"/>
    <cellStyle name="Navadno 6 30 14" xfId="11941" xr:uid="{00000000-0005-0000-0000-00008B3C0000}"/>
    <cellStyle name="Navadno 6 30 15" xfId="11364" xr:uid="{00000000-0005-0000-0000-00008C3C0000}"/>
    <cellStyle name="Navadno 6 30 16" xfId="9106" xr:uid="{00000000-0005-0000-0000-00008D3C0000}"/>
    <cellStyle name="Navadno 6 30 17" xfId="15381" xr:uid="{00000000-0005-0000-0000-00008E3C0000}"/>
    <cellStyle name="Navadno 6 30 18" xfId="16564" xr:uid="{00000000-0005-0000-0000-00008F3C0000}"/>
    <cellStyle name="Navadno 6 30 19" xfId="16169" xr:uid="{00000000-0005-0000-0000-0000903C0000}"/>
    <cellStyle name="Navadno 6 30 2" xfId="4252" xr:uid="{00000000-0005-0000-0000-0000913C0000}"/>
    <cellStyle name="Navadno 6 30 20" xfId="12963" xr:uid="{00000000-0005-0000-0000-0000923C0000}"/>
    <cellStyle name="Navadno 6 30 21" xfId="17627" xr:uid="{00000000-0005-0000-0000-0000933C0000}"/>
    <cellStyle name="Navadno 6 30 22" xfId="17267" xr:uid="{00000000-0005-0000-0000-0000943C0000}"/>
    <cellStyle name="Navadno 6 30 23" xfId="12421" xr:uid="{00000000-0005-0000-0000-0000953C0000}"/>
    <cellStyle name="Navadno 6 30 3" xfId="10487" xr:uid="{00000000-0005-0000-0000-0000963C0000}"/>
    <cellStyle name="Navadno 6 30 4" xfId="9060" xr:uid="{00000000-0005-0000-0000-0000973C0000}"/>
    <cellStyle name="Navadno 6 30 5" xfId="11149" xr:uid="{00000000-0005-0000-0000-0000983C0000}"/>
    <cellStyle name="Navadno 6 30 6" xfId="10634" xr:uid="{00000000-0005-0000-0000-0000993C0000}"/>
    <cellStyle name="Navadno 6 30 7" xfId="11946" xr:uid="{00000000-0005-0000-0000-00009A3C0000}"/>
    <cellStyle name="Navadno 6 30 8" xfId="9445" xr:uid="{00000000-0005-0000-0000-00009B3C0000}"/>
    <cellStyle name="Navadno 6 30 9" xfId="7106" xr:uid="{00000000-0005-0000-0000-00009C3C0000}"/>
    <cellStyle name="Navadno 6 31" xfId="8101" xr:uid="{00000000-0005-0000-0000-00009D3C0000}"/>
    <cellStyle name="Navadno 6 31 10" xfId="13091" xr:uid="{00000000-0005-0000-0000-00009E3C0000}"/>
    <cellStyle name="Navadno 6 31 11" xfId="13750" xr:uid="{00000000-0005-0000-0000-00009F3C0000}"/>
    <cellStyle name="Navadno 6 31 12" xfId="14081" xr:uid="{00000000-0005-0000-0000-0000A03C0000}"/>
    <cellStyle name="Navadno 6 31 13" xfId="11415" xr:uid="{00000000-0005-0000-0000-0000A13C0000}"/>
    <cellStyle name="Navadno 6 31 14" xfId="9646" xr:uid="{00000000-0005-0000-0000-0000A23C0000}"/>
    <cellStyle name="Navadno 6 31 15" xfId="12403" xr:uid="{00000000-0005-0000-0000-0000A33C0000}"/>
    <cellStyle name="Navadno 6 31 16" xfId="9524" xr:uid="{00000000-0005-0000-0000-0000A43C0000}"/>
    <cellStyle name="Navadno 6 31 17" xfId="16188" xr:uid="{00000000-0005-0000-0000-0000A53C0000}"/>
    <cellStyle name="Navadno 6 31 18" xfId="13367" xr:uid="{00000000-0005-0000-0000-0000A63C0000}"/>
    <cellStyle name="Navadno 6 31 19" xfId="11258" xr:uid="{00000000-0005-0000-0000-0000A73C0000}"/>
    <cellStyle name="Navadno 6 31 2" xfId="4249" xr:uid="{00000000-0005-0000-0000-0000A83C0000}"/>
    <cellStyle name="Navadno 6 31 20" xfId="12208" xr:uid="{00000000-0005-0000-0000-0000A93C0000}"/>
    <cellStyle name="Navadno 6 31 21" xfId="12897" xr:uid="{00000000-0005-0000-0000-0000AA3C0000}"/>
    <cellStyle name="Navadno 6 31 22" xfId="11448" xr:uid="{00000000-0005-0000-0000-0000AB3C0000}"/>
    <cellStyle name="Navadno 6 31 23" xfId="17614" xr:uid="{00000000-0005-0000-0000-0000AC3C0000}"/>
    <cellStyle name="Navadno 6 31 3" xfId="8999" xr:uid="{00000000-0005-0000-0000-0000AD3C0000}"/>
    <cellStyle name="Navadno 6 31 4" xfId="9061" xr:uid="{00000000-0005-0000-0000-0000AE3C0000}"/>
    <cellStyle name="Navadno 6 31 5" xfId="11150" xr:uid="{00000000-0005-0000-0000-0000AF3C0000}"/>
    <cellStyle name="Navadno 6 31 6" xfId="12210" xr:uid="{00000000-0005-0000-0000-0000B03C0000}"/>
    <cellStyle name="Navadno 6 31 7" xfId="11765" xr:uid="{00000000-0005-0000-0000-0000B13C0000}"/>
    <cellStyle name="Navadno 6 31 8" xfId="11526" xr:uid="{00000000-0005-0000-0000-0000B23C0000}"/>
    <cellStyle name="Navadno 6 31 9" xfId="13225" xr:uid="{00000000-0005-0000-0000-0000B33C0000}"/>
    <cellStyle name="Navadno 6 32" xfId="8102" xr:uid="{00000000-0005-0000-0000-0000B43C0000}"/>
    <cellStyle name="Navadno 6 32 10" xfId="13090" xr:uid="{00000000-0005-0000-0000-0000B53C0000}"/>
    <cellStyle name="Navadno 6 32 11" xfId="13179" xr:uid="{00000000-0005-0000-0000-0000B63C0000}"/>
    <cellStyle name="Navadno 6 32 12" xfId="10008" xr:uid="{00000000-0005-0000-0000-0000B73C0000}"/>
    <cellStyle name="Navadno 6 32 13" xfId="14208" xr:uid="{00000000-0005-0000-0000-0000B83C0000}"/>
    <cellStyle name="Navadno 6 32 14" xfId="14989" xr:uid="{00000000-0005-0000-0000-0000B93C0000}"/>
    <cellStyle name="Navadno 6 32 15" xfId="15402" xr:uid="{00000000-0005-0000-0000-0000BA3C0000}"/>
    <cellStyle name="Navadno 6 32 16" xfId="14972" xr:uid="{00000000-0005-0000-0000-0000BB3C0000}"/>
    <cellStyle name="Navadno 6 32 17" xfId="12388" xr:uid="{00000000-0005-0000-0000-0000BC3C0000}"/>
    <cellStyle name="Navadno 6 32 18" xfId="6930" xr:uid="{00000000-0005-0000-0000-0000BD3C0000}"/>
    <cellStyle name="Navadno 6 32 19" xfId="13430" xr:uid="{00000000-0005-0000-0000-0000BE3C0000}"/>
    <cellStyle name="Navadno 6 32 2" xfId="4234" xr:uid="{00000000-0005-0000-0000-0000BF3C0000}"/>
    <cellStyle name="Navadno 6 32 20" xfId="17284" xr:uid="{00000000-0005-0000-0000-0000C03C0000}"/>
    <cellStyle name="Navadno 6 32 21" xfId="11361" xr:uid="{00000000-0005-0000-0000-0000C13C0000}"/>
    <cellStyle name="Navadno 6 32 22" xfId="6401" xr:uid="{00000000-0005-0000-0000-0000C23C0000}"/>
    <cellStyle name="Navadno 6 32 23" xfId="18261" xr:uid="{00000000-0005-0000-0000-0000C33C0000}"/>
    <cellStyle name="Navadno 6 32 3" xfId="10488" xr:uid="{00000000-0005-0000-0000-0000C43C0000}"/>
    <cellStyle name="Navadno 6 32 4" xfId="9062" xr:uid="{00000000-0005-0000-0000-0000C53C0000}"/>
    <cellStyle name="Navadno 6 32 5" xfId="11151" xr:uid="{00000000-0005-0000-0000-0000C63C0000}"/>
    <cellStyle name="Navadno 6 32 6" xfId="12197" xr:uid="{00000000-0005-0000-0000-0000C73C0000}"/>
    <cellStyle name="Navadno 6 32 7" xfId="10084" xr:uid="{00000000-0005-0000-0000-0000C83C0000}"/>
    <cellStyle name="Navadno 6 32 8" xfId="6592" xr:uid="{00000000-0005-0000-0000-0000C93C0000}"/>
    <cellStyle name="Navadno 6 32 9" xfId="14189" xr:uid="{00000000-0005-0000-0000-0000CA3C0000}"/>
    <cellStyle name="Navadno 6 33" xfId="8103" xr:uid="{00000000-0005-0000-0000-0000CB3C0000}"/>
    <cellStyle name="Navadno 6 33 10" xfId="13089" xr:uid="{00000000-0005-0000-0000-0000CC3C0000}"/>
    <cellStyle name="Navadno 6 33 11" xfId="13763" xr:uid="{00000000-0005-0000-0000-0000CD3C0000}"/>
    <cellStyle name="Navadno 6 33 12" xfId="14082" xr:uid="{00000000-0005-0000-0000-0000CE3C0000}"/>
    <cellStyle name="Navadno 6 33 13" xfId="13621" xr:uid="{00000000-0005-0000-0000-0000CF3C0000}"/>
    <cellStyle name="Navadno 6 33 14" xfId="14062" xr:uid="{00000000-0005-0000-0000-0000D03C0000}"/>
    <cellStyle name="Navadno 6 33 15" xfId="14548" xr:uid="{00000000-0005-0000-0000-0000D13C0000}"/>
    <cellStyle name="Navadno 6 33 16" xfId="15802" xr:uid="{00000000-0005-0000-0000-0000D23C0000}"/>
    <cellStyle name="Navadno 6 33 17" xfId="11707" xr:uid="{00000000-0005-0000-0000-0000D33C0000}"/>
    <cellStyle name="Navadno 6 33 18" xfId="15784" xr:uid="{00000000-0005-0000-0000-0000D43C0000}"/>
    <cellStyle name="Navadno 6 33 19" xfId="16932" xr:uid="{00000000-0005-0000-0000-0000D53C0000}"/>
    <cellStyle name="Navadno 6 33 2" xfId="4233" xr:uid="{00000000-0005-0000-0000-0000D63C0000}"/>
    <cellStyle name="Navadno 6 33 20" xfId="16549" xr:uid="{00000000-0005-0000-0000-0000D73C0000}"/>
    <cellStyle name="Navadno 6 33 21" xfId="16914" xr:uid="{00000000-0005-0000-0000-0000D83C0000}"/>
    <cellStyle name="Navadno 6 33 22" xfId="17949" xr:uid="{00000000-0005-0000-0000-0000D93C0000}"/>
    <cellStyle name="Navadno 6 33 23" xfId="12426" xr:uid="{00000000-0005-0000-0000-0000DA3C0000}"/>
    <cellStyle name="Navadno 6 33 3" xfId="9000" xr:uid="{00000000-0005-0000-0000-0000DB3C0000}"/>
    <cellStyle name="Navadno 6 33 4" xfId="9063" xr:uid="{00000000-0005-0000-0000-0000DC3C0000}"/>
    <cellStyle name="Navadno 6 33 5" xfId="11152" xr:uid="{00000000-0005-0000-0000-0000DD3C0000}"/>
    <cellStyle name="Navadno 6 33 6" xfId="12228" xr:uid="{00000000-0005-0000-0000-0000DE3C0000}"/>
    <cellStyle name="Navadno 6 33 7" xfId="9153" xr:uid="{00000000-0005-0000-0000-0000DF3C0000}"/>
    <cellStyle name="Navadno 6 33 8" xfId="12283" xr:uid="{00000000-0005-0000-0000-0000E03C0000}"/>
    <cellStyle name="Navadno 6 33 9" xfId="9902" xr:uid="{00000000-0005-0000-0000-0000E13C0000}"/>
    <cellStyle name="Navadno 6 34" xfId="8104" xr:uid="{00000000-0005-0000-0000-0000E23C0000}"/>
    <cellStyle name="Navadno 6 34 10" xfId="13084" xr:uid="{00000000-0005-0000-0000-0000E33C0000}"/>
    <cellStyle name="Navadno 6 34 11" xfId="13180" xr:uid="{00000000-0005-0000-0000-0000E43C0000}"/>
    <cellStyle name="Navadno 6 34 12" xfId="8952" xr:uid="{00000000-0005-0000-0000-0000E53C0000}"/>
    <cellStyle name="Navadno 6 34 13" xfId="14568" xr:uid="{00000000-0005-0000-0000-0000E63C0000}"/>
    <cellStyle name="Navadno 6 34 14" xfId="13414" xr:uid="{00000000-0005-0000-0000-0000E73C0000}"/>
    <cellStyle name="Navadno 6 34 15" xfId="13443" xr:uid="{00000000-0005-0000-0000-0000E83C0000}"/>
    <cellStyle name="Navadno 6 34 16" xfId="9790" xr:uid="{00000000-0005-0000-0000-0000E93C0000}"/>
    <cellStyle name="Navadno 6 34 17" xfId="15382" xr:uid="{00000000-0005-0000-0000-0000EA3C0000}"/>
    <cellStyle name="Navadno 6 34 18" xfId="16565" xr:uid="{00000000-0005-0000-0000-0000EB3C0000}"/>
    <cellStyle name="Navadno 6 34 19" xfId="16170" xr:uid="{00000000-0005-0000-0000-0000EC3C0000}"/>
    <cellStyle name="Navadno 6 34 2" xfId="4230" xr:uid="{00000000-0005-0000-0000-0000ED3C0000}"/>
    <cellStyle name="Navadno 6 34 20" xfId="6911" xr:uid="{00000000-0005-0000-0000-0000EE3C0000}"/>
    <cellStyle name="Navadno 6 34 21" xfId="17628" xr:uid="{00000000-0005-0000-0000-0000EF3C0000}"/>
    <cellStyle name="Navadno 6 34 22" xfId="17268" xr:uid="{00000000-0005-0000-0000-0000F03C0000}"/>
    <cellStyle name="Navadno 6 34 23" xfId="18262" xr:uid="{00000000-0005-0000-0000-0000F13C0000}"/>
    <cellStyle name="Navadno 6 34 3" xfId="10489" xr:uid="{00000000-0005-0000-0000-0000F23C0000}"/>
    <cellStyle name="Navadno 6 34 4" xfId="9064" xr:uid="{00000000-0005-0000-0000-0000F33C0000}"/>
    <cellStyle name="Navadno 6 34 5" xfId="11153" xr:uid="{00000000-0005-0000-0000-0000F43C0000}"/>
    <cellStyle name="Navadno 6 34 6" xfId="12235" xr:uid="{00000000-0005-0000-0000-0000F53C0000}"/>
    <cellStyle name="Navadno 6 34 7" xfId="6371" xr:uid="{00000000-0005-0000-0000-0000F63C0000}"/>
    <cellStyle name="Navadno 6 34 8" xfId="9467" xr:uid="{00000000-0005-0000-0000-0000F73C0000}"/>
    <cellStyle name="Navadno 6 34 9" xfId="12933" xr:uid="{00000000-0005-0000-0000-0000F83C0000}"/>
    <cellStyle name="Navadno 6 35" xfId="8105" xr:uid="{00000000-0005-0000-0000-0000F93C0000}"/>
    <cellStyle name="Navadno 6 35 10" xfId="12683" xr:uid="{00000000-0005-0000-0000-0000FA3C0000}"/>
    <cellStyle name="Navadno 6 35 11" xfId="13789" xr:uid="{00000000-0005-0000-0000-0000FB3C0000}"/>
    <cellStyle name="Navadno 6 35 12" xfId="13373" xr:uid="{00000000-0005-0000-0000-0000FC3C0000}"/>
    <cellStyle name="Navadno 6 35 13" xfId="12443" xr:uid="{00000000-0005-0000-0000-0000FD3C0000}"/>
    <cellStyle name="Navadno 6 35 14" xfId="6916" xr:uid="{00000000-0005-0000-0000-0000FE3C0000}"/>
    <cellStyle name="Navadno 6 35 15" xfId="6896" xr:uid="{00000000-0005-0000-0000-0000FF3C0000}"/>
    <cellStyle name="Navadno 6 35 16" xfId="11282" xr:uid="{00000000-0005-0000-0000-0000003D0000}"/>
    <cellStyle name="Navadno 6 35 17" xfId="16189" xr:uid="{00000000-0005-0000-0000-0000013D0000}"/>
    <cellStyle name="Navadno 6 35 18" xfId="7023" xr:uid="{00000000-0005-0000-0000-0000023D0000}"/>
    <cellStyle name="Navadno 6 35 19" xfId="13070" xr:uid="{00000000-0005-0000-0000-0000033D0000}"/>
    <cellStyle name="Navadno 6 35 2" xfId="4215" xr:uid="{00000000-0005-0000-0000-0000043D0000}"/>
    <cellStyle name="Navadno 6 35 20" xfId="6403" xr:uid="{00000000-0005-0000-0000-0000053D0000}"/>
    <cellStyle name="Navadno 6 35 21" xfId="16405" xr:uid="{00000000-0005-0000-0000-0000063D0000}"/>
    <cellStyle name="Navadno 6 35 22" xfId="12615" xr:uid="{00000000-0005-0000-0000-0000073D0000}"/>
    <cellStyle name="Navadno 6 35 23" xfId="17787" xr:uid="{00000000-0005-0000-0000-0000083D0000}"/>
    <cellStyle name="Navadno 6 35 3" xfId="10490" xr:uid="{00000000-0005-0000-0000-0000093D0000}"/>
    <cellStyle name="Navadno 6 35 4" xfId="9065" xr:uid="{00000000-0005-0000-0000-00000A3D0000}"/>
    <cellStyle name="Navadno 6 35 5" xfId="11154" xr:uid="{00000000-0005-0000-0000-00000B3D0000}"/>
    <cellStyle name="Navadno 6 35 6" xfId="12258" xr:uid="{00000000-0005-0000-0000-00000C3D0000}"/>
    <cellStyle name="Navadno 6 35 7" xfId="12383" xr:uid="{00000000-0005-0000-0000-00000D3D0000}"/>
    <cellStyle name="Navadno 6 35 8" xfId="6651" xr:uid="{00000000-0005-0000-0000-00000E3D0000}"/>
    <cellStyle name="Navadno 6 35 9" xfId="12899" xr:uid="{00000000-0005-0000-0000-00000F3D0000}"/>
    <cellStyle name="Navadno 6 36" xfId="8106" xr:uid="{00000000-0005-0000-0000-0000103D0000}"/>
    <cellStyle name="Navadno 6 36 10" xfId="12935" xr:uid="{00000000-0005-0000-0000-0000113D0000}"/>
    <cellStyle name="Navadno 6 36 11" xfId="13181" xr:uid="{00000000-0005-0000-0000-0000123D0000}"/>
    <cellStyle name="Navadno 6 36 12" xfId="14190" xr:uid="{00000000-0005-0000-0000-0000133D0000}"/>
    <cellStyle name="Navadno 6 36 13" xfId="13482" xr:uid="{00000000-0005-0000-0000-0000143D0000}"/>
    <cellStyle name="Navadno 6 36 14" xfId="14990" xr:uid="{00000000-0005-0000-0000-0000153D0000}"/>
    <cellStyle name="Navadno 6 36 15" xfId="15403" xr:uid="{00000000-0005-0000-0000-0000163D0000}"/>
    <cellStyle name="Navadno 6 36 16" xfId="14973" xr:uid="{00000000-0005-0000-0000-0000173D0000}"/>
    <cellStyle name="Navadno 6 36 17" xfId="6951" xr:uid="{00000000-0005-0000-0000-0000183D0000}"/>
    <cellStyle name="Navadno 6 36 18" xfId="13808" xr:uid="{00000000-0005-0000-0000-0000193D0000}"/>
    <cellStyle name="Navadno 6 36 19" xfId="13431" xr:uid="{00000000-0005-0000-0000-00001A3D0000}"/>
    <cellStyle name="Navadno 6 36 2" xfId="4214" xr:uid="{00000000-0005-0000-0000-00001B3D0000}"/>
    <cellStyle name="Navadno 6 36 20" xfId="17285" xr:uid="{00000000-0005-0000-0000-00001C3D0000}"/>
    <cellStyle name="Navadno 6 36 21" xfId="17629" xr:uid="{00000000-0005-0000-0000-00001D3D0000}"/>
    <cellStyle name="Navadno 6 36 22" xfId="8998" xr:uid="{00000000-0005-0000-0000-00001E3D0000}"/>
    <cellStyle name="Navadno 6 36 23" xfId="13404" xr:uid="{00000000-0005-0000-0000-00001F3D0000}"/>
    <cellStyle name="Navadno 6 36 3" xfId="10491" xr:uid="{00000000-0005-0000-0000-0000203D0000}"/>
    <cellStyle name="Navadno 6 36 4" xfId="9066" xr:uid="{00000000-0005-0000-0000-0000213D0000}"/>
    <cellStyle name="Navadno 6 36 5" xfId="6957" xr:uid="{00000000-0005-0000-0000-0000223D0000}"/>
    <cellStyle name="Navadno 6 36 6" xfId="12251" xr:uid="{00000000-0005-0000-0000-0000233D0000}"/>
    <cellStyle name="Navadno 6 36 7" xfId="11329" xr:uid="{00000000-0005-0000-0000-0000243D0000}"/>
    <cellStyle name="Navadno 6 36 8" xfId="7104" xr:uid="{00000000-0005-0000-0000-0000253D0000}"/>
    <cellStyle name="Navadno 6 36 9" xfId="12892" xr:uid="{00000000-0005-0000-0000-0000263D0000}"/>
    <cellStyle name="Navadno 6 37" xfId="8107" xr:uid="{00000000-0005-0000-0000-0000273D0000}"/>
    <cellStyle name="Navadno 6 37 10" xfId="14191" xr:uid="{00000000-0005-0000-0000-0000283D0000}"/>
    <cellStyle name="Navadno 6 37 11" xfId="13781" xr:uid="{00000000-0005-0000-0000-0000293D0000}"/>
    <cellStyle name="Navadno 6 37 12" xfId="12696" xr:uid="{00000000-0005-0000-0000-00002A3D0000}"/>
    <cellStyle name="Navadno 6 37 13" xfId="12552" xr:uid="{00000000-0005-0000-0000-00002B3D0000}"/>
    <cellStyle name="Navadno 6 37 14" xfId="14063" xr:uid="{00000000-0005-0000-0000-00002C3D0000}"/>
    <cellStyle name="Navadno 6 37 15" xfId="14549" xr:uid="{00000000-0005-0000-0000-00002D3D0000}"/>
    <cellStyle name="Navadno 6 37 16" xfId="15803" xr:uid="{00000000-0005-0000-0000-00002E3D0000}"/>
    <cellStyle name="Navadno 6 37 17" xfId="16190" xr:uid="{00000000-0005-0000-0000-00002F3D0000}"/>
    <cellStyle name="Navadno 6 37 18" xfId="15785" xr:uid="{00000000-0005-0000-0000-0000303D0000}"/>
    <cellStyle name="Navadno 6 37 19" xfId="16933" xr:uid="{00000000-0005-0000-0000-0000313D0000}"/>
    <cellStyle name="Navadno 6 37 2" xfId="4211" xr:uid="{00000000-0005-0000-0000-0000323D0000}"/>
    <cellStyle name="Navadno 6 37 20" xfId="16550" xr:uid="{00000000-0005-0000-0000-0000333D0000}"/>
    <cellStyle name="Navadno 6 37 21" xfId="16915" xr:uid="{00000000-0005-0000-0000-0000343D0000}"/>
    <cellStyle name="Navadno 6 37 22" xfId="17950" xr:uid="{00000000-0005-0000-0000-0000353D0000}"/>
    <cellStyle name="Navadno 6 37 23" xfId="17796" xr:uid="{00000000-0005-0000-0000-0000363D0000}"/>
    <cellStyle name="Navadno 6 37 3" xfId="10492" xr:uid="{00000000-0005-0000-0000-0000373D0000}"/>
    <cellStyle name="Navadno 6 37 4" xfId="9067" xr:uid="{00000000-0005-0000-0000-0000383D0000}"/>
    <cellStyle name="Navadno 6 37 5" xfId="9566" xr:uid="{00000000-0005-0000-0000-0000393D0000}"/>
    <cellStyle name="Navadno 6 37 6" xfId="12269" xr:uid="{00000000-0005-0000-0000-00003A3D0000}"/>
    <cellStyle name="Navadno 6 37 7" xfId="12273" xr:uid="{00000000-0005-0000-0000-00003B3D0000}"/>
    <cellStyle name="Navadno 6 37 8" xfId="11908" xr:uid="{00000000-0005-0000-0000-00003C3D0000}"/>
    <cellStyle name="Navadno 6 37 9" xfId="12860" xr:uid="{00000000-0005-0000-0000-00003D3D0000}"/>
    <cellStyle name="Navadno 6 38" xfId="8108" xr:uid="{00000000-0005-0000-0000-00003E3D0000}"/>
    <cellStyle name="Navadno 6 38 10" xfId="14203" xr:uid="{00000000-0005-0000-0000-00003F3D0000}"/>
    <cellStyle name="Navadno 6 38 11" xfId="13182" xr:uid="{00000000-0005-0000-0000-0000403D0000}"/>
    <cellStyle name="Navadno 6 38 12" xfId="11547" xr:uid="{00000000-0005-0000-0000-0000413D0000}"/>
    <cellStyle name="Navadno 6 38 13" xfId="14569" xr:uid="{00000000-0005-0000-0000-0000423D0000}"/>
    <cellStyle name="Navadno 6 38 14" xfId="14991" xr:uid="{00000000-0005-0000-0000-0000433D0000}"/>
    <cellStyle name="Navadno 6 38 15" xfId="15404" xr:uid="{00000000-0005-0000-0000-0000443D0000}"/>
    <cellStyle name="Navadno 6 38 16" xfId="9103" xr:uid="{00000000-0005-0000-0000-0000453D0000}"/>
    <cellStyle name="Navadno 6 38 17" xfId="15383" xr:uid="{00000000-0005-0000-0000-0000463D0000}"/>
    <cellStyle name="Navadno 6 38 18" xfId="16566" xr:uid="{00000000-0005-0000-0000-0000473D0000}"/>
    <cellStyle name="Navadno 6 38 19" xfId="16171" xr:uid="{00000000-0005-0000-0000-0000483D0000}"/>
    <cellStyle name="Navadno 6 38 2" xfId="4196" xr:uid="{00000000-0005-0000-0000-0000493D0000}"/>
    <cellStyle name="Navadno 6 38 20" xfId="17286" xr:uid="{00000000-0005-0000-0000-00004A3D0000}"/>
    <cellStyle name="Navadno 6 38 21" xfId="11449" xr:uid="{00000000-0005-0000-0000-00004B3D0000}"/>
    <cellStyle name="Navadno 6 38 22" xfId="17269" xr:uid="{00000000-0005-0000-0000-00004C3D0000}"/>
    <cellStyle name="Navadno 6 38 23" xfId="13827" xr:uid="{00000000-0005-0000-0000-00004D3D0000}"/>
    <cellStyle name="Navadno 6 38 3" xfId="10493" xr:uid="{00000000-0005-0000-0000-00004E3D0000}"/>
    <cellStyle name="Navadno 6 38 4" xfId="9068" xr:uid="{00000000-0005-0000-0000-00004F3D0000}"/>
    <cellStyle name="Navadno 6 38 5" xfId="6956" xr:uid="{00000000-0005-0000-0000-0000503D0000}"/>
    <cellStyle name="Navadno 6 38 6" xfId="12282" xr:uid="{00000000-0005-0000-0000-0000513D0000}"/>
    <cellStyle name="Navadno 6 38 7" xfId="12549" xr:uid="{00000000-0005-0000-0000-0000523D0000}"/>
    <cellStyle name="Navadno 6 38 8" xfId="11524" xr:uid="{00000000-0005-0000-0000-0000533D0000}"/>
    <cellStyle name="Navadno 6 38 9" xfId="12861" xr:uid="{00000000-0005-0000-0000-0000543D0000}"/>
    <cellStyle name="Navadno 6 39" xfId="8109" xr:uid="{00000000-0005-0000-0000-0000553D0000}"/>
    <cellStyle name="Navadno 6 39 10" xfId="14227" xr:uid="{00000000-0005-0000-0000-0000563D0000}"/>
    <cellStyle name="Navadno 6 39 11" xfId="13802" xr:uid="{00000000-0005-0000-0000-0000573D0000}"/>
    <cellStyle name="Navadno 6 39 12" xfId="9542" xr:uid="{00000000-0005-0000-0000-0000583D0000}"/>
    <cellStyle name="Navadno 6 39 13" xfId="12444" xr:uid="{00000000-0005-0000-0000-0000593D0000}"/>
    <cellStyle name="Navadno 6 39 14" xfId="12675" xr:uid="{00000000-0005-0000-0000-00005A3D0000}"/>
    <cellStyle name="Navadno 6 39 15" xfId="13040" xr:uid="{00000000-0005-0000-0000-00005B3D0000}"/>
    <cellStyle name="Navadno 6 39 16" xfId="15804" xr:uid="{00000000-0005-0000-0000-00005C3D0000}"/>
    <cellStyle name="Navadno 6 39 17" xfId="11385" xr:uid="{00000000-0005-0000-0000-00005D3D0000}"/>
    <cellStyle name="Navadno 6 39 18" xfId="9903" xr:uid="{00000000-0005-0000-0000-00005E3D0000}"/>
    <cellStyle name="Navadno 6 39 19" xfId="16934" xr:uid="{00000000-0005-0000-0000-00005F3D0000}"/>
    <cellStyle name="Navadno 6 39 2" xfId="4195" xr:uid="{00000000-0005-0000-0000-0000603D0000}"/>
    <cellStyle name="Navadno 6 39 20" xfId="7313" xr:uid="{00000000-0005-0000-0000-0000613D0000}"/>
    <cellStyle name="Navadno 6 39 21" xfId="11808" xr:uid="{00000000-0005-0000-0000-0000623D0000}"/>
    <cellStyle name="Navadno 6 39 22" xfId="15300" xr:uid="{00000000-0005-0000-0000-0000633D0000}"/>
    <cellStyle name="Navadno 6 39 23" xfId="17803" xr:uid="{00000000-0005-0000-0000-0000643D0000}"/>
    <cellStyle name="Navadno 6 39 3" xfId="10494" xr:uid="{00000000-0005-0000-0000-0000653D0000}"/>
    <cellStyle name="Navadno 6 39 4" xfId="9069" xr:uid="{00000000-0005-0000-0000-0000663D0000}"/>
    <cellStyle name="Navadno 6 39 5" xfId="6955" xr:uid="{00000000-0005-0000-0000-0000673D0000}"/>
    <cellStyle name="Navadno 6 39 6" xfId="6608" xr:uid="{00000000-0005-0000-0000-0000683D0000}"/>
    <cellStyle name="Navadno 6 39 7" xfId="11945" xr:uid="{00000000-0005-0000-0000-0000693D0000}"/>
    <cellStyle name="Navadno 6 39 8" xfId="9446" xr:uid="{00000000-0005-0000-0000-00006A3D0000}"/>
    <cellStyle name="Navadno 6 39 9" xfId="12848" xr:uid="{00000000-0005-0000-0000-00006B3D0000}"/>
    <cellStyle name="Navadno 6 4" xfId="1345" xr:uid="{00000000-0005-0000-0000-00006C3D0000}"/>
    <cellStyle name="Navadno 6 4 2" xfId="1346" xr:uid="{00000000-0005-0000-0000-00006D3D0000}"/>
    <cellStyle name="Navadno 6 4 2 2" xfId="8111" xr:uid="{00000000-0005-0000-0000-00006E3D0000}"/>
    <cellStyle name="Navadno 6 4 3" xfId="1347" xr:uid="{00000000-0005-0000-0000-00006F3D0000}"/>
    <cellStyle name="Navadno 6 4 3 2" xfId="8112" xr:uid="{00000000-0005-0000-0000-0000703D0000}"/>
    <cellStyle name="Navadno 6 4 4" xfId="1348" xr:uid="{00000000-0005-0000-0000-0000713D0000}"/>
    <cellStyle name="Navadno 6 4 4 2" xfId="8113" xr:uid="{00000000-0005-0000-0000-0000723D0000}"/>
    <cellStyle name="Navadno 6 4 5" xfId="1349" xr:uid="{00000000-0005-0000-0000-0000733D0000}"/>
    <cellStyle name="Navadno 6 4 5 2" xfId="8114" xr:uid="{00000000-0005-0000-0000-0000743D0000}"/>
    <cellStyle name="Navadno 6 4 6" xfId="1350" xr:uid="{00000000-0005-0000-0000-0000753D0000}"/>
    <cellStyle name="Navadno 6 4 6 2" xfId="8115" xr:uid="{00000000-0005-0000-0000-0000763D0000}"/>
    <cellStyle name="Navadno 6 4 7" xfId="8110" xr:uid="{00000000-0005-0000-0000-0000773D0000}"/>
    <cellStyle name="Navadno 6 40" xfId="8116" xr:uid="{00000000-0005-0000-0000-0000783D0000}"/>
    <cellStyle name="Navadno 6 40 10" xfId="9492" xr:uid="{00000000-0005-0000-0000-0000793D0000}"/>
    <cellStyle name="Navadno 6 40 11" xfId="13815" xr:uid="{00000000-0005-0000-0000-00007A3D0000}"/>
    <cellStyle name="Navadno 6 40 12" xfId="13372" xr:uid="{00000000-0005-0000-0000-00007B3D0000}"/>
    <cellStyle name="Navadno 6 40 13" xfId="12567" xr:uid="{00000000-0005-0000-0000-00007C3D0000}"/>
    <cellStyle name="Navadno 6 40 14" xfId="13588" xr:uid="{00000000-0005-0000-0000-00007D3D0000}"/>
    <cellStyle name="Navadno 6 40 15" xfId="14740" xr:uid="{00000000-0005-0000-0000-00007E3D0000}"/>
    <cellStyle name="Navadno 6 40 16" xfId="9525" xr:uid="{00000000-0005-0000-0000-00007F3D0000}"/>
    <cellStyle name="Navadno 6 40 17" xfId="12906" xr:uid="{00000000-0005-0000-0000-0000803D0000}"/>
    <cellStyle name="Navadno 6 40 18" xfId="15786" xr:uid="{00000000-0005-0000-0000-0000813D0000}"/>
    <cellStyle name="Navadno 6 40 19" xfId="7604" xr:uid="{00000000-0005-0000-0000-0000823D0000}"/>
    <cellStyle name="Navadno 6 40 2" xfId="4177" xr:uid="{00000000-0005-0000-0000-0000833D0000}"/>
    <cellStyle name="Navadno 6 40 20" xfId="16737" xr:uid="{00000000-0005-0000-0000-0000843D0000}"/>
    <cellStyle name="Navadno 6 40 21" xfId="12782" xr:uid="{00000000-0005-0000-0000-0000853D0000}"/>
    <cellStyle name="Navadno 6 40 22" xfId="19052" xr:uid="{00000000-0005-0000-0000-0000863D0000}"/>
    <cellStyle name="Navadno 6 40 23" xfId="17454" xr:uid="{00000000-0005-0000-0000-0000873D0000}"/>
    <cellStyle name="Navadno 6 40 3" xfId="10495" xr:uid="{00000000-0005-0000-0000-0000883D0000}"/>
    <cellStyle name="Navadno 6 40 4" xfId="9071" xr:uid="{00000000-0005-0000-0000-0000893D0000}"/>
    <cellStyle name="Navadno 6 40 5" xfId="11155" xr:uid="{00000000-0005-0000-0000-00008A3D0000}"/>
    <cellStyle name="Navadno 6 40 6" xfId="6619" xr:uid="{00000000-0005-0000-0000-00008B3D0000}"/>
    <cellStyle name="Navadno 6 40 7" xfId="12575" xr:uid="{00000000-0005-0000-0000-00008C3D0000}"/>
    <cellStyle name="Navadno 6 40 8" xfId="11523" xr:uid="{00000000-0005-0000-0000-00008D3D0000}"/>
    <cellStyle name="Navadno 6 40 9" xfId="11687" xr:uid="{00000000-0005-0000-0000-00008E3D0000}"/>
    <cellStyle name="Navadno 6 41" xfId="8117" xr:uid="{00000000-0005-0000-0000-00008F3D0000}"/>
    <cellStyle name="Navadno 6 41 10" xfId="14218" xr:uid="{00000000-0005-0000-0000-0000903D0000}"/>
    <cellStyle name="Navadno 6 41 11" xfId="11059" xr:uid="{00000000-0005-0000-0000-0000913D0000}"/>
    <cellStyle name="Navadno 6 41 12" xfId="11390" xr:uid="{00000000-0005-0000-0000-0000923D0000}"/>
    <cellStyle name="Navadno 6 41 13" xfId="11403" xr:uid="{00000000-0005-0000-0000-0000933D0000}"/>
    <cellStyle name="Navadno 6 41 14" xfId="10529" xr:uid="{00000000-0005-0000-0000-0000943D0000}"/>
    <cellStyle name="Navadno 6 41 15" xfId="12389" xr:uid="{00000000-0005-0000-0000-0000953D0000}"/>
    <cellStyle name="Navadno 6 41 16" xfId="15212" xr:uid="{00000000-0005-0000-0000-0000963D0000}"/>
    <cellStyle name="Navadno 6 41 17" xfId="9780" xr:uid="{00000000-0005-0000-0000-0000973D0000}"/>
    <cellStyle name="Navadno 6 41 18" xfId="13503" xr:uid="{00000000-0005-0000-0000-0000983D0000}"/>
    <cellStyle name="Navadno 6 41 19" xfId="16392" xr:uid="{00000000-0005-0000-0000-0000993D0000}"/>
    <cellStyle name="Navadno 6 41 2" xfId="4176" xr:uid="{00000000-0005-0000-0000-00009A3D0000}"/>
    <cellStyle name="Navadno 6 41 20" xfId="9952" xr:uid="{00000000-0005-0000-0000-00009B3D0000}"/>
    <cellStyle name="Navadno 6 41 21" xfId="18793" xr:uid="{00000000-0005-0000-0000-00009C3D0000}"/>
    <cellStyle name="Navadno 6 41 22" xfId="19026" xr:uid="{00000000-0005-0000-0000-00009D3D0000}"/>
    <cellStyle name="Navadno 6 41 23" xfId="17810" xr:uid="{00000000-0005-0000-0000-00009E3D0000}"/>
    <cellStyle name="Navadno 6 41 3" xfId="10496" xr:uid="{00000000-0005-0000-0000-00009F3D0000}"/>
    <cellStyle name="Navadno 6 41 4" xfId="9072" xr:uid="{00000000-0005-0000-0000-0000A03D0000}"/>
    <cellStyle name="Navadno 6 41 5" xfId="11156" xr:uid="{00000000-0005-0000-0000-0000A13D0000}"/>
    <cellStyle name="Navadno 6 41 6" xfId="7606" xr:uid="{00000000-0005-0000-0000-0000A23D0000}"/>
    <cellStyle name="Navadno 6 41 7" xfId="12613" xr:uid="{00000000-0005-0000-0000-0000A33D0000}"/>
    <cellStyle name="Navadno 6 41 8" xfId="12039" xr:uid="{00000000-0005-0000-0000-0000A43D0000}"/>
    <cellStyle name="Navadno 6 41 9" xfId="9932" xr:uid="{00000000-0005-0000-0000-0000A53D0000}"/>
    <cellStyle name="Navadno 6 42" xfId="8118" xr:uid="{00000000-0005-0000-0000-0000A63D0000}"/>
    <cellStyle name="Navadno 6 42 10" xfId="14920" xr:uid="{00000000-0005-0000-0000-0000A73D0000}"/>
    <cellStyle name="Navadno 6 42 11" xfId="13835" xr:uid="{00000000-0005-0000-0000-0000A83D0000}"/>
    <cellStyle name="Navadno 6 42 12" xfId="9451" xr:uid="{00000000-0005-0000-0000-0000A93D0000}"/>
    <cellStyle name="Navadno 6 42 13" xfId="10167" xr:uid="{00000000-0005-0000-0000-0000AA3D0000}"/>
    <cellStyle name="Navadno 6 42 14" xfId="12429" xr:uid="{00000000-0005-0000-0000-0000AB3D0000}"/>
    <cellStyle name="Navadno 6 42 15" xfId="11470" xr:uid="{00000000-0005-0000-0000-0000AC3D0000}"/>
    <cellStyle name="Navadno 6 42 16" xfId="11358" xr:uid="{00000000-0005-0000-0000-0000AD3D0000}"/>
    <cellStyle name="Navadno 6 42 17" xfId="9234" xr:uid="{00000000-0005-0000-0000-0000AE3D0000}"/>
    <cellStyle name="Navadno 6 42 18" xfId="11024" xr:uid="{00000000-0005-0000-0000-0000AF3D0000}"/>
    <cellStyle name="Navadno 6 42 19" xfId="7024" xr:uid="{00000000-0005-0000-0000-0000B03D0000}"/>
    <cellStyle name="Navadno 6 42 2" xfId="4173" xr:uid="{00000000-0005-0000-0000-0000B13D0000}"/>
    <cellStyle name="Navadno 6 42 20" xfId="9593" xr:uid="{00000000-0005-0000-0000-0000B23D0000}"/>
    <cellStyle name="Navadno 6 42 21" xfId="18768" xr:uid="{00000000-0005-0000-0000-0000B33D0000}"/>
    <cellStyle name="Navadno 6 42 22" xfId="17463" xr:uid="{00000000-0005-0000-0000-0000B43D0000}"/>
    <cellStyle name="Navadno 6 42 23" xfId="19273" xr:uid="{00000000-0005-0000-0000-0000B53D0000}"/>
    <cellStyle name="Navadno 6 42 3" xfId="10497" xr:uid="{00000000-0005-0000-0000-0000B63D0000}"/>
    <cellStyle name="Navadno 6 42 4" xfId="9073" xr:uid="{00000000-0005-0000-0000-0000B73D0000}"/>
    <cellStyle name="Navadno 6 42 5" xfId="10355" xr:uid="{00000000-0005-0000-0000-0000B83D0000}"/>
    <cellStyle name="Navadno 6 42 6" xfId="6620" xr:uid="{00000000-0005-0000-0000-0000B93D0000}"/>
    <cellStyle name="Navadno 6 42 7" xfId="12600" xr:uid="{00000000-0005-0000-0000-0000BA3D0000}"/>
    <cellStyle name="Navadno 6 42 8" xfId="6852" xr:uid="{00000000-0005-0000-0000-0000BB3D0000}"/>
    <cellStyle name="Navadno 6 42 9" xfId="6786" xr:uid="{00000000-0005-0000-0000-0000BC3D0000}"/>
    <cellStyle name="Navadno 6 43" xfId="8119" xr:uid="{00000000-0005-0000-0000-0000BD3D0000}"/>
    <cellStyle name="Navadno 6 43 10" xfId="14891" xr:uid="{00000000-0005-0000-0000-0000BE3D0000}"/>
    <cellStyle name="Navadno 6 43 11" xfId="12268" xr:uid="{00000000-0005-0000-0000-0000BF3D0000}"/>
    <cellStyle name="Navadno 6 43 12" xfId="9507" xr:uid="{00000000-0005-0000-0000-0000C03D0000}"/>
    <cellStyle name="Navadno 6 43 13" xfId="9292" xr:uid="{00000000-0005-0000-0000-0000C13D0000}"/>
    <cellStyle name="Navadno 6 43 14" xfId="7410" xr:uid="{00000000-0005-0000-0000-0000C23D0000}"/>
    <cellStyle name="Navadno 6 43 15" xfId="11395" xr:uid="{00000000-0005-0000-0000-0000C33D0000}"/>
    <cellStyle name="Navadno 6 43 16" xfId="13342" xr:uid="{00000000-0005-0000-0000-0000C43D0000}"/>
    <cellStyle name="Navadno 6 43 17" xfId="15561" xr:uid="{00000000-0005-0000-0000-0000C53D0000}"/>
    <cellStyle name="Navadno 6 43 18" xfId="13774" xr:uid="{00000000-0005-0000-0000-0000C63D0000}"/>
    <cellStyle name="Navadno 6 43 19" xfId="14336" xr:uid="{00000000-0005-0000-0000-0000C73D0000}"/>
    <cellStyle name="Navadno 6 43 2" xfId="4158" xr:uid="{00000000-0005-0000-0000-0000C83D0000}"/>
    <cellStyle name="Navadno 6 43 20" xfId="13783" xr:uid="{00000000-0005-0000-0000-0000C93D0000}"/>
    <cellStyle name="Navadno 6 43 21" xfId="17079" xr:uid="{00000000-0005-0000-0000-0000CA3D0000}"/>
    <cellStyle name="Navadno 6 43 22" xfId="18956" xr:uid="{00000000-0005-0000-0000-0000CB3D0000}"/>
    <cellStyle name="Navadno 6 43 23" xfId="19250" xr:uid="{00000000-0005-0000-0000-0000CC3D0000}"/>
    <cellStyle name="Navadno 6 43 3" xfId="10498" xr:uid="{00000000-0005-0000-0000-0000CD3D0000}"/>
    <cellStyle name="Navadno 6 43 4" xfId="9074" xr:uid="{00000000-0005-0000-0000-0000CE3D0000}"/>
    <cellStyle name="Navadno 6 43 5" xfId="11157" xr:uid="{00000000-0005-0000-0000-0000CF3D0000}"/>
    <cellStyle name="Navadno 6 43 6" xfId="12365" xr:uid="{00000000-0005-0000-0000-0000D03D0000}"/>
    <cellStyle name="Navadno 6 43 7" xfId="12625" xr:uid="{00000000-0005-0000-0000-0000D13D0000}"/>
    <cellStyle name="Navadno 6 43 8" xfId="12040" xr:uid="{00000000-0005-0000-0000-0000D23D0000}"/>
    <cellStyle name="Navadno 6 43 9" xfId="13732" xr:uid="{00000000-0005-0000-0000-0000D33D0000}"/>
    <cellStyle name="Navadno 6 44" xfId="8120" xr:uid="{00000000-0005-0000-0000-0000D43D0000}"/>
    <cellStyle name="Navadno 6 44 10" xfId="14264" xr:uid="{00000000-0005-0000-0000-0000D53D0000}"/>
    <cellStyle name="Navadno 6 44 11" xfId="11060" xr:uid="{00000000-0005-0000-0000-0000D63D0000}"/>
    <cellStyle name="Navadno 6 44 12" xfId="15742" xr:uid="{00000000-0005-0000-0000-0000D73D0000}"/>
    <cellStyle name="Navadno 6 44 13" xfId="16127" xr:uid="{00000000-0005-0000-0000-0000D83D0000}"/>
    <cellStyle name="Navadno 6 44 14" xfId="16509" xr:uid="{00000000-0005-0000-0000-0000D93D0000}"/>
    <cellStyle name="Navadno 6 44 15" xfId="16872" xr:uid="{00000000-0005-0000-0000-0000DA3D0000}"/>
    <cellStyle name="Navadno 6 44 16" xfId="10531" xr:uid="{00000000-0005-0000-0000-0000DB3D0000}"/>
    <cellStyle name="Navadno 6 44 17" xfId="17580" xr:uid="{00000000-0005-0000-0000-0000DC3D0000}"/>
    <cellStyle name="Navadno 6 44 18" xfId="17910" xr:uid="{00000000-0005-0000-0000-0000DD3D0000}"/>
    <cellStyle name="Navadno 6 44 19" xfId="16341" xr:uid="{00000000-0005-0000-0000-0000DE3D0000}"/>
    <cellStyle name="Navadno 6 44 2" xfId="4157" xr:uid="{00000000-0005-0000-0000-0000DF3D0000}"/>
    <cellStyle name="Navadno 6 44 20" xfId="7433" xr:uid="{00000000-0005-0000-0000-0000E03D0000}"/>
    <cellStyle name="Navadno 6 44 21" xfId="18693" xr:uid="{00000000-0005-0000-0000-0000E13D0000}"/>
    <cellStyle name="Navadno 6 44 22" xfId="18951" xr:uid="{00000000-0005-0000-0000-0000E23D0000}"/>
    <cellStyle name="Navadno 6 44 23" xfId="17764" xr:uid="{00000000-0005-0000-0000-0000E33D0000}"/>
    <cellStyle name="Navadno 6 44 3" xfId="10499" xr:uid="{00000000-0005-0000-0000-0000E43D0000}"/>
    <cellStyle name="Navadno 6 44 4" xfId="9075" xr:uid="{00000000-0005-0000-0000-0000E53D0000}"/>
    <cellStyle name="Navadno 6 44 5" xfId="11158" xr:uid="{00000000-0005-0000-0000-0000E63D0000}"/>
    <cellStyle name="Navadno 6 44 6" xfId="10190" xr:uid="{00000000-0005-0000-0000-0000E73D0000}"/>
    <cellStyle name="Navadno 6 44 7" xfId="12638" xr:uid="{00000000-0005-0000-0000-0000E83D0000}"/>
    <cellStyle name="Navadno 6 44 8" xfId="7389" xr:uid="{00000000-0005-0000-0000-0000E93D0000}"/>
    <cellStyle name="Navadno 6 44 9" xfId="11810" xr:uid="{00000000-0005-0000-0000-0000EA3D0000}"/>
    <cellStyle name="Navadno 6 45" xfId="8121" xr:uid="{00000000-0005-0000-0000-0000EB3D0000}"/>
    <cellStyle name="Navadno 6 45 10" xfId="14812" xr:uid="{00000000-0005-0000-0000-0000EC3D0000}"/>
    <cellStyle name="Navadno 6 45 11" xfId="15336" xr:uid="{00000000-0005-0000-0000-0000ED3D0000}"/>
    <cellStyle name="Navadno 6 45 12" xfId="15714" xr:uid="{00000000-0005-0000-0000-0000EE3D0000}"/>
    <cellStyle name="Navadno 6 45 13" xfId="16098" xr:uid="{00000000-0005-0000-0000-0000EF3D0000}"/>
    <cellStyle name="Navadno 6 45 14" xfId="16481" xr:uid="{00000000-0005-0000-0000-0000F03D0000}"/>
    <cellStyle name="Navadno 6 45 15" xfId="16846" xr:uid="{00000000-0005-0000-0000-0000F13D0000}"/>
    <cellStyle name="Navadno 6 45 16" xfId="17237" xr:uid="{00000000-0005-0000-0000-0000F23D0000}"/>
    <cellStyle name="Navadno 6 45 17" xfId="17553" xr:uid="{00000000-0005-0000-0000-0000F33D0000}"/>
    <cellStyle name="Navadno 6 45 18" xfId="17886" xr:uid="{00000000-0005-0000-0000-0000F43D0000}"/>
    <cellStyle name="Navadno 6 45 19" xfId="18221" xr:uid="{00000000-0005-0000-0000-0000F53D0000}"/>
    <cellStyle name="Navadno 6 45 2" xfId="4154" xr:uid="{00000000-0005-0000-0000-0000F63D0000}"/>
    <cellStyle name="Navadno 6 45 20" xfId="18523" xr:uid="{00000000-0005-0000-0000-0000F73D0000}"/>
    <cellStyle name="Navadno 6 45 21" xfId="18689" xr:uid="{00000000-0005-0000-0000-0000F83D0000}"/>
    <cellStyle name="Navadno 6 45 22" xfId="18945" xr:uid="{00000000-0005-0000-0000-0000F93D0000}"/>
    <cellStyle name="Navadno 6 45 23" xfId="19179" xr:uid="{00000000-0005-0000-0000-0000FA3D0000}"/>
    <cellStyle name="Navadno 6 45 3" xfId="10500" xr:uid="{00000000-0005-0000-0000-0000FB3D0000}"/>
    <cellStyle name="Navadno 6 45 4" xfId="9076" xr:uid="{00000000-0005-0000-0000-0000FC3D0000}"/>
    <cellStyle name="Navadno 6 45 5" xfId="11159" xr:uid="{00000000-0005-0000-0000-0000FD3D0000}"/>
    <cellStyle name="Navadno 6 45 6" xfId="5973" xr:uid="{00000000-0005-0000-0000-0000FE3D0000}"/>
    <cellStyle name="Navadno 6 45 7" xfId="12657" xr:uid="{00000000-0005-0000-0000-0000FF3D0000}"/>
    <cellStyle name="Navadno 6 45 8" xfId="12041" xr:uid="{00000000-0005-0000-0000-0000003E0000}"/>
    <cellStyle name="Navadno 6 45 9" xfId="10065" xr:uid="{00000000-0005-0000-0000-0000013E0000}"/>
    <cellStyle name="Navadno 6 46" xfId="8122" xr:uid="{00000000-0005-0000-0000-0000023E0000}"/>
    <cellStyle name="Navadno 6 46 10" xfId="14798" xr:uid="{00000000-0005-0000-0000-0000033E0000}"/>
    <cellStyle name="Navadno 6 46 11" xfId="15303" xr:uid="{00000000-0005-0000-0000-0000043E0000}"/>
    <cellStyle name="Navadno 6 46 12" xfId="6325" xr:uid="{00000000-0005-0000-0000-0000053E0000}"/>
    <cellStyle name="Navadno 6 46 13" xfId="13483" xr:uid="{00000000-0005-0000-0000-0000063E0000}"/>
    <cellStyle name="Navadno 6 46 14" xfId="7409" xr:uid="{00000000-0005-0000-0000-0000073E0000}"/>
    <cellStyle name="Navadno 6 46 15" xfId="11040" xr:uid="{00000000-0005-0000-0000-0000083E0000}"/>
    <cellStyle name="Navadno 6 46 16" xfId="17211" xr:uid="{00000000-0005-0000-0000-0000093E0000}"/>
    <cellStyle name="Navadno 6 46 17" xfId="15564" xr:uid="{00000000-0005-0000-0000-00000A3E0000}"/>
    <cellStyle name="Navadno 6 46 18" xfId="12262" xr:uid="{00000000-0005-0000-0000-00000B3E0000}"/>
    <cellStyle name="Navadno 6 46 19" xfId="18194" xr:uid="{00000000-0005-0000-0000-00000C3E0000}"/>
    <cellStyle name="Navadno 6 46 2" xfId="6018" xr:uid="{00000000-0005-0000-0000-00000D3E0000}"/>
    <cellStyle name="Navadno 6 46 20" xfId="18499" xr:uid="{00000000-0005-0000-0000-00000E3E0000}"/>
    <cellStyle name="Navadno 6 46 21" xfId="18684" xr:uid="{00000000-0005-0000-0000-00000F3E0000}"/>
    <cellStyle name="Navadno 6 46 22" xfId="18946" xr:uid="{00000000-0005-0000-0000-0000103E0000}"/>
    <cellStyle name="Navadno 6 46 23" xfId="19177" xr:uid="{00000000-0005-0000-0000-0000113E0000}"/>
    <cellStyle name="Navadno 6 46 3" xfId="10501" xr:uid="{00000000-0005-0000-0000-0000123E0000}"/>
    <cellStyle name="Navadno 6 46 4" xfId="9077" xr:uid="{00000000-0005-0000-0000-0000133E0000}"/>
    <cellStyle name="Navadno 6 46 5" xfId="11160" xr:uid="{00000000-0005-0000-0000-0000143E0000}"/>
    <cellStyle name="Navadno 6 46 6" xfId="7128" xr:uid="{00000000-0005-0000-0000-0000153E0000}"/>
    <cellStyle name="Navadno 6 46 7" xfId="12671" xr:uid="{00000000-0005-0000-0000-0000163E0000}"/>
    <cellStyle name="Navadno 6 46 8" xfId="11522" xr:uid="{00000000-0005-0000-0000-0000173E0000}"/>
    <cellStyle name="Navadno 6 46 9" xfId="13226" xr:uid="{00000000-0005-0000-0000-0000183E0000}"/>
    <cellStyle name="Navadno 6 47" xfId="8123" xr:uid="{00000000-0005-0000-0000-0000193E0000}"/>
    <cellStyle name="Navadno 6 47 10" xfId="14785" xr:uid="{00000000-0005-0000-0000-00001A3E0000}"/>
    <cellStyle name="Navadno 6 47 11" xfId="13840" xr:uid="{00000000-0005-0000-0000-00001B3E0000}"/>
    <cellStyle name="Navadno 6 47 12" xfId="15634" xr:uid="{00000000-0005-0000-0000-00001C3E0000}"/>
    <cellStyle name="Navadno 6 47 13" xfId="16022" xr:uid="{00000000-0005-0000-0000-00001D3E0000}"/>
    <cellStyle name="Navadno 6 47 14" xfId="16403" xr:uid="{00000000-0005-0000-0000-00001E3E0000}"/>
    <cellStyle name="Navadno 6 47 15" xfId="16768" xr:uid="{00000000-0005-0000-0000-00001F3E0000}"/>
    <cellStyle name="Navadno 6 47 16" xfId="15148" xr:uid="{00000000-0005-0000-0000-0000203E0000}"/>
    <cellStyle name="Navadno 6 47 17" xfId="17477" xr:uid="{00000000-0005-0000-0000-0000213E0000}"/>
    <cellStyle name="Navadno 6 47 18" xfId="17811" xr:uid="{00000000-0005-0000-0000-0000223E0000}"/>
    <cellStyle name="Navadno 6 47 19" xfId="16344" xr:uid="{00000000-0005-0000-0000-0000233E0000}"/>
    <cellStyle name="Navadno 6 47 2" xfId="6019" xr:uid="{00000000-0005-0000-0000-0000243E0000}"/>
    <cellStyle name="Navadno 6 47 20" xfId="16709" xr:uid="{00000000-0005-0000-0000-0000253E0000}"/>
    <cellStyle name="Navadno 6 47 21" xfId="18685" xr:uid="{00000000-0005-0000-0000-0000263E0000}"/>
    <cellStyle name="Navadno 6 47 22" xfId="18940" xr:uid="{00000000-0005-0000-0000-0000273E0000}"/>
    <cellStyle name="Navadno 6 47 23" xfId="19174" xr:uid="{00000000-0005-0000-0000-0000283E0000}"/>
    <cellStyle name="Navadno 6 47 3" xfId="10502" xr:uid="{00000000-0005-0000-0000-0000293E0000}"/>
    <cellStyle name="Navadno 6 47 4" xfId="9078" xr:uid="{00000000-0005-0000-0000-00002A3E0000}"/>
    <cellStyle name="Navadno 6 47 5" xfId="8892" xr:uid="{00000000-0005-0000-0000-00002B3E0000}"/>
    <cellStyle name="Navadno 6 47 6" xfId="10182" xr:uid="{00000000-0005-0000-0000-00002C3E0000}"/>
    <cellStyle name="Navadno 6 47 7" xfId="12682" xr:uid="{00000000-0005-0000-0000-00002D3E0000}"/>
    <cellStyle name="Navadno 6 47 8" xfId="11521" xr:uid="{00000000-0005-0000-0000-00002E3E0000}"/>
    <cellStyle name="Navadno 6 47 9" xfId="13227" xr:uid="{00000000-0005-0000-0000-00002F3E0000}"/>
    <cellStyle name="Navadno 6 48" xfId="8124" xr:uid="{00000000-0005-0000-0000-0000303E0000}"/>
    <cellStyle name="Navadno 6 48 10" xfId="14786" xr:uid="{00000000-0005-0000-0000-0000313E0000}"/>
    <cellStyle name="Navadno 6 48 11" xfId="15224" xr:uid="{00000000-0005-0000-0000-0000323E0000}"/>
    <cellStyle name="Navadno 6 48 12" xfId="15620" xr:uid="{00000000-0005-0000-0000-0000333E0000}"/>
    <cellStyle name="Navadno 6 48 13" xfId="16010" xr:uid="{00000000-0005-0000-0000-0000343E0000}"/>
    <cellStyle name="Navadno 6 48 14" xfId="16389" xr:uid="{00000000-0005-0000-0000-0000353E0000}"/>
    <cellStyle name="Navadno 6 48 15" xfId="16756" xr:uid="{00000000-0005-0000-0000-0000363E0000}"/>
    <cellStyle name="Navadno 6 48 16" xfId="17135" xr:uid="{00000000-0005-0000-0000-0000373E0000}"/>
    <cellStyle name="Navadno 6 48 17" xfId="17467" xr:uid="{00000000-0005-0000-0000-0000383E0000}"/>
    <cellStyle name="Navadno 6 48 18" xfId="17802" xr:uid="{00000000-0005-0000-0000-0000393E0000}"/>
    <cellStyle name="Navadno 6 48 19" xfId="18121" xr:uid="{00000000-0005-0000-0000-00003A3E0000}"/>
    <cellStyle name="Navadno 6 48 2" xfId="6020" xr:uid="{00000000-0005-0000-0000-00003B3E0000}"/>
    <cellStyle name="Navadno 6 48 20" xfId="18428" xr:uid="{00000000-0005-0000-0000-00003C3E0000}"/>
    <cellStyle name="Navadno 6 48 21" xfId="18676" xr:uid="{00000000-0005-0000-0000-00003D3E0000}"/>
    <cellStyle name="Navadno 6 48 22" xfId="18938" xr:uid="{00000000-0005-0000-0000-00003E3E0000}"/>
    <cellStyle name="Navadno 6 48 23" xfId="19175" xr:uid="{00000000-0005-0000-0000-00003F3E0000}"/>
    <cellStyle name="Navadno 6 48 3" xfId="10503" xr:uid="{00000000-0005-0000-0000-0000403E0000}"/>
    <cellStyle name="Navadno 6 48 4" xfId="9079" xr:uid="{00000000-0005-0000-0000-0000413E0000}"/>
    <cellStyle name="Navadno 6 48 5" xfId="10356" xr:uid="{00000000-0005-0000-0000-0000423E0000}"/>
    <cellStyle name="Navadno 6 48 6" xfId="7127" xr:uid="{00000000-0005-0000-0000-0000433E0000}"/>
    <cellStyle name="Navadno 6 48 7" xfId="12692" xr:uid="{00000000-0005-0000-0000-0000443E0000}"/>
    <cellStyle name="Navadno 6 48 8" xfId="12381" xr:uid="{00000000-0005-0000-0000-0000453E0000}"/>
    <cellStyle name="Navadno 6 48 9" xfId="13228" xr:uid="{00000000-0005-0000-0000-0000463E0000}"/>
    <cellStyle name="Navadno 6 49" xfId="8125" xr:uid="{00000000-0005-0000-0000-0000473E0000}"/>
    <cellStyle name="Navadno 6 49 10" xfId="14752" xr:uid="{00000000-0005-0000-0000-0000483E0000}"/>
    <cellStyle name="Navadno 6 49 11" xfId="15209" xr:uid="{00000000-0005-0000-0000-0000493E0000}"/>
    <cellStyle name="Navadno 6 49 12" xfId="15608" xr:uid="{00000000-0005-0000-0000-00004A3E0000}"/>
    <cellStyle name="Navadno 6 49 13" xfId="15996" xr:uid="{00000000-0005-0000-0000-00004B3E0000}"/>
    <cellStyle name="Navadno 6 49 14" xfId="16378" xr:uid="{00000000-0005-0000-0000-00004C3E0000}"/>
    <cellStyle name="Navadno 6 49 15" xfId="16746" xr:uid="{00000000-0005-0000-0000-00004D3E0000}"/>
    <cellStyle name="Navadno 6 49 16" xfId="17123" xr:uid="{00000000-0005-0000-0000-00004E3E0000}"/>
    <cellStyle name="Navadno 6 49 17" xfId="17460" xr:uid="{00000000-0005-0000-0000-00004F3E0000}"/>
    <cellStyle name="Navadno 6 49 18" xfId="17793" xr:uid="{00000000-0005-0000-0000-0000503E0000}"/>
    <cellStyle name="Navadno 6 49 19" xfId="18117" xr:uid="{00000000-0005-0000-0000-0000513E0000}"/>
    <cellStyle name="Navadno 6 49 2" xfId="6023" xr:uid="{00000000-0005-0000-0000-0000523E0000}"/>
    <cellStyle name="Navadno 6 49 20" xfId="18421" xr:uid="{00000000-0005-0000-0000-0000533E0000}"/>
    <cellStyle name="Navadno 6 49 21" xfId="18674" xr:uid="{00000000-0005-0000-0000-0000543E0000}"/>
    <cellStyle name="Navadno 6 49 22" xfId="18931" xr:uid="{00000000-0005-0000-0000-0000553E0000}"/>
    <cellStyle name="Navadno 6 49 23" xfId="19171" xr:uid="{00000000-0005-0000-0000-0000563E0000}"/>
    <cellStyle name="Navadno 6 49 3" xfId="10504" xr:uid="{00000000-0005-0000-0000-0000573E0000}"/>
    <cellStyle name="Navadno 6 49 4" xfId="9080" xr:uid="{00000000-0005-0000-0000-0000583E0000}"/>
    <cellStyle name="Navadno 6 49 5" xfId="10357" xr:uid="{00000000-0005-0000-0000-0000593E0000}"/>
    <cellStyle name="Navadno 6 49 6" xfId="5974" xr:uid="{00000000-0005-0000-0000-00005A3E0000}"/>
    <cellStyle name="Navadno 6 49 7" xfId="6370" xr:uid="{00000000-0005-0000-0000-00005B3E0000}"/>
    <cellStyle name="Navadno 6 49 8" xfId="11825" xr:uid="{00000000-0005-0000-0000-00005C3E0000}"/>
    <cellStyle name="Navadno 6 49 9" xfId="13229" xr:uid="{00000000-0005-0000-0000-00005D3E0000}"/>
    <cellStyle name="Navadno 6 5" xfId="1351" xr:uid="{00000000-0005-0000-0000-00005E3E0000}"/>
    <cellStyle name="Navadno 6 5 2" xfId="1352" xr:uid="{00000000-0005-0000-0000-00005F3E0000}"/>
    <cellStyle name="Navadno 6 5 2 2" xfId="8127" xr:uid="{00000000-0005-0000-0000-0000603E0000}"/>
    <cellStyle name="Navadno 6 5 3" xfId="1353" xr:uid="{00000000-0005-0000-0000-0000613E0000}"/>
    <cellStyle name="Navadno 6 5 3 2" xfId="8128" xr:uid="{00000000-0005-0000-0000-0000623E0000}"/>
    <cellStyle name="Navadno 6 5 4" xfId="1354" xr:uid="{00000000-0005-0000-0000-0000633E0000}"/>
    <cellStyle name="Navadno 6 5 4 2" xfId="8129" xr:uid="{00000000-0005-0000-0000-0000643E0000}"/>
    <cellStyle name="Navadno 6 5 5" xfId="1355" xr:uid="{00000000-0005-0000-0000-0000653E0000}"/>
    <cellStyle name="Navadno 6 5 5 2" xfId="8130" xr:uid="{00000000-0005-0000-0000-0000663E0000}"/>
    <cellStyle name="Navadno 6 5 6" xfId="1356" xr:uid="{00000000-0005-0000-0000-0000673E0000}"/>
    <cellStyle name="Navadno 6 5 6 2" xfId="8131" xr:uid="{00000000-0005-0000-0000-0000683E0000}"/>
    <cellStyle name="Navadno 6 5 7" xfId="8126" xr:uid="{00000000-0005-0000-0000-0000693E0000}"/>
    <cellStyle name="Navadno 6 50" xfId="8132" xr:uid="{00000000-0005-0000-0000-00006A3E0000}"/>
    <cellStyle name="Navadno 6 50 10" xfId="14701" xr:uid="{00000000-0005-0000-0000-00006B3E0000}"/>
    <cellStyle name="Navadno 6 50 11" xfId="15193" xr:uid="{00000000-0005-0000-0000-00006C3E0000}"/>
    <cellStyle name="Navadno 6 50 12" xfId="15577" xr:uid="{00000000-0005-0000-0000-00006D3E0000}"/>
    <cellStyle name="Navadno 6 50 13" xfId="15968" xr:uid="{00000000-0005-0000-0000-00006E3E0000}"/>
    <cellStyle name="Navadno 6 50 14" xfId="16355" xr:uid="{00000000-0005-0000-0000-00006F3E0000}"/>
    <cellStyle name="Navadno 6 50 15" xfId="16720" xr:uid="{00000000-0005-0000-0000-0000703E0000}"/>
    <cellStyle name="Navadno 6 50 16" xfId="17110" xr:uid="{00000000-0005-0000-0000-0000713E0000}"/>
    <cellStyle name="Navadno 6 50 17" xfId="17440" xr:uid="{00000000-0005-0000-0000-0000723E0000}"/>
    <cellStyle name="Navadno 6 50 18" xfId="17774" xr:uid="{00000000-0005-0000-0000-0000733E0000}"/>
    <cellStyle name="Navadno 6 50 19" xfId="18111" xr:uid="{00000000-0005-0000-0000-0000743E0000}"/>
    <cellStyle name="Navadno 6 50 2" xfId="6038" xr:uid="{00000000-0005-0000-0000-0000753E0000}"/>
    <cellStyle name="Navadno 6 50 20" xfId="18410" xr:uid="{00000000-0005-0000-0000-0000763E0000}"/>
    <cellStyle name="Navadno 6 50 21" xfId="18666" xr:uid="{00000000-0005-0000-0000-0000773E0000}"/>
    <cellStyle name="Navadno 6 50 22" xfId="18929" xr:uid="{00000000-0005-0000-0000-0000783E0000}"/>
    <cellStyle name="Navadno 6 50 23" xfId="19163" xr:uid="{00000000-0005-0000-0000-0000793E0000}"/>
    <cellStyle name="Navadno 6 50 3" xfId="10506" xr:uid="{00000000-0005-0000-0000-00007A3E0000}"/>
    <cellStyle name="Navadno 6 50 4" xfId="10126" xr:uid="{00000000-0005-0000-0000-00007B3E0000}"/>
    <cellStyle name="Navadno 6 50 5" xfId="6954" xr:uid="{00000000-0005-0000-0000-00007C3E0000}"/>
    <cellStyle name="Navadno 6 50 6" xfId="10181" xr:uid="{00000000-0005-0000-0000-00007D3E0000}"/>
    <cellStyle name="Navadno 6 50 7" xfId="12382" xr:uid="{00000000-0005-0000-0000-00007E3E0000}"/>
    <cellStyle name="Navadno 6 50 8" xfId="11780" xr:uid="{00000000-0005-0000-0000-00007F3E0000}"/>
    <cellStyle name="Navadno 6 50 9" xfId="13230" xr:uid="{00000000-0005-0000-0000-0000803E0000}"/>
    <cellStyle name="Navadno 6 51" xfId="8133" xr:uid="{00000000-0005-0000-0000-0000813E0000}"/>
    <cellStyle name="Navadno 6 51 10" xfId="14703" xr:uid="{00000000-0005-0000-0000-0000823E0000}"/>
    <cellStyle name="Navadno 6 51 11" xfId="15159" xr:uid="{00000000-0005-0000-0000-0000833E0000}"/>
    <cellStyle name="Navadno 6 51 12" xfId="15571" xr:uid="{00000000-0005-0000-0000-0000843E0000}"/>
    <cellStyle name="Navadno 6 51 13" xfId="15963" xr:uid="{00000000-0005-0000-0000-0000853E0000}"/>
    <cellStyle name="Navadno 6 51 14" xfId="16350" xr:uid="{00000000-0005-0000-0000-0000863E0000}"/>
    <cellStyle name="Navadno 6 51 15" xfId="16715" xr:uid="{00000000-0005-0000-0000-0000873E0000}"/>
    <cellStyle name="Navadno 6 51 16" xfId="17087" xr:uid="{00000000-0005-0000-0000-0000883E0000}"/>
    <cellStyle name="Navadno 6 51 17" xfId="17435" xr:uid="{00000000-0005-0000-0000-0000893E0000}"/>
    <cellStyle name="Navadno 6 51 18" xfId="17771" xr:uid="{00000000-0005-0000-0000-00008A3E0000}"/>
    <cellStyle name="Navadno 6 51 19" xfId="18095" xr:uid="{00000000-0005-0000-0000-00008B3E0000}"/>
    <cellStyle name="Navadno 6 51 2" xfId="6041" xr:uid="{00000000-0005-0000-0000-00008C3E0000}"/>
    <cellStyle name="Navadno 6 51 20" xfId="18400" xr:uid="{00000000-0005-0000-0000-00008D3E0000}"/>
    <cellStyle name="Navadno 6 51 21" xfId="18662" xr:uid="{00000000-0005-0000-0000-00008E3E0000}"/>
    <cellStyle name="Navadno 6 51 22" xfId="18924" xr:uid="{00000000-0005-0000-0000-00008F3E0000}"/>
    <cellStyle name="Navadno 6 51 23" xfId="19164" xr:uid="{00000000-0005-0000-0000-0000903E0000}"/>
    <cellStyle name="Navadno 6 51 3" xfId="10507" xr:uid="{00000000-0005-0000-0000-0000913E0000}"/>
    <cellStyle name="Navadno 6 51 4" xfId="10125" xr:uid="{00000000-0005-0000-0000-0000923E0000}"/>
    <cellStyle name="Navadno 6 51 5" xfId="6953" xr:uid="{00000000-0005-0000-0000-0000933E0000}"/>
    <cellStyle name="Navadno 6 51 6" xfId="7125" xr:uid="{00000000-0005-0000-0000-0000943E0000}"/>
    <cellStyle name="Navadno 6 51 7" xfId="12557" xr:uid="{00000000-0005-0000-0000-0000953E0000}"/>
    <cellStyle name="Navadno 6 51 8" xfId="7103" xr:uid="{00000000-0005-0000-0000-0000963E0000}"/>
    <cellStyle name="Navadno 6 51 9" xfId="11331" xr:uid="{00000000-0005-0000-0000-0000973E0000}"/>
    <cellStyle name="Navadno 6 52" xfId="8134" xr:uid="{00000000-0005-0000-0000-0000983E0000}"/>
    <cellStyle name="Navadno 6 52 10" xfId="14697" xr:uid="{00000000-0005-0000-0000-0000993E0000}"/>
    <cellStyle name="Navadno 6 52 11" xfId="15154" xr:uid="{00000000-0005-0000-0000-00009A3E0000}"/>
    <cellStyle name="Navadno 6 52 12" xfId="15535" xr:uid="{00000000-0005-0000-0000-00009B3E0000}"/>
    <cellStyle name="Navadno 6 52 13" xfId="15933" xr:uid="{00000000-0005-0000-0000-00009C3E0000}"/>
    <cellStyle name="Navadno 6 52 14" xfId="16317" xr:uid="{00000000-0005-0000-0000-00009D3E0000}"/>
    <cellStyle name="Navadno 6 52 15" xfId="16690" xr:uid="{00000000-0005-0000-0000-00009E3E0000}"/>
    <cellStyle name="Navadno 6 52 16" xfId="17085" xr:uid="{00000000-0005-0000-0000-00009F3E0000}"/>
    <cellStyle name="Navadno 6 52 17" xfId="17406" xr:uid="{00000000-0005-0000-0000-0000A03E0000}"/>
    <cellStyle name="Navadno 6 52 18" xfId="17747" xr:uid="{00000000-0005-0000-0000-0000A13E0000}"/>
    <cellStyle name="Navadno 6 52 19" xfId="18092" xr:uid="{00000000-0005-0000-0000-0000A23E0000}"/>
    <cellStyle name="Navadno 6 52 2" xfId="6056" xr:uid="{00000000-0005-0000-0000-0000A33E0000}"/>
    <cellStyle name="Navadno 6 52 20" xfId="18398" xr:uid="{00000000-0005-0000-0000-0000A43E0000}"/>
    <cellStyle name="Navadno 6 52 21" xfId="18655" xr:uid="{00000000-0005-0000-0000-0000A53E0000}"/>
    <cellStyle name="Navadno 6 52 22" xfId="17115" xr:uid="{00000000-0005-0000-0000-0000A63E0000}"/>
    <cellStyle name="Navadno 6 52 23" xfId="19161" xr:uid="{00000000-0005-0000-0000-0000A73E0000}"/>
    <cellStyle name="Navadno 6 52 3" xfId="10508" xr:uid="{00000000-0005-0000-0000-0000A83E0000}"/>
    <cellStyle name="Navadno 6 52 4" xfId="6316" xr:uid="{00000000-0005-0000-0000-0000A93E0000}"/>
    <cellStyle name="Navadno 6 52 5" xfId="6952" xr:uid="{00000000-0005-0000-0000-0000AA3E0000}"/>
    <cellStyle name="Navadno 6 52 6" xfId="5975" xr:uid="{00000000-0005-0000-0000-0000AB3E0000}"/>
    <cellStyle name="Navadno 6 52 7" xfId="11944" xr:uid="{00000000-0005-0000-0000-0000AC3E0000}"/>
    <cellStyle name="Navadno 6 52 8" xfId="9468" xr:uid="{00000000-0005-0000-0000-0000AD3E0000}"/>
    <cellStyle name="Navadno 6 52 9" xfId="11697" xr:uid="{00000000-0005-0000-0000-0000AE3E0000}"/>
    <cellStyle name="Navadno 6 53" xfId="8135" xr:uid="{00000000-0005-0000-0000-0000AF3E0000}"/>
    <cellStyle name="Navadno 6 53 10" xfId="14682" xr:uid="{00000000-0005-0000-0000-0000B03E0000}"/>
    <cellStyle name="Navadno 6 53 11" xfId="15121" xr:uid="{00000000-0005-0000-0000-0000B13E0000}"/>
    <cellStyle name="Navadno 6 53 12" xfId="15539" xr:uid="{00000000-0005-0000-0000-0000B23E0000}"/>
    <cellStyle name="Navadno 6 53 13" xfId="15935" xr:uid="{00000000-0005-0000-0000-0000B33E0000}"/>
    <cellStyle name="Navadno 6 53 14" xfId="16320" xr:uid="{00000000-0005-0000-0000-0000B43E0000}"/>
    <cellStyle name="Navadno 6 53 15" xfId="16692" xr:uid="{00000000-0005-0000-0000-0000B53E0000}"/>
    <cellStyle name="Navadno 6 53 16" xfId="17058" xr:uid="{00000000-0005-0000-0000-0000B63E0000}"/>
    <cellStyle name="Navadno 6 53 17" xfId="17409" xr:uid="{00000000-0005-0000-0000-0000B73E0000}"/>
    <cellStyle name="Navadno 6 53 18" xfId="17750" xr:uid="{00000000-0005-0000-0000-0000B83E0000}"/>
    <cellStyle name="Navadno 6 53 19" xfId="18071" xr:uid="{00000000-0005-0000-0000-0000B93E0000}"/>
    <cellStyle name="Navadno 6 53 2" xfId="6057" xr:uid="{00000000-0005-0000-0000-0000BA3E0000}"/>
    <cellStyle name="Navadno 6 53 20" xfId="18381" xr:uid="{00000000-0005-0000-0000-0000BB3E0000}"/>
    <cellStyle name="Navadno 6 53 21" xfId="10091" xr:uid="{00000000-0005-0000-0000-0000BC3E0000}"/>
    <cellStyle name="Navadno 6 53 22" xfId="13260" xr:uid="{00000000-0005-0000-0000-0000BD3E0000}"/>
    <cellStyle name="Navadno 6 53 23" xfId="19159" xr:uid="{00000000-0005-0000-0000-0000BE3E0000}"/>
    <cellStyle name="Navadno 6 53 3" xfId="10509" xr:uid="{00000000-0005-0000-0000-0000BF3E0000}"/>
    <cellStyle name="Navadno 6 53 4" xfId="10124" xr:uid="{00000000-0005-0000-0000-0000C03E0000}"/>
    <cellStyle name="Navadno 6 53 5" xfId="9565" xr:uid="{00000000-0005-0000-0000-0000C13E0000}"/>
    <cellStyle name="Navadno 6 53 6" xfId="9456" xr:uid="{00000000-0005-0000-0000-0000C23E0000}"/>
    <cellStyle name="Navadno 6 53 7" xfId="9152" xr:uid="{00000000-0005-0000-0000-0000C33E0000}"/>
    <cellStyle name="Navadno 6 53 8" xfId="10157" xr:uid="{00000000-0005-0000-0000-0000C43E0000}"/>
    <cellStyle name="Navadno 6 53 9" xfId="11332" xr:uid="{00000000-0005-0000-0000-0000C53E0000}"/>
    <cellStyle name="Navadno 6 54" xfId="8136" xr:uid="{00000000-0005-0000-0000-0000C63E0000}"/>
    <cellStyle name="Navadno 6 54 10" xfId="6880" xr:uid="{00000000-0005-0000-0000-0000C73E0000}"/>
    <cellStyle name="Navadno 6 54 11" xfId="15123" xr:uid="{00000000-0005-0000-0000-0000C83E0000}"/>
    <cellStyle name="Navadno 6 54 12" xfId="15531" xr:uid="{00000000-0005-0000-0000-0000C93E0000}"/>
    <cellStyle name="Navadno 6 54 13" xfId="15930" xr:uid="{00000000-0005-0000-0000-0000CA3E0000}"/>
    <cellStyle name="Navadno 6 54 14" xfId="16314" xr:uid="{00000000-0005-0000-0000-0000CB3E0000}"/>
    <cellStyle name="Navadno 6 54 15" xfId="16687" xr:uid="{00000000-0005-0000-0000-0000CC3E0000}"/>
    <cellStyle name="Navadno 6 54 16" xfId="17060" xr:uid="{00000000-0005-0000-0000-0000CD3E0000}"/>
    <cellStyle name="Navadno 6 54 17" xfId="17405" xr:uid="{00000000-0005-0000-0000-0000CE3E0000}"/>
    <cellStyle name="Navadno 6 54 18" xfId="17745" xr:uid="{00000000-0005-0000-0000-0000CF3E0000}"/>
    <cellStyle name="Navadno 6 54 19" xfId="18074" xr:uid="{00000000-0005-0000-0000-0000D03E0000}"/>
    <cellStyle name="Navadno 6 54 2" xfId="6060" xr:uid="{00000000-0005-0000-0000-0000D13E0000}"/>
    <cellStyle name="Navadno 6 54 20" xfId="18384" xr:uid="{00000000-0005-0000-0000-0000D23E0000}"/>
    <cellStyle name="Navadno 6 54 21" xfId="14791" xr:uid="{00000000-0005-0000-0000-0000D33E0000}"/>
    <cellStyle name="Navadno 6 54 22" xfId="15210" xr:uid="{00000000-0005-0000-0000-0000D43E0000}"/>
    <cellStyle name="Navadno 6 54 23" xfId="13403" xr:uid="{00000000-0005-0000-0000-0000D53E0000}"/>
    <cellStyle name="Navadno 6 54 3" xfId="9001" xr:uid="{00000000-0005-0000-0000-0000D63E0000}"/>
    <cellStyle name="Navadno 6 54 4" xfId="10123" xr:uid="{00000000-0005-0000-0000-0000D73E0000}"/>
    <cellStyle name="Navadno 6 54 5" xfId="9564" xr:uid="{00000000-0005-0000-0000-0000D83E0000}"/>
    <cellStyle name="Navadno 6 54 6" xfId="6621" xr:uid="{00000000-0005-0000-0000-0000D93E0000}"/>
    <cellStyle name="Navadno 6 54 7" xfId="12286" xr:uid="{00000000-0005-0000-0000-0000DA3E0000}"/>
    <cellStyle name="Navadno 6 54 8" xfId="11520" xr:uid="{00000000-0005-0000-0000-0000DB3E0000}"/>
    <cellStyle name="Navadno 6 54 9" xfId="11734" xr:uid="{00000000-0005-0000-0000-0000DC3E0000}"/>
    <cellStyle name="Navadno 6 55" xfId="8137" xr:uid="{00000000-0005-0000-0000-0000DD3E0000}"/>
    <cellStyle name="Navadno 6 55 10" xfId="12438" xr:uid="{00000000-0005-0000-0000-0000DE3E0000}"/>
    <cellStyle name="Navadno 6 55 11" xfId="15118" xr:uid="{00000000-0005-0000-0000-0000DF3E0000}"/>
    <cellStyle name="Navadno 6 55 12" xfId="15516" xr:uid="{00000000-0005-0000-0000-0000E03E0000}"/>
    <cellStyle name="Navadno 6 55 13" xfId="15917" xr:uid="{00000000-0005-0000-0000-0000E13E0000}"/>
    <cellStyle name="Navadno 6 55 14" xfId="16302" xr:uid="{00000000-0005-0000-0000-0000E23E0000}"/>
    <cellStyle name="Navadno 6 55 15" xfId="16676" xr:uid="{00000000-0005-0000-0000-0000E33E0000}"/>
    <cellStyle name="Navadno 6 55 16" xfId="17057" xr:uid="{00000000-0005-0000-0000-0000E43E0000}"/>
    <cellStyle name="Navadno 6 55 17" xfId="17394" xr:uid="{00000000-0005-0000-0000-0000E53E0000}"/>
    <cellStyle name="Navadno 6 55 18" xfId="17736" xr:uid="{00000000-0005-0000-0000-0000E63E0000}"/>
    <cellStyle name="Navadno 6 55 19" xfId="18070" xr:uid="{00000000-0005-0000-0000-0000E73E0000}"/>
    <cellStyle name="Navadno 6 55 2" xfId="6074" xr:uid="{00000000-0005-0000-0000-0000E83E0000}"/>
    <cellStyle name="Navadno 6 55 20" xfId="18380" xr:uid="{00000000-0005-0000-0000-0000E93E0000}"/>
    <cellStyle name="Navadno 6 55 21" xfId="16369" xr:uid="{00000000-0005-0000-0000-0000EA3E0000}"/>
    <cellStyle name="Navadno 6 55 22" xfId="13126" xr:uid="{00000000-0005-0000-0000-0000EB3E0000}"/>
    <cellStyle name="Navadno 6 55 23" xfId="17441" xr:uid="{00000000-0005-0000-0000-0000EC3E0000}"/>
    <cellStyle name="Navadno 6 55 3" xfId="10510" xr:uid="{00000000-0005-0000-0000-0000ED3E0000}"/>
    <cellStyle name="Navadno 6 55 4" xfId="10122" xr:uid="{00000000-0005-0000-0000-0000EE3E0000}"/>
    <cellStyle name="Navadno 6 55 5" xfId="10358" xr:uid="{00000000-0005-0000-0000-0000EF3E0000}"/>
    <cellStyle name="Navadno 6 55 6" xfId="7605" xr:uid="{00000000-0005-0000-0000-0000F03E0000}"/>
    <cellStyle name="Navadno 6 55 7" xfId="12256" xr:uid="{00000000-0005-0000-0000-0000F13E0000}"/>
    <cellStyle name="Navadno 6 55 8" xfId="11519" xr:uid="{00000000-0005-0000-0000-0000F23E0000}"/>
    <cellStyle name="Navadno 6 55 9" xfId="12633" xr:uid="{00000000-0005-0000-0000-0000F33E0000}"/>
    <cellStyle name="Navadno 6 56" xfId="8138" xr:uid="{00000000-0005-0000-0000-0000F43E0000}"/>
    <cellStyle name="Navadno 6 56 10" xfId="12623" xr:uid="{00000000-0005-0000-0000-0000F53E0000}"/>
    <cellStyle name="Navadno 6 56 11" xfId="15103" xr:uid="{00000000-0005-0000-0000-0000F63E0000}"/>
    <cellStyle name="Navadno 6 56 12" xfId="9696" xr:uid="{00000000-0005-0000-0000-0000F73E0000}"/>
    <cellStyle name="Navadno 6 56 13" xfId="7114" xr:uid="{00000000-0005-0000-0000-0000F83E0000}"/>
    <cellStyle name="Navadno 6 56 14" xfId="9763" xr:uid="{00000000-0005-0000-0000-0000F93E0000}"/>
    <cellStyle name="Navadno 6 56 15" xfId="12914" xr:uid="{00000000-0005-0000-0000-0000FA3E0000}"/>
    <cellStyle name="Navadno 6 56 16" xfId="17044" xr:uid="{00000000-0005-0000-0000-0000FB3E0000}"/>
    <cellStyle name="Navadno 6 56 17" xfId="9252" xr:uid="{00000000-0005-0000-0000-0000FC3E0000}"/>
    <cellStyle name="Navadno 6 56 18" xfId="12181" xr:uid="{00000000-0005-0000-0000-0000FD3E0000}"/>
    <cellStyle name="Navadno 6 56 19" xfId="18058" xr:uid="{00000000-0005-0000-0000-0000FE3E0000}"/>
    <cellStyle name="Navadno 6 56 2" xfId="6075" xr:uid="{00000000-0005-0000-0000-0000FF3E0000}"/>
    <cellStyle name="Navadno 6 56 20" xfId="18369" xr:uid="{00000000-0005-0000-0000-0000003F0000}"/>
    <cellStyle name="Navadno 6 56 21" xfId="14799" xr:uid="{00000000-0005-0000-0000-0000013F0000}"/>
    <cellStyle name="Navadno 6 56 22" xfId="15221" xr:uid="{00000000-0005-0000-0000-0000023F0000}"/>
    <cellStyle name="Navadno 6 56 23" xfId="9440" xr:uid="{00000000-0005-0000-0000-0000033F0000}"/>
    <cellStyle name="Navadno 6 56 3" xfId="9002" xr:uid="{00000000-0005-0000-0000-0000043F0000}"/>
    <cellStyle name="Navadno 6 56 4" xfId="10121" xr:uid="{00000000-0005-0000-0000-0000053F0000}"/>
    <cellStyle name="Navadno 6 56 5" xfId="10359" xr:uid="{00000000-0005-0000-0000-0000063F0000}"/>
    <cellStyle name="Navadno 6 56 6" xfId="6622" xr:uid="{00000000-0005-0000-0000-0000073F0000}"/>
    <cellStyle name="Navadno 6 56 7" xfId="12242" xr:uid="{00000000-0005-0000-0000-0000083F0000}"/>
    <cellStyle name="Navadno 6 56 8" xfId="6593" xr:uid="{00000000-0005-0000-0000-0000093F0000}"/>
    <cellStyle name="Navadno 6 56 9" xfId="13756" xr:uid="{00000000-0005-0000-0000-00000A3F0000}"/>
    <cellStyle name="Navadno 6 57" xfId="8139" xr:uid="{00000000-0005-0000-0000-00000B3F0000}"/>
    <cellStyle name="Navadno 6 57 10" xfId="9493" xr:uid="{00000000-0005-0000-0000-00000C3F0000}"/>
    <cellStyle name="Navadno 6 57 11" xfId="11271" xr:uid="{00000000-0005-0000-0000-00000D3F0000}"/>
    <cellStyle name="Navadno 6 57 12" xfId="7609" xr:uid="{00000000-0005-0000-0000-00000E3F0000}"/>
    <cellStyle name="Navadno 6 57 13" xfId="10168" xr:uid="{00000000-0005-0000-0000-00000F3F0000}"/>
    <cellStyle name="Navadno 6 57 14" xfId="10113" xr:uid="{00000000-0005-0000-0000-0000103F0000}"/>
    <cellStyle name="Navadno 6 57 15" xfId="12051" xr:uid="{00000000-0005-0000-0000-0000113F0000}"/>
    <cellStyle name="Navadno 6 57 16" xfId="7366" xr:uid="{00000000-0005-0000-0000-0000123F0000}"/>
    <cellStyle name="Navadno 6 57 17" xfId="6548" xr:uid="{00000000-0005-0000-0000-0000133F0000}"/>
    <cellStyle name="Navadno 6 57 18" xfId="9239" xr:uid="{00000000-0005-0000-0000-0000143F0000}"/>
    <cellStyle name="Navadno 6 57 19" xfId="7304" xr:uid="{00000000-0005-0000-0000-0000153F0000}"/>
    <cellStyle name="Navadno 6 57 2" xfId="6076" xr:uid="{00000000-0005-0000-0000-0000163F0000}"/>
    <cellStyle name="Navadno 6 57 20" xfId="11367" xr:uid="{00000000-0005-0000-0000-0000173F0000}"/>
    <cellStyle name="Navadno 6 57 21" xfId="7076" xr:uid="{00000000-0005-0000-0000-0000183F0000}"/>
    <cellStyle name="Navadno 6 57 22" xfId="13316" xr:uid="{00000000-0005-0000-0000-0000193F0000}"/>
    <cellStyle name="Navadno 6 57 23" xfId="13988" xr:uid="{00000000-0005-0000-0000-00001A3F0000}"/>
    <cellStyle name="Navadno 6 57 3" xfId="10511" xr:uid="{00000000-0005-0000-0000-00001B3F0000}"/>
    <cellStyle name="Navadno 6 57 4" xfId="10120" xr:uid="{00000000-0005-0000-0000-00001C3F0000}"/>
    <cellStyle name="Navadno 6 57 5" xfId="10360" xr:uid="{00000000-0005-0000-0000-00001D3F0000}"/>
    <cellStyle name="Navadno 6 57 6" xfId="9457" xr:uid="{00000000-0005-0000-0000-00001E3F0000}"/>
    <cellStyle name="Navadno 6 57 7" xfId="12267" xr:uid="{00000000-0005-0000-0000-00001F3F0000}"/>
    <cellStyle name="Navadno 6 57 8" xfId="9447" xr:uid="{00000000-0005-0000-0000-0000203F0000}"/>
    <cellStyle name="Navadno 6 57 9" xfId="13758" xr:uid="{00000000-0005-0000-0000-0000213F0000}"/>
    <cellStyle name="Navadno 6 58" xfId="8140" xr:uid="{00000000-0005-0000-0000-0000223F0000}"/>
    <cellStyle name="Navadno 6 58 10" xfId="12598" xr:uid="{00000000-0005-0000-0000-0000233F0000}"/>
    <cellStyle name="Navadno 6 58 11" xfId="13997" xr:uid="{00000000-0005-0000-0000-0000243F0000}"/>
    <cellStyle name="Navadno 6 58 12" xfId="10605" xr:uid="{00000000-0005-0000-0000-0000253F0000}"/>
    <cellStyle name="Navadno 6 58 13" xfId="9548" xr:uid="{00000000-0005-0000-0000-0000263F0000}"/>
    <cellStyle name="Navadno 6 58 14" xfId="12029" xr:uid="{00000000-0005-0000-0000-0000273F0000}"/>
    <cellStyle name="Navadno 6 58 15" xfId="9480" xr:uid="{00000000-0005-0000-0000-0000283F0000}"/>
    <cellStyle name="Navadno 6 58 16" xfId="13341" xr:uid="{00000000-0005-0000-0000-0000293F0000}"/>
    <cellStyle name="Navadno 6 58 17" xfId="10615" xr:uid="{00000000-0005-0000-0000-00002A3F0000}"/>
    <cellStyle name="Navadno 6 58 18" xfId="12186" xr:uid="{00000000-0005-0000-0000-00002B3F0000}"/>
    <cellStyle name="Navadno 6 58 19" xfId="7603" xr:uid="{00000000-0005-0000-0000-00002C3F0000}"/>
    <cellStyle name="Navadno 6 58 2" xfId="6079" xr:uid="{00000000-0005-0000-0000-00002D3F0000}"/>
    <cellStyle name="Navadno 6 58 20" xfId="13780" xr:uid="{00000000-0005-0000-0000-00002E3F0000}"/>
    <cellStyle name="Navadno 6 58 21" xfId="17096" xr:uid="{00000000-0005-0000-0000-00002F3F0000}"/>
    <cellStyle name="Navadno 6 58 22" xfId="18920" xr:uid="{00000000-0005-0000-0000-0000303F0000}"/>
    <cellStyle name="Navadno 6 58 23" xfId="15710" xr:uid="{00000000-0005-0000-0000-0000313F0000}"/>
    <cellStyle name="Navadno 6 58 3" xfId="9003" xr:uid="{00000000-0005-0000-0000-0000323F0000}"/>
    <cellStyle name="Navadno 6 58 4" xfId="10119" xr:uid="{00000000-0005-0000-0000-0000333F0000}"/>
    <cellStyle name="Navadno 6 58 5" xfId="10361" xr:uid="{00000000-0005-0000-0000-0000343F0000}"/>
    <cellStyle name="Navadno 6 58 6" xfId="11836" xr:uid="{00000000-0005-0000-0000-0000353F0000}"/>
    <cellStyle name="Navadno 6 58 7" xfId="12224" xr:uid="{00000000-0005-0000-0000-0000363F0000}"/>
    <cellStyle name="Navadno 6 58 8" xfId="9448" xr:uid="{00000000-0005-0000-0000-0000373F0000}"/>
    <cellStyle name="Navadno 6 58 9" xfId="13791" xr:uid="{00000000-0005-0000-0000-0000383F0000}"/>
    <cellStyle name="Navadno 6 59" xfId="8141" xr:uid="{00000000-0005-0000-0000-0000393F0000}"/>
    <cellStyle name="Navadno 6 59 10" xfId="14271" xr:uid="{00000000-0005-0000-0000-00003A3F0000}"/>
    <cellStyle name="Navadno 6 59 11" xfId="13996" xr:uid="{00000000-0005-0000-0000-00003B3F0000}"/>
    <cellStyle name="Navadno 6 59 12" xfId="9452" xr:uid="{00000000-0005-0000-0000-00003C3F0000}"/>
    <cellStyle name="Navadno 6 59 13" xfId="11256" xr:uid="{00000000-0005-0000-0000-00003D3F0000}"/>
    <cellStyle name="Navadno 6 59 14" xfId="12428" xr:uid="{00000000-0005-0000-0000-00003E3F0000}"/>
    <cellStyle name="Navadno 6 59 15" xfId="9892" xr:uid="{00000000-0005-0000-0000-00003F3F0000}"/>
    <cellStyle name="Navadno 6 59 16" xfId="13459" xr:uid="{00000000-0005-0000-0000-0000403F0000}"/>
    <cellStyle name="Navadno 6 59 17" xfId="14761" xr:uid="{00000000-0005-0000-0000-0000413F0000}"/>
    <cellStyle name="Navadno 6 59 18" xfId="11190" xr:uid="{00000000-0005-0000-0000-0000423F0000}"/>
    <cellStyle name="Navadno 6 59 19" xfId="11259" xr:uid="{00000000-0005-0000-0000-0000433F0000}"/>
    <cellStyle name="Navadno 6 59 2" xfId="6094" xr:uid="{00000000-0005-0000-0000-0000443F0000}"/>
    <cellStyle name="Navadno 6 59 20" xfId="13854" xr:uid="{00000000-0005-0000-0000-0000453F0000}"/>
    <cellStyle name="Navadno 6 59 21" xfId="18650" xr:uid="{00000000-0005-0000-0000-0000463F0000}"/>
    <cellStyle name="Navadno 6 59 22" xfId="17081" xr:uid="{00000000-0005-0000-0000-0000473F0000}"/>
    <cellStyle name="Navadno 6 59 23" xfId="14816" xr:uid="{00000000-0005-0000-0000-0000483F0000}"/>
    <cellStyle name="Navadno 6 59 3" xfId="10512" xr:uid="{00000000-0005-0000-0000-0000493F0000}"/>
    <cellStyle name="Navadno 6 59 4" xfId="10118" xr:uid="{00000000-0005-0000-0000-00004A3F0000}"/>
    <cellStyle name="Navadno 6 59 5" xfId="11161" xr:uid="{00000000-0005-0000-0000-00004B3F0000}"/>
    <cellStyle name="Navadno 6 59 6" xfId="10180" xr:uid="{00000000-0005-0000-0000-00004C3F0000}"/>
    <cellStyle name="Navadno 6 59 7" xfId="12581" xr:uid="{00000000-0005-0000-0000-00004D3F0000}"/>
    <cellStyle name="Navadno 6 59 8" xfId="9449" xr:uid="{00000000-0005-0000-0000-00004E3F0000}"/>
    <cellStyle name="Navadno 6 59 9" xfId="13778" xr:uid="{00000000-0005-0000-0000-00004F3F0000}"/>
    <cellStyle name="Navadno 6 6" xfId="1357" xr:uid="{00000000-0005-0000-0000-0000503F0000}"/>
    <cellStyle name="Navadno 6 6 2" xfId="1358" xr:uid="{00000000-0005-0000-0000-0000513F0000}"/>
    <cellStyle name="Navadno 6 6 2 2" xfId="8143" xr:uid="{00000000-0005-0000-0000-0000523F0000}"/>
    <cellStyle name="Navadno 6 6 3" xfId="1359" xr:uid="{00000000-0005-0000-0000-0000533F0000}"/>
    <cellStyle name="Navadno 6 6 3 2" xfId="8144" xr:uid="{00000000-0005-0000-0000-0000543F0000}"/>
    <cellStyle name="Navadno 6 6 4" xfId="1360" xr:uid="{00000000-0005-0000-0000-0000553F0000}"/>
    <cellStyle name="Navadno 6 6 4 2" xfId="8145" xr:uid="{00000000-0005-0000-0000-0000563F0000}"/>
    <cellStyle name="Navadno 6 6 5" xfId="1361" xr:uid="{00000000-0005-0000-0000-0000573F0000}"/>
    <cellStyle name="Navadno 6 6 5 2" xfId="8146" xr:uid="{00000000-0005-0000-0000-0000583F0000}"/>
    <cellStyle name="Navadno 6 6 6" xfId="1362" xr:uid="{00000000-0005-0000-0000-0000593F0000}"/>
    <cellStyle name="Navadno 6 6 6 2" xfId="8147" xr:uid="{00000000-0005-0000-0000-00005A3F0000}"/>
    <cellStyle name="Navadno 6 6 7" xfId="8142" xr:uid="{00000000-0005-0000-0000-00005B3F0000}"/>
    <cellStyle name="Navadno 6 60" xfId="8148" xr:uid="{00000000-0005-0000-0000-00005C3F0000}"/>
    <cellStyle name="Navadno 6 60 10" xfId="6751" xr:uid="{00000000-0005-0000-0000-00005D3F0000}"/>
    <cellStyle name="Navadno 6 60 11" xfId="13994" xr:uid="{00000000-0005-0000-0000-00005E3F0000}"/>
    <cellStyle name="Navadno 6 60 12" xfId="13371" xr:uid="{00000000-0005-0000-0000-00005F3F0000}"/>
    <cellStyle name="Navadno 6 60 13" xfId="9806" xr:uid="{00000000-0005-0000-0000-0000603F0000}"/>
    <cellStyle name="Navadno 6 60 14" xfId="7403" xr:uid="{00000000-0005-0000-0000-0000613F0000}"/>
    <cellStyle name="Navadno 6 60 15" xfId="14818" xr:uid="{00000000-0005-0000-0000-0000623F0000}"/>
    <cellStyle name="Navadno 6 60 16" xfId="10035" xr:uid="{00000000-0005-0000-0000-0000633F0000}"/>
    <cellStyle name="Navadno 6 60 17" xfId="15592" xr:uid="{00000000-0005-0000-0000-0000643F0000}"/>
    <cellStyle name="Navadno 6 60 18" xfId="15952" xr:uid="{00000000-0005-0000-0000-0000653F0000}"/>
    <cellStyle name="Navadno 6 60 19" xfId="7305" xr:uid="{00000000-0005-0000-0000-0000663F0000}"/>
    <cellStyle name="Navadno 6 60 2" xfId="6097" xr:uid="{00000000-0005-0000-0000-0000673F0000}"/>
    <cellStyle name="Navadno 6 60 20" xfId="15989" xr:uid="{00000000-0005-0000-0000-0000683F0000}"/>
    <cellStyle name="Navadno 6 60 21" xfId="17099" xr:uid="{00000000-0005-0000-0000-0000693F0000}"/>
    <cellStyle name="Navadno 6 60 22" xfId="17426" xr:uid="{00000000-0005-0000-0000-00006A3F0000}"/>
    <cellStyle name="Navadno 6 60 23" xfId="17418" xr:uid="{00000000-0005-0000-0000-00006B3F0000}"/>
    <cellStyle name="Navadno 6 60 3" xfId="10513" xr:uid="{00000000-0005-0000-0000-00006C3F0000}"/>
    <cellStyle name="Navadno 6 60 4" xfId="9082" xr:uid="{00000000-0005-0000-0000-00006D3F0000}"/>
    <cellStyle name="Navadno 6 60 5" xfId="11162" xr:uid="{00000000-0005-0000-0000-00006E3F0000}"/>
    <cellStyle name="Navadno 6 60 6" xfId="6007" xr:uid="{00000000-0005-0000-0000-00006F3F0000}"/>
    <cellStyle name="Navadno 6 60 7" xfId="12605" xr:uid="{00000000-0005-0000-0000-0000703F0000}"/>
    <cellStyle name="Navadno 6 60 8" xfId="11518" xr:uid="{00000000-0005-0000-0000-0000713F0000}"/>
    <cellStyle name="Navadno 6 60 9" xfId="12822" xr:uid="{00000000-0005-0000-0000-0000723F0000}"/>
    <cellStyle name="Navadno 6 61" xfId="8149" xr:uid="{00000000-0005-0000-0000-0000733F0000}"/>
    <cellStyle name="Navadno 6 61 10" xfId="14304" xr:uid="{00000000-0005-0000-0000-0000743F0000}"/>
    <cellStyle name="Navadno 6 61 11" xfId="7506" xr:uid="{00000000-0005-0000-0000-0000753F0000}"/>
    <cellStyle name="Navadno 6 61 12" xfId="15507" xr:uid="{00000000-0005-0000-0000-0000763F0000}"/>
    <cellStyle name="Navadno 6 61 13" xfId="15908" xr:uid="{00000000-0005-0000-0000-0000773F0000}"/>
    <cellStyle name="Navadno 6 61 14" xfId="16292" xr:uid="{00000000-0005-0000-0000-0000783F0000}"/>
    <cellStyle name="Navadno 6 61 15" xfId="16669" xr:uid="{00000000-0005-0000-0000-0000793F0000}"/>
    <cellStyle name="Navadno 6 61 16" xfId="15174" xr:uid="{00000000-0005-0000-0000-00007A3F0000}"/>
    <cellStyle name="Navadno 6 61 17" xfId="17388" xr:uid="{00000000-0005-0000-0000-00007B3F0000}"/>
    <cellStyle name="Navadno 6 61 18" xfId="17731" xr:uid="{00000000-0005-0000-0000-00007C3F0000}"/>
    <cellStyle name="Navadno 6 61 19" xfId="16365" xr:uid="{00000000-0005-0000-0000-00007D3F0000}"/>
    <cellStyle name="Navadno 6 61 2" xfId="6112" xr:uid="{00000000-0005-0000-0000-00007E3F0000}"/>
    <cellStyle name="Navadno 6 61 20" xfId="16712" xr:uid="{00000000-0005-0000-0000-00007F3F0000}"/>
    <cellStyle name="Navadno 6 61 21" xfId="17129" xr:uid="{00000000-0005-0000-0000-0000803F0000}"/>
    <cellStyle name="Navadno 6 61 22" xfId="17429" xr:uid="{00000000-0005-0000-0000-0000813F0000}"/>
    <cellStyle name="Navadno 6 61 23" xfId="17767" xr:uid="{00000000-0005-0000-0000-0000823F0000}"/>
    <cellStyle name="Navadno 6 61 3" xfId="9005" xr:uid="{00000000-0005-0000-0000-0000833F0000}"/>
    <cellStyle name="Navadno 6 61 4" xfId="9084" xr:uid="{00000000-0005-0000-0000-0000843F0000}"/>
    <cellStyle name="Navadno 6 61 5" xfId="11163" xr:uid="{00000000-0005-0000-0000-0000853F0000}"/>
    <cellStyle name="Navadno 6 61 6" xfId="11814" xr:uid="{00000000-0005-0000-0000-0000863F0000}"/>
    <cellStyle name="Navadno 6 61 7" xfId="12213" xr:uid="{00000000-0005-0000-0000-0000873F0000}"/>
    <cellStyle name="Navadno 6 61 8" xfId="11517" xr:uid="{00000000-0005-0000-0000-0000883F0000}"/>
    <cellStyle name="Navadno 6 61 9" xfId="10523" xr:uid="{00000000-0005-0000-0000-0000893F0000}"/>
    <cellStyle name="Navadno 6 62" xfId="8150" xr:uid="{00000000-0005-0000-0000-00008A3F0000}"/>
    <cellStyle name="Navadno 6 62 10" xfId="14294" xr:uid="{00000000-0005-0000-0000-00008B3F0000}"/>
    <cellStyle name="Navadno 6 62 11" xfId="15095" xr:uid="{00000000-0005-0000-0000-00008C3F0000}"/>
    <cellStyle name="Navadno 6 62 12" xfId="7382" xr:uid="{00000000-0005-0000-0000-00008D3F0000}"/>
    <cellStyle name="Navadno 6 62 13" xfId="13785" xr:uid="{00000000-0005-0000-0000-00008E3F0000}"/>
    <cellStyle name="Navadno 6 62 14" xfId="9115" xr:uid="{00000000-0005-0000-0000-00008F3F0000}"/>
    <cellStyle name="Navadno 6 62 15" xfId="10086" xr:uid="{00000000-0005-0000-0000-0000903F0000}"/>
    <cellStyle name="Navadno 6 62 16" xfId="17038" xr:uid="{00000000-0005-0000-0000-0000913F0000}"/>
    <cellStyle name="Navadno 6 62 17" xfId="11193" xr:uid="{00000000-0005-0000-0000-0000923F0000}"/>
    <cellStyle name="Navadno 6 62 18" xfId="14778" xr:uid="{00000000-0005-0000-0000-0000933F0000}"/>
    <cellStyle name="Navadno 6 62 19" xfId="18053" xr:uid="{00000000-0005-0000-0000-0000943F0000}"/>
    <cellStyle name="Navadno 6 62 2" xfId="6113" xr:uid="{00000000-0005-0000-0000-0000953F0000}"/>
    <cellStyle name="Navadno 6 62 20" xfId="18363" xr:uid="{00000000-0005-0000-0000-0000963F0000}"/>
    <cellStyle name="Navadno 6 62 21" xfId="17131" xr:uid="{00000000-0005-0000-0000-0000973F0000}"/>
    <cellStyle name="Navadno 6 62 22" xfId="17449" xr:uid="{00000000-0005-0000-0000-0000983F0000}"/>
    <cellStyle name="Navadno 6 62 23" xfId="17782" xr:uid="{00000000-0005-0000-0000-0000993F0000}"/>
    <cellStyle name="Navadno 6 62 3" xfId="10514" xr:uid="{00000000-0005-0000-0000-00009A3F0000}"/>
    <cellStyle name="Navadno 6 62 4" xfId="9085" xr:uid="{00000000-0005-0000-0000-00009B3F0000}"/>
    <cellStyle name="Navadno 6 62 5" xfId="11164" xr:uid="{00000000-0005-0000-0000-00009C3F0000}"/>
    <cellStyle name="Navadno 6 62 6" xfId="10179" xr:uid="{00000000-0005-0000-0000-00009D3F0000}"/>
    <cellStyle name="Navadno 6 62 7" xfId="12592" xr:uid="{00000000-0005-0000-0000-00009E3F0000}"/>
    <cellStyle name="Navadno 6 62 8" xfId="7388" xr:uid="{00000000-0005-0000-0000-00009F3F0000}"/>
    <cellStyle name="Navadno 6 62 9" xfId="12640" xr:uid="{00000000-0005-0000-0000-0000A03F0000}"/>
    <cellStyle name="Navadno 6 63" xfId="8151" xr:uid="{00000000-0005-0000-0000-0000A13F0000}"/>
    <cellStyle name="Navadno 6 63 10" xfId="14317" xr:uid="{00000000-0005-0000-0000-0000A23F0000}"/>
    <cellStyle name="Navadno 6 63 11" xfId="13976" xr:uid="{00000000-0005-0000-0000-0000A33F0000}"/>
    <cellStyle name="Navadno 6 63 12" xfId="10992" xr:uid="{00000000-0005-0000-0000-0000A43F0000}"/>
    <cellStyle name="Navadno 6 63 13" xfId="13484" xr:uid="{00000000-0005-0000-0000-0000A53F0000}"/>
    <cellStyle name="Navadno 6 63 14" xfId="9781" xr:uid="{00000000-0005-0000-0000-0000A63F0000}"/>
    <cellStyle name="Navadno 6 63 15" xfId="14733" xr:uid="{00000000-0005-0000-0000-0000A73F0000}"/>
    <cellStyle name="Navadno 6 63 16" xfId="13098" xr:uid="{00000000-0005-0000-0000-0000A83F0000}"/>
    <cellStyle name="Navadno 6 63 17" xfId="15595" xr:uid="{00000000-0005-0000-0000-0000A93F0000}"/>
    <cellStyle name="Navadno 6 63 18" xfId="15955" xr:uid="{00000000-0005-0000-0000-0000AA3F0000}"/>
    <cellStyle name="Navadno 6 63 19" xfId="12840" xr:uid="{00000000-0005-0000-0000-0000AB3F0000}"/>
    <cellStyle name="Navadno 6 63 2" xfId="6116" xr:uid="{00000000-0005-0000-0000-0000AC3F0000}"/>
    <cellStyle name="Navadno 6 63 20" xfId="15927" xr:uid="{00000000-0005-0000-0000-0000AD3F0000}"/>
    <cellStyle name="Navadno 6 63 21" xfId="17119" xr:uid="{00000000-0005-0000-0000-0000AE3F0000}"/>
    <cellStyle name="Navadno 6 63 22" xfId="17450" xr:uid="{00000000-0005-0000-0000-0000AF3F0000}"/>
    <cellStyle name="Navadno 6 63 23" xfId="17785" xr:uid="{00000000-0005-0000-0000-0000B03F0000}"/>
    <cellStyle name="Navadno 6 63 3" xfId="9006" xr:uid="{00000000-0005-0000-0000-0000B13F0000}"/>
    <cellStyle name="Navadno 6 63 4" xfId="9086" xr:uid="{00000000-0005-0000-0000-0000B23F0000}"/>
    <cellStyle name="Navadno 6 63 5" xfId="11165" xr:uid="{00000000-0005-0000-0000-0000B33F0000}"/>
    <cellStyle name="Navadno 6 63 6" xfId="11807" xr:uid="{00000000-0005-0000-0000-0000B43F0000}"/>
    <cellStyle name="Navadno 6 63 7" xfId="12199" xr:uid="{00000000-0005-0000-0000-0000B53F0000}"/>
    <cellStyle name="Navadno 6 63 8" xfId="12042" xr:uid="{00000000-0005-0000-0000-0000B63F0000}"/>
    <cellStyle name="Navadno 6 63 9" xfId="13231" xr:uid="{00000000-0005-0000-0000-0000B73F0000}"/>
    <cellStyle name="Navadno 6 64" xfId="8152" xr:uid="{00000000-0005-0000-0000-0000B83F0000}"/>
    <cellStyle name="Navadno 6 64 10" xfId="14338" xr:uid="{00000000-0005-0000-0000-0000B93F0000}"/>
    <cellStyle name="Navadno 6 64 11" xfId="9094" xr:uid="{00000000-0005-0000-0000-0000BA3F0000}"/>
    <cellStyle name="Navadno 6 64 12" xfId="12662" xr:uid="{00000000-0005-0000-0000-0000BB3F0000}"/>
    <cellStyle name="Navadno 6 64 13" xfId="7010" xr:uid="{00000000-0005-0000-0000-0000BC3F0000}"/>
    <cellStyle name="Navadno 6 64 14" xfId="14195" xr:uid="{00000000-0005-0000-0000-0000BD3F0000}"/>
    <cellStyle name="Navadno 6 64 15" xfId="14736" xr:uid="{00000000-0005-0000-0000-0000BE3F0000}"/>
    <cellStyle name="Navadno 6 64 16" xfId="15177" xr:uid="{00000000-0005-0000-0000-0000BF3F0000}"/>
    <cellStyle name="Navadno 6 64 17" xfId="15627" xr:uid="{00000000-0005-0000-0000-0000C03F0000}"/>
    <cellStyle name="Navadno 6 64 18" xfId="15984" xr:uid="{00000000-0005-0000-0000-0000C13F0000}"/>
    <cellStyle name="Navadno 6 64 19" xfId="16366" xr:uid="{00000000-0005-0000-0000-0000C23F0000}"/>
    <cellStyle name="Navadno 6 64 2" xfId="6131" xr:uid="{00000000-0005-0000-0000-0000C33F0000}"/>
    <cellStyle name="Navadno 6 64 20" xfId="16731" xr:uid="{00000000-0005-0000-0000-0000C43F0000}"/>
    <cellStyle name="Navadno 6 64 21" xfId="11528" xr:uid="{00000000-0005-0000-0000-0000C53F0000}"/>
    <cellStyle name="Navadno 6 64 22" xfId="17472" xr:uid="{00000000-0005-0000-0000-0000C63F0000}"/>
    <cellStyle name="Navadno 6 64 23" xfId="17807" xr:uid="{00000000-0005-0000-0000-0000C73F0000}"/>
    <cellStyle name="Navadno 6 64 3" xfId="10515" xr:uid="{00000000-0005-0000-0000-0000C83F0000}"/>
    <cellStyle name="Navadno 6 64 4" xfId="9087" xr:uid="{00000000-0005-0000-0000-0000C93F0000}"/>
    <cellStyle name="Navadno 6 64 5" xfId="11166" xr:uid="{00000000-0005-0000-0000-0000CA3F0000}"/>
    <cellStyle name="Navadno 6 64 6" xfId="6008" xr:uid="{00000000-0005-0000-0000-0000CB3F0000}"/>
    <cellStyle name="Navadno 6 64 7" xfId="12634" xr:uid="{00000000-0005-0000-0000-0000CC3F0000}"/>
    <cellStyle name="Navadno 6 64 8" xfId="9469" xr:uid="{00000000-0005-0000-0000-0000CD3F0000}"/>
    <cellStyle name="Navadno 6 64 9" xfId="13232" xr:uid="{00000000-0005-0000-0000-0000CE3F0000}"/>
    <cellStyle name="Navadno 6 65" xfId="8153" xr:uid="{00000000-0005-0000-0000-0000CF3F0000}"/>
    <cellStyle name="Navadno 6 65 10" xfId="14429" xr:uid="{00000000-0005-0000-0000-0000D03F0000}"/>
    <cellStyle name="Navadno 6 65 11" xfId="7510" xr:uid="{00000000-0005-0000-0000-0000D13F0000}"/>
    <cellStyle name="Navadno 6 65 12" xfId="9750" xr:uid="{00000000-0005-0000-0000-0000D23F0000}"/>
    <cellStyle name="Navadno 6 65 13" xfId="9127" xr:uid="{00000000-0005-0000-0000-0000D33F0000}"/>
    <cellStyle name="Navadno 6 65 14" xfId="9684" xr:uid="{00000000-0005-0000-0000-0000D43F0000}"/>
    <cellStyle name="Navadno 6 65 15" xfId="14739" xr:uid="{00000000-0005-0000-0000-0000D53F0000}"/>
    <cellStyle name="Navadno 6 65 16" xfId="15216" xr:uid="{00000000-0005-0000-0000-0000D63F0000}"/>
    <cellStyle name="Navadno 6 65 17" xfId="15630" xr:uid="{00000000-0005-0000-0000-0000D73F0000}"/>
    <cellStyle name="Navadno 6 65 18" xfId="15986" xr:uid="{00000000-0005-0000-0000-0000D83F0000}"/>
    <cellStyle name="Navadno 6 65 19" xfId="16396" xr:uid="{00000000-0005-0000-0000-0000D93F0000}"/>
    <cellStyle name="Navadno 6 65 2" xfId="6132" xr:uid="{00000000-0005-0000-0000-0000DA3F0000}"/>
    <cellStyle name="Navadno 6 65 20" xfId="16733" xr:uid="{00000000-0005-0000-0000-0000DB3F0000}"/>
    <cellStyle name="Navadno 6 65 21" xfId="17120" xr:uid="{00000000-0005-0000-0000-0000DC3F0000}"/>
    <cellStyle name="Navadno 6 65 22" xfId="17475" xr:uid="{00000000-0005-0000-0000-0000DD3F0000}"/>
    <cellStyle name="Navadno 6 65 23" xfId="17809" xr:uid="{00000000-0005-0000-0000-0000DE3F0000}"/>
    <cellStyle name="Navadno 6 65 3" xfId="9007" xr:uid="{00000000-0005-0000-0000-0000DF3F0000}"/>
    <cellStyle name="Navadno 6 65 4" xfId="9088" xr:uid="{00000000-0005-0000-0000-0000E03F0000}"/>
    <cellStyle name="Navadno 6 65 5" xfId="9563" xr:uid="{00000000-0005-0000-0000-0000E13F0000}"/>
    <cellStyle name="Navadno 6 65 6" xfId="11774" xr:uid="{00000000-0005-0000-0000-0000E23F0000}"/>
    <cellStyle name="Navadno 6 65 7" xfId="12195" xr:uid="{00000000-0005-0000-0000-0000E33F0000}"/>
    <cellStyle name="Navadno 6 65 8" xfId="9470" xr:uid="{00000000-0005-0000-0000-0000E43F0000}"/>
    <cellStyle name="Navadno 6 65 9" xfId="12669" xr:uid="{00000000-0005-0000-0000-0000E53F0000}"/>
    <cellStyle name="Navadno 6 66" xfId="8154" xr:uid="{00000000-0005-0000-0000-0000E63F0000}"/>
    <cellStyle name="Navadno 6 66 10" xfId="12008" xr:uid="{00000000-0005-0000-0000-0000E73F0000}"/>
    <cellStyle name="Navadno 6 66 11" xfId="7168" xr:uid="{00000000-0005-0000-0000-0000E83F0000}"/>
    <cellStyle name="Navadno 6 66 12" xfId="13370" xr:uid="{00000000-0005-0000-0000-0000E93F0000}"/>
    <cellStyle name="Navadno 6 66 13" xfId="9122" xr:uid="{00000000-0005-0000-0000-0000EA3F0000}"/>
    <cellStyle name="Navadno 6 66 14" xfId="10366" xr:uid="{00000000-0005-0000-0000-0000EB3F0000}"/>
    <cellStyle name="Navadno 6 66 15" xfId="14765" xr:uid="{00000000-0005-0000-0000-0000EC3F0000}"/>
    <cellStyle name="Navadno 6 66 16" xfId="15218" xr:uid="{00000000-0005-0000-0000-0000ED3F0000}"/>
    <cellStyle name="Navadno 6 66 17" xfId="15618" xr:uid="{00000000-0005-0000-0000-0000EE3F0000}"/>
    <cellStyle name="Navadno 6 66 18" xfId="16016" xr:uid="{00000000-0005-0000-0000-0000EF3F0000}"/>
    <cellStyle name="Navadno 6 66 19" xfId="16399" xr:uid="{00000000-0005-0000-0000-0000F03F0000}"/>
    <cellStyle name="Navadno 6 66 2" xfId="6135" xr:uid="{00000000-0005-0000-0000-0000F13F0000}"/>
    <cellStyle name="Navadno 6 66 20" xfId="16761" xr:uid="{00000000-0005-0000-0000-0000F23F0000}"/>
    <cellStyle name="Navadno 6 66 21" xfId="17250" xr:uid="{00000000-0005-0000-0000-0000F33F0000}"/>
    <cellStyle name="Navadno 6 66 22" xfId="17465" xr:uid="{00000000-0005-0000-0000-0000F43F0000}"/>
    <cellStyle name="Navadno 6 66 23" xfId="17799" xr:uid="{00000000-0005-0000-0000-0000F53F0000}"/>
    <cellStyle name="Navadno 6 66 3" xfId="10516" xr:uid="{00000000-0005-0000-0000-0000F63F0000}"/>
    <cellStyle name="Navadno 6 66 4" xfId="9089" xr:uid="{00000000-0005-0000-0000-0000F73F0000}"/>
    <cellStyle name="Navadno 6 66 5" xfId="9562" xr:uid="{00000000-0005-0000-0000-0000F83F0000}"/>
    <cellStyle name="Navadno 6 66 6" xfId="10178" xr:uid="{00000000-0005-0000-0000-0000F93F0000}"/>
    <cellStyle name="Navadno 6 66 7" xfId="12631" xr:uid="{00000000-0005-0000-0000-0000FA3F0000}"/>
    <cellStyle name="Navadno 6 66 8" xfId="9471" xr:uid="{00000000-0005-0000-0000-0000FB3F0000}"/>
    <cellStyle name="Navadno 6 66 9" xfId="12660" xr:uid="{00000000-0005-0000-0000-0000FC3F0000}"/>
    <cellStyle name="Navadno 6 67" xfId="8155" xr:uid="{00000000-0005-0000-0000-0000FD3F0000}"/>
    <cellStyle name="Navadno 6 67 10" xfId="12013" xr:uid="{00000000-0005-0000-0000-0000FE3F0000}"/>
    <cellStyle name="Navadno 6 67 11" xfId="10561" xr:uid="{00000000-0005-0000-0000-0000FF3F0000}"/>
    <cellStyle name="Navadno 6 67 12" xfId="11389" xr:uid="{00000000-0005-0000-0000-000000400000}"/>
    <cellStyle name="Navadno 6 67 13" xfId="9120" xr:uid="{00000000-0005-0000-0000-000001400000}"/>
    <cellStyle name="Navadno 6 67 14" xfId="14200" xr:uid="{00000000-0005-0000-0000-000002400000}"/>
    <cellStyle name="Navadno 6 67 15" xfId="14768" xr:uid="{00000000-0005-0000-0000-000003400000}"/>
    <cellStyle name="Navadno 6 67 16" xfId="15205" xr:uid="{00000000-0005-0000-0000-000004400000}"/>
    <cellStyle name="Navadno 6 67 17" xfId="9244" xr:uid="{00000000-0005-0000-0000-000005400000}"/>
    <cellStyle name="Navadno 6 67 18" xfId="16018" xr:uid="{00000000-0005-0000-0000-000006400000}"/>
    <cellStyle name="Navadno 6 67 19" xfId="16386" xr:uid="{00000000-0005-0000-0000-000007400000}"/>
    <cellStyle name="Navadno 6 67 2" xfId="6150" xr:uid="{00000000-0005-0000-0000-000008400000}"/>
    <cellStyle name="Navadno 6 67 20" xfId="16763" xr:uid="{00000000-0005-0000-0000-000009400000}"/>
    <cellStyle name="Navadno 6 67 21" xfId="14238" xr:uid="{00000000-0005-0000-0000-00000A400000}"/>
    <cellStyle name="Navadno 6 67 22" xfId="7547" xr:uid="{00000000-0005-0000-0000-00000B400000}"/>
    <cellStyle name="Navadno 6 67 23" xfId="15514" xr:uid="{00000000-0005-0000-0000-00000C400000}"/>
    <cellStyle name="Navadno 6 67 3" xfId="9008" xr:uid="{00000000-0005-0000-0000-00000D400000}"/>
    <cellStyle name="Navadno 6 67 4" xfId="9090" xr:uid="{00000000-0005-0000-0000-00000E400000}"/>
    <cellStyle name="Navadno 6 67 5" xfId="9561" xr:uid="{00000000-0005-0000-0000-00000F400000}"/>
    <cellStyle name="Navadno 6 67 6" xfId="11770" xr:uid="{00000000-0005-0000-0000-000010400000}"/>
    <cellStyle name="Navadno 6 67 7" xfId="12165" xr:uid="{00000000-0005-0000-0000-000011400000}"/>
    <cellStyle name="Navadno 6 67 8" xfId="7580" xr:uid="{00000000-0005-0000-0000-000012400000}"/>
    <cellStyle name="Navadno 6 67 9" xfId="12678" xr:uid="{00000000-0005-0000-0000-000013400000}"/>
    <cellStyle name="Navadno 6 68" xfId="10251" xr:uid="{00000000-0005-0000-0000-000014400000}"/>
    <cellStyle name="Navadno 6 69" xfId="10700" xr:uid="{00000000-0005-0000-0000-000015400000}"/>
    <cellStyle name="Navadno 6 7" xfId="1363" xr:uid="{00000000-0005-0000-0000-000016400000}"/>
    <cellStyle name="Navadno 6 7 2" xfId="8156" xr:uid="{00000000-0005-0000-0000-000017400000}"/>
    <cellStyle name="Navadno 6 70" xfId="10705" xr:uid="{00000000-0005-0000-0000-000018400000}"/>
    <cellStyle name="Navadno 6 71" xfId="10725" xr:uid="{00000000-0005-0000-0000-000019400000}"/>
    <cellStyle name="Navadno 6 72" xfId="10751" xr:uid="{00000000-0005-0000-0000-00001A400000}"/>
    <cellStyle name="Navadno 6 73" xfId="10748" xr:uid="{00000000-0005-0000-0000-00001B400000}"/>
    <cellStyle name="Navadno 6 74" xfId="10787" xr:uid="{00000000-0005-0000-0000-00001C400000}"/>
    <cellStyle name="Navadno 6 75" xfId="10794" xr:uid="{00000000-0005-0000-0000-00001D400000}"/>
    <cellStyle name="Navadno 6 76" xfId="10841" xr:uid="{00000000-0005-0000-0000-00001E400000}"/>
    <cellStyle name="Navadno 6 77" xfId="10819" xr:uid="{00000000-0005-0000-0000-00001F400000}"/>
    <cellStyle name="Navadno 6 78" xfId="10828" xr:uid="{00000000-0005-0000-0000-000020400000}"/>
    <cellStyle name="Navadno 6 79" xfId="10878" xr:uid="{00000000-0005-0000-0000-000021400000}"/>
    <cellStyle name="Navadno 6 8" xfId="3199" xr:uid="{00000000-0005-0000-0000-000022400000}"/>
    <cellStyle name="Navadno 6 8 2" xfId="2955" xr:uid="{00000000-0005-0000-0000-000023400000}"/>
    <cellStyle name="Navadno 6 8 2 2" xfId="8157" xr:uid="{00000000-0005-0000-0000-000024400000}"/>
    <cellStyle name="Navadno 6 80" xfId="10987" xr:uid="{00000000-0005-0000-0000-000025400000}"/>
    <cellStyle name="Navadno 6 81" xfId="14462" xr:uid="{00000000-0005-0000-0000-000026400000}"/>
    <cellStyle name="Navadno 6 9" xfId="3200" xr:uid="{00000000-0005-0000-0000-000027400000}"/>
    <cellStyle name="Navadno 6 9 2" xfId="8158" xr:uid="{00000000-0005-0000-0000-000028400000}"/>
    <cellStyle name="Navadno 6_CELICE" xfId="8159" xr:uid="{00000000-0005-0000-0000-000029400000}"/>
    <cellStyle name="Navadno 60" xfId="4086" xr:uid="{00000000-0005-0000-0000-00002A400000}"/>
    <cellStyle name="Navadno 60 18" xfId="20084" xr:uid="{00000000-0005-0000-0000-00002B400000}"/>
    <cellStyle name="Navadno 60 2" xfId="3202" xr:uid="{00000000-0005-0000-0000-00002C400000}"/>
    <cellStyle name="Navadno 60 3" xfId="3203" xr:uid="{00000000-0005-0000-0000-00002D400000}"/>
    <cellStyle name="Navadno 60 4" xfId="3204" xr:uid="{00000000-0005-0000-0000-00002E400000}"/>
    <cellStyle name="Navadno 60 5" xfId="3205" xr:uid="{00000000-0005-0000-0000-00002F400000}"/>
    <cellStyle name="Navadno 60 6" xfId="3206" xr:uid="{00000000-0005-0000-0000-000030400000}"/>
    <cellStyle name="Navadno 60 7" xfId="3201" xr:uid="{00000000-0005-0000-0000-000031400000}"/>
    <cellStyle name="Navadno 60_2008-145 BRINJE- POPIS VODA" xfId="4087" xr:uid="{00000000-0005-0000-0000-000032400000}"/>
    <cellStyle name="Navadno 61" xfId="4088" xr:uid="{00000000-0005-0000-0000-000033400000}"/>
    <cellStyle name="Navadno 61 2" xfId="3208" xr:uid="{00000000-0005-0000-0000-000034400000}"/>
    <cellStyle name="Navadno 61 3" xfId="3209" xr:uid="{00000000-0005-0000-0000-000035400000}"/>
    <cellStyle name="Navadno 61 4" xfId="3210" xr:uid="{00000000-0005-0000-0000-000036400000}"/>
    <cellStyle name="Navadno 61 5" xfId="3211" xr:uid="{00000000-0005-0000-0000-000037400000}"/>
    <cellStyle name="Navadno 61 6" xfId="3212" xr:uid="{00000000-0005-0000-0000-000038400000}"/>
    <cellStyle name="Navadno 61 7" xfId="3207" xr:uid="{00000000-0005-0000-0000-000039400000}"/>
    <cellStyle name="Navadno 61_2008-145 BRINJE- POPIS VODA" xfId="4089" xr:uid="{00000000-0005-0000-0000-00003A400000}"/>
    <cellStyle name="Navadno 62" xfId="4090" xr:uid="{00000000-0005-0000-0000-00003B400000}"/>
    <cellStyle name="Navadno 62 2" xfId="3213" xr:uid="{00000000-0005-0000-0000-00003C400000}"/>
    <cellStyle name="Navadno 62 3" xfId="20091" xr:uid="{00000000-0005-0000-0000-00003D400000}"/>
    <cellStyle name="Navadno 63" xfId="4091" xr:uid="{00000000-0005-0000-0000-00003E400000}"/>
    <cellStyle name="Navadno 63 2" xfId="3214" xr:uid="{00000000-0005-0000-0000-00003F400000}"/>
    <cellStyle name="Navadno 64" xfId="4092" xr:uid="{00000000-0005-0000-0000-000040400000}"/>
    <cellStyle name="Navadno 64 2" xfId="3215" xr:uid="{00000000-0005-0000-0000-000041400000}"/>
    <cellStyle name="Navadno 65" xfId="4093" xr:uid="{00000000-0005-0000-0000-000042400000}"/>
    <cellStyle name="Navadno 65 2" xfId="3217" xr:uid="{00000000-0005-0000-0000-000043400000}"/>
    <cellStyle name="Navadno 65 3" xfId="3218" xr:uid="{00000000-0005-0000-0000-000044400000}"/>
    <cellStyle name="Navadno 65 4" xfId="3219" xr:uid="{00000000-0005-0000-0000-000045400000}"/>
    <cellStyle name="Navadno 65 5" xfId="3220" xr:uid="{00000000-0005-0000-0000-000046400000}"/>
    <cellStyle name="Navadno 65 6" xfId="3221" xr:uid="{00000000-0005-0000-0000-000047400000}"/>
    <cellStyle name="Navadno 65 7" xfId="3216" xr:uid="{00000000-0005-0000-0000-000048400000}"/>
    <cellStyle name="Navadno 65_2008-145 BRINJE- POPIS VODA" xfId="4094" xr:uid="{00000000-0005-0000-0000-000049400000}"/>
    <cellStyle name="Navadno 66" xfId="4095" xr:uid="{00000000-0005-0000-0000-00004A400000}"/>
    <cellStyle name="Navadno 66 2" xfId="3222" xr:uid="{00000000-0005-0000-0000-00004B400000}"/>
    <cellStyle name="Navadno 67" xfId="4096" xr:uid="{00000000-0005-0000-0000-00004C400000}"/>
    <cellStyle name="Navadno 67 2" xfId="3223" xr:uid="{00000000-0005-0000-0000-00004D400000}"/>
    <cellStyle name="Navadno 68" xfId="4097" xr:uid="{00000000-0005-0000-0000-00004E400000}"/>
    <cellStyle name="Navadno 68 2" xfId="3224" xr:uid="{00000000-0005-0000-0000-00004F400000}"/>
    <cellStyle name="Navadno 69" xfId="4098" xr:uid="{00000000-0005-0000-0000-000050400000}"/>
    <cellStyle name="Navadno 69 2" xfId="3225" xr:uid="{00000000-0005-0000-0000-000051400000}"/>
    <cellStyle name="Navadno 7" xfId="1364" xr:uid="{00000000-0005-0000-0000-000052400000}"/>
    <cellStyle name="Navadno 7 10" xfId="1365" xr:uid="{00000000-0005-0000-0000-000053400000}"/>
    <cellStyle name="Navadno 7 10 2" xfId="1366" xr:uid="{00000000-0005-0000-0000-000054400000}"/>
    <cellStyle name="Navadno 7 10 2 2" xfId="8162" xr:uid="{00000000-0005-0000-0000-000055400000}"/>
    <cellStyle name="Navadno 7 10 3" xfId="8161" xr:uid="{00000000-0005-0000-0000-000056400000}"/>
    <cellStyle name="Navadno 7 11" xfId="1367" xr:uid="{00000000-0005-0000-0000-000057400000}"/>
    <cellStyle name="Navadno 7 11 2" xfId="1368" xr:uid="{00000000-0005-0000-0000-000058400000}"/>
    <cellStyle name="Navadno 7 11 2 2" xfId="8164" xr:uid="{00000000-0005-0000-0000-000059400000}"/>
    <cellStyle name="Navadno 7 11 3" xfId="8163" xr:uid="{00000000-0005-0000-0000-00005A400000}"/>
    <cellStyle name="Navadno 7 12" xfId="1369" xr:uid="{00000000-0005-0000-0000-00005B400000}"/>
    <cellStyle name="Navadno 7 12 2" xfId="1370" xr:uid="{00000000-0005-0000-0000-00005C400000}"/>
    <cellStyle name="Navadno 7 12 2 2" xfId="8166" xr:uid="{00000000-0005-0000-0000-00005D400000}"/>
    <cellStyle name="Navadno 7 12 3" xfId="8165" xr:uid="{00000000-0005-0000-0000-00005E400000}"/>
    <cellStyle name="Navadno 7 13" xfId="1371" xr:uid="{00000000-0005-0000-0000-00005F400000}"/>
    <cellStyle name="Navadno 7 13 2" xfId="1372" xr:uid="{00000000-0005-0000-0000-000060400000}"/>
    <cellStyle name="Navadno 7 13 2 2" xfId="8168" xr:uid="{00000000-0005-0000-0000-000061400000}"/>
    <cellStyle name="Navadno 7 13 3" xfId="8167" xr:uid="{00000000-0005-0000-0000-000062400000}"/>
    <cellStyle name="Navadno 7 14" xfId="1373" xr:uid="{00000000-0005-0000-0000-000063400000}"/>
    <cellStyle name="Navadno 7 14 2" xfId="1374" xr:uid="{00000000-0005-0000-0000-000064400000}"/>
    <cellStyle name="Navadno 7 14 2 2" xfId="8170" xr:uid="{00000000-0005-0000-0000-000065400000}"/>
    <cellStyle name="Navadno 7 14 3" xfId="8169" xr:uid="{00000000-0005-0000-0000-000066400000}"/>
    <cellStyle name="Navadno 7 15" xfId="1375" xr:uid="{00000000-0005-0000-0000-000067400000}"/>
    <cellStyle name="Navadno 7 15 2" xfId="1376" xr:uid="{00000000-0005-0000-0000-000068400000}"/>
    <cellStyle name="Navadno 7 15 2 2" xfId="8172" xr:uid="{00000000-0005-0000-0000-000069400000}"/>
    <cellStyle name="Navadno 7 15 3" xfId="8171" xr:uid="{00000000-0005-0000-0000-00006A400000}"/>
    <cellStyle name="Navadno 7 16" xfId="1377" xr:uid="{00000000-0005-0000-0000-00006B400000}"/>
    <cellStyle name="Navadno 7 16 2" xfId="1378" xr:uid="{00000000-0005-0000-0000-00006C400000}"/>
    <cellStyle name="Navadno 7 16 2 2" xfId="8174" xr:uid="{00000000-0005-0000-0000-00006D400000}"/>
    <cellStyle name="Navadno 7 16 3" xfId="8173" xr:uid="{00000000-0005-0000-0000-00006E400000}"/>
    <cellStyle name="Navadno 7 17" xfId="1379" xr:uid="{00000000-0005-0000-0000-00006F400000}"/>
    <cellStyle name="Navadno 7 17 2" xfId="1380" xr:uid="{00000000-0005-0000-0000-000070400000}"/>
    <cellStyle name="Navadno 7 17 2 2" xfId="8176" xr:uid="{00000000-0005-0000-0000-000071400000}"/>
    <cellStyle name="Navadno 7 17 3" xfId="8175" xr:uid="{00000000-0005-0000-0000-000072400000}"/>
    <cellStyle name="Navadno 7 18" xfId="1381" xr:uid="{00000000-0005-0000-0000-000073400000}"/>
    <cellStyle name="Navadno 7 18 2" xfId="1382" xr:uid="{00000000-0005-0000-0000-000074400000}"/>
    <cellStyle name="Navadno 7 18 2 2" xfId="8178" xr:uid="{00000000-0005-0000-0000-000075400000}"/>
    <cellStyle name="Navadno 7 18 3" xfId="8177" xr:uid="{00000000-0005-0000-0000-000076400000}"/>
    <cellStyle name="Navadno 7 19" xfId="1383" xr:uid="{00000000-0005-0000-0000-000077400000}"/>
    <cellStyle name="Navadno 7 19 2" xfId="1384" xr:uid="{00000000-0005-0000-0000-000078400000}"/>
    <cellStyle name="Navadno 7 19 2 2" xfId="8180" xr:uid="{00000000-0005-0000-0000-000079400000}"/>
    <cellStyle name="Navadno 7 19 3" xfId="8179" xr:uid="{00000000-0005-0000-0000-00007A400000}"/>
    <cellStyle name="Navadno 7 2" xfId="1385" xr:uid="{00000000-0005-0000-0000-00007B400000}"/>
    <cellStyle name="Navadno 7 2 10" xfId="3226" xr:uid="{00000000-0005-0000-0000-00007C400000}"/>
    <cellStyle name="Navadno 7 2 11" xfId="3227" xr:uid="{00000000-0005-0000-0000-00007D400000}"/>
    <cellStyle name="Navadno 7 2 12" xfId="3228" xr:uid="{00000000-0005-0000-0000-00007E400000}"/>
    <cellStyle name="Navadno 7 2 13" xfId="3229" xr:uid="{00000000-0005-0000-0000-00007F400000}"/>
    <cellStyle name="Navadno 7 2 14" xfId="3230" xr:uid="{00000000-0005-0000-0000-000080400000}"/>
    <cellStyle name="Navadno 7 2 15" xfId="3231" xr:uid="{00000000-0005-0000-0000-000081400000}"/>
    <cellStyle name="Navadno 7 2 16" xfId="3232" xr:uid="{00000000-0005-0000-0000-000082400000}"/>
    <cellStyle name="Navadno 7 2 17" xfId="3233" xr:uid="{00000000-0005-0000-0000-000083400000}"/>
    <cellStyle name="Navadno 7 2 18" xfId="3234" xr:uid="{00000000-0005-0000-0000-000084400000}"/>
    <cellStyle name="Navadno 7 2 19" xfId="3235" xr:uid="{00000000-0005-0000-0000-000085400000}"/>
    <cellStyle name="Navadno 7 2 2" xfId="1386" xr:uid="{00000000-0005-0000-0000-000086400000}"/>
    <cellStyle name="Navadno 7 2 2 2" xfId="8182" xr:uid="{00000000-0005-0000-0000-000087400000}"/>
    <cellStyle name="Navadno 7 2 20" xfId="3236" xr:uid="{00000000-0005-0000-0000-000088400000}"/>
    <cellStyle name="Navadno 7 2 21" xfId="3237" xr:uid="{00000000-0005-0000-0000-000089400000}"/>
    <cellStyle name="Navadno 7 2 22" xfId="3238" xr:uid="{00000000-0005-0000-0000-00008A400000}"/>
    <cellStyle name="Navadno 7 2 23" xfId="3239" xr:uid="{00000000-0005-0000-0000-00008B400000}"/>
    <cellStyle name="Navadno 7 2 24" xfId="8181" xr:uid="{00000000-0005-0000-0000-00008C400000}"/>
    <cellStyle name="Navadno 7 2 3" xfId="1387" xr:uid="{00000000-0005-0000-0000-00008D400000}"/>
    <cellStyle name="Navadno 7 2 3 2" xfId="8183" xr:uid="{00000000-0005-0000-0000-00008E400000}"/>
    <cellStyle name="Navadno 7 2 4" xfId="1388" xr:uid="{00000000-0005-0000-0000-00008F400000}"/>
    <cellStyle name="Navadno 7 2 4 2" xfId="8184" xr:uid="{00000000-0005-0000-0000-000090400000}"/>
    <cellStyle name="Navadno 7 2 5" xfId="1389" xr:uid="{00000000-0005-0000-0000-000091400000}"/>
    <cellStyle name="Navadno 7 2 5 2" xfId="8185" xr:uid="{00000000-0005-0000-0000-000092400000}"/>
    <cellStyle name="Navadno 7 2 6" xfId="1390" xr:uid="{00000000-0005-0000-0000-000093400000}"/>
    <cellStyle name="Navadno 7 2 6 2" xfId="8186" xr:uid="{00000000-0005-0000-0000-000094400000}"/>
    <cellStyle name="Navadno 7 2 7" xfId="3240" xr:uid="{00000000-0005-0000-0000-000095400000}"/>
    <cellStyle name="Navadno 7 2 8" xfId="3241" xr:uid="{00000000-0005-0000-0000-000096400000}"/>
    <cellStyle name="Navadno 7 2 9" xfId="3242" xr:uid="{00000000-0005-0000-0000-000097400000}"/>
    <cellStyle name="Navadno 7 20" xfId="1391" xr:uid="{00000000-0005-0000-0000-000098400000}"/>
    <cellStyle name="Navadno 7 20 2" xfId="1392" xr:uid="{00000000-0005-0000-0000-000099400000}"/>
    <cellStyle name="Navadno 7 20 2 2" xfId="8188" xr:uid="{00000000-0005-0000-0000-00009A400000}"/>
    <cellStyle name="Navadno 7 20 3" xfId="8187" xr:uid="{00000000-0005-0000-0000-00009B400000}"/>
    <cellStyle name="Navadno 7 21" xfId="1393" xr:uid="{00000000-0005-0000-0000-00009C400000}"/>
    <cellStyle name="Navadno 7 21 2" xfId="1394" xr:uid="{00000000-0005-0000-0000-00009D400000}"/>
    <cellStyle name="Navadno 7 21 2 2" xfId="8190" xr:uid="{00000000-0005-0000-0000-00009E400000}"/>
    <cellStyle name="Navadno 7 21 3" xfId="8189" xr:uid="{00000000-0005-0000-0000-00009F400000}"/>
    <cellStyle name="Navadno 7 22" xfId="1395" xr:uid="{00000000-0005-0000-0000-0000A0400000}"/>
    <cellStyle name="Navadno 7 22 2" xfId="1396" xr:uid="{00000000-0005-0000-0000-0000A1400000}"/>
    <cellStyle name="Navadno 7 22 2 2" xfId="8192" xr:uid="{00000000-0005-0000-0000-0000A2400000}"/>
    <cellStyle name="Navadno 7 22 3" xfId="8191" xr:uid="{00000000-0005-0000-0000-0000A3400000}"/>
    <cellStyle name="Navadno 7 23" xfId="1397" xr:uid="{00000000-0005-0000-0000-0000A4400000}"/>
    <cellStyle name="Navadno 7 23 2" xfId="1398" xr:uid="{00000000-0005-0000-0000-0000A5400000}"/>
    <cellStyle name="Navadno 7 23 2 2" xfId="8194" xr:uid="{00000000-0005-0000-0000-0000A6400000}"/>
    <cellStyle name="Navadno 7 23 3" xfId="8193" xr:uid="{00000000-0005-0000-0000-0000A7400000}"/>
    <cellStyle name="Navadno 7 24" xfId="1399" xr:uid="{00000000-0005-0000-0000-0000A8400000}"/>
    <cellStyle name="Navadno 7 24 2" xfId="1400" xr:uid="{00000000-0005-0000-0000-0000A9400000}"/>
    <cellStyle name="Navadno 7 24 2 2" xfId="8196" xr:uid="{00000000-0005-0000-0000-0000AA400000}"/>
    <cellStyle name="Navadno 7 24 3" xfId="8195" xr:uid="{00000000-0005-0000-0000-0000AB400000}"/>
    <cellStyle name="Navadno 7 25" xfId="1401" xr:uid="{00000000-0005-0000-0000-0000AC400000}"/>
    <cellStyle name="Navadno 7 25 2" xfId="1402" xr:uid="{00000000-0005-0000-0000-0000AD400000}"/>
    <cellStyle name="Navadno 7 25 2 2" xfId="8198" xr:uid="{00000000-0005-0000-0000-0000AE400000}"/>
    <cellStyle name="Navadno 7 25 3" xfId="8197" xr:uid="{00000000-0005-0000-0000-0000AF400000}"/>
    <cellStyle name="Navadno 7 26" xfId="1403" xr:uid="{00000000-0005-0000-0000-0000B0400000}"/>
    <cellStyle name="Navadno 7 26 2" xfId="1404" xr:uid="{00000000-0005-0000-0000-0000B1400000}"/>
    <cellStyle name="Navadno 7 26 2 2" xfId="8200" xr:uid="{00000000-0005-0000-0000-0000B2400000}"/>
    <cellStyle name="Navadno 7 26 3" xfId="8199" xr:uid="{00000000-0005-0000-0000-0000B3400000}"/>
    <cellStyle name="Navadno 7 27" xfId="1405" xr:uid="{00000000-0005-0000-0000-0000B4400000}"/>
    <cellStyle name="Navadno 7 27 2" xfId="1406" xr:uid="{00000000-0005-0000-0000-0000B5400000}"/>
    <cellStyle name="Navadno 7 27 2 2" xfId="8202" xr:uid="{00000000-0005-0000-0000-0000B6400000}"/>
    <cellStyle name="Navadno 7 27 3" xfId="8201" xr:uid="{00000000-0005-0000-0000-0000B7400000}"/>
    <cellStyle name="Navadno 7 28" xfId="1407" xr:uid="{00000000-0005-0000-0000-0000B8400000}"/>
    <cellStyle name="Navadno 7 28 2" xfId="1408" xr:uid="{00000000-0005-0000-0000-0000B9400000}"/>
    <cellStyle name="Navadno 7 28 2 2" xfId="8204" xr:uid="{00000000-0005-0000-0000-0000BA400000}"/>
    <cellStyle name="Navadno 7 28 3" xfId="8203" xr:uid="{00000000-0005-0000-0000-0000BB400000}"/>
    <cellStyle name="Navadno 7 29" xfId="1409" xr:uid="{00000000-0005-0000-0000-0000BC400000}"/>
    <cellStyle name="Navadno 7 29 2" xfId="1410" xr:uid="{00000000-0005-0000-0000-0000BD400000}"/>
    <cellStyle name="Navadno 7 29 2 2" xfId="8206" xr:uid="{00000000-0005-0000-0000-0000BE400000}"/>
    <cellStyle name="Navadno 7 29 3" xfId="8205" xr:uid="{00000000-0005-0000-0000-0000BF400000}"/>
    <cellStyle name="Navadno 7 3" xfId="1411" xr:uid="{00000000-0005-0000-0000-0000C0400000}"/>
    <cellStyle name="Navadno 7 3 2" xfId="1412" xr:uid="{00000000-0005-0000-0000-0000C1400000}"/>
    <cellStyle name="Navadno 7 3 2 2" xfId="8208" xr:uid="{00000000-0005-0000-0000-0000C2400000}"/>
    <cellStyle name="Navadno 7 3 3" xfId="1413" xr:uid="{00000000-0005-0000-0000-0000C3400000}"/>
    <cellStyle name="Navadno 7 3 3 2" xfId="8209" xr:uid="{00000000-0005-0000-0000-0000C4400000}"/>
    <cellStyle name="Navadno 7 3 4" xfId="1414" xr:uid="{00000000-0005-0000-0000-0000C5400000}"/>
    <cellStyle name="Navadno 7 3 4 2" xfId="8210" xr:uid="{00000000-0005-0000-0000-0000C6400000}"/>
    <cellStyle name="Navadno 7 3 5" xfId="1415" xr:uid="{00000000-0005-0000-0000-0000C7400000}"/>
    <cellStyle name="Navadno 7 3 5 2" xfId="8211" xr:uid="{00000000-0005-0000-0000-0000C8400000}"/>
    <cellStyle name="Navadno 7 3 6" xfId="1416" xr:uid="{00000000-0005-0000-0000-0000C9400000}"/>
    <cellStyle name="Navadno 7 3 6 2" xfId="8212" xr:uid="{00000000-0005-0000-0000-0000CA400000}"/>
    <cellStyle name="Navadno 7 3 7" xfId="3243" xr:uid="{00000000-0005-0000-0000-0000CB400000}"/>
    <cellStyle name="Navadno 7 3 8" xfId="3244" xr:uid="{00000000-0005-0000-0000-0000CC400000}"/>
    <cellStyle name="Navadno 7 3 9" xfId="3815" xr:uid="{00000000-0005-0000-0000-0000CD400000}"/>
    <cellStyle name="Navadno 7 3 9 2" xfId="8207" xr:uid="{00000000-0005-0000-0000-0000CE400000}"/>
    <cellStyle name="Navadno 7 30" xfId="1417" xr:uid="{00000000-0005-0000-0000-0000CF400000}"/>
    <cellStyle name="Navadno 7 30 2" xfId="1418" xr:uid="{00000000-0005-0000-0000-0000D0400000}"/>
    <cellStyle name="Navadno 7 30 2 2" xfId="8214" xr:uid="{00000000-0005-0000-0000-0000D1400000}"/>
    <cellStyle name="Navadno 7 30 3" xfId="8213" xr:uid="{00000000-0005-0000-0000-0000D2400000}"/>
    <cellStyle name="Navadno 7 31" xfId="1419" xr:uid="{00000000-0005-0000-0000-0000D3400000}"/>
    <cellStyle name="Navadno 7 31 2" xfId="1420" xr:uid="{00000000-0005-0000-0000-0000D4400000}"/>
    <cellStyle name="Navadno 7 31 2 2" xfId="8216" xr:uid="{00000000-0005-0000-0000-0000D5400000}"/>
    <cellStyle name="Navadno 7 31 3" xfId="8215" xr:uid="{00000000-0005-0000-0000-0000D6400000}"/>
    <cellStyle name="Navadno 7 32" xfId="1421" xr:uid="{00000000-0005-0000-0000-0000D7400000}"/>
    <cellStyle name="Navadno 7 32 2" xfId="1422" xr:uid="{00000000-0005-0000-0000-0000D8400000}"/>
    <cellStyle name="Navadno 7 32 2 2" xfId="8218" xr:uid="{00000000-0005-0000-0000-0000D9400000}"/>
    <cellStyle name="Navadno 7 32 3" xfId="8217" xr:uid="{00000000-0005-0000-0000-0000DA400000}"/>
    <cellStyle name="Navadno 7 33" xfId="1423" xr:uid="{00000000-0005-0000-0000-0000DB400000}"/>
    <cellStyle name="Navadno 7 33 2" xfId="1424" xr:uid="{00000000-0005-0000-0000-0000DC400000}"/>
    <cellStyle name="Navadno 7 33 2 2" xfId="8220" xr:uid="{00000000-0005-0000-0000-0000DD400000}"/>
    <cellStyle name="Navadno 7 33 3" xfId="8219" xr:uid="{00000000-0005-0000-0000-0000DE400000}"/>
    <cellStyle name="Navadno 7 34" xfId="1425" xr:uid="{00000000-0005-0000-0000-0000DF400000}"/>
    <cellStyle name="Navadno 7 34 2" xfId="1426" xr:uid="{00000000-0005-0000-0000-0000E0400000}"/>
    <cellStyle name="Navadno 7 34 2 2" xfId="8222" xr:uid="{00000000-0005-0000-0000-0000E1400000}"/>
    <cellStyle name="Navadno 7 34 3" xfId="8221" xr:uid="{00000000-0005-0000-0000-0000E2400000}"/>
    <cellStyle name="Navadno 7 35" xfId="1427" xr:uid="{00000000-0005-0000-0000-0000E3400000}"/>
    <cellStyle name="Navadno 7 35 2" xfId="1428" xr:uid="{00000000-0005-0000-0000-0000E4400000}"/>
    <cellStyle name="Navadno 7 35 2 2" xfId="8224" xr:uid="{00000000-0005-0000-0000-0000E5400000}"/>
    <cellStyle name="Navadno 7 35 3" xfId="8223" xr:uid="{00000000-0005-0000-0000-0000E6400000}"/>
    <cellStyle name="Navadno 7 36" xfId="1429" xr:uid="{00000000-0005-0000-0000-0000E7400000}"/>
    <cellStyle name="Navadno 7 36 2" xfId="1430" xr:uid="{00000000-0005-0000-0000-0000E8400000}"/>
    <cellStyle name="Navadno 7 36 2 2" xfId="8226" xr:uid="{00000000-0005-0000-0000-0000E9400000}"/>
    <cellStyle name="Navadno 7 36 3" xfId="8225" xr:uid="{00000000-0005-0000-0000-0000EA400000}"/>
    <cellStyle name="Navadno 7 37" xfId="1431" xr:uid="{00000000-0005-0000-0000-0000EB400000}"/>
    <cellStyle name="Navadno 7 37 2" xfId="1432" xr:uid="{00000000-0005-0000-0000-0000EC400000}"/>
    <cellStyle name="Navadno 7 37 2 2" xfId="8228" xr:uid="{00000000-0005-0000-0000-0000ED400000}"/>
    <cellStyle name="Navadno 7 37 3" xfId="8227" xr:uid="{00000000-0005-0000-0000-0000EE400000}"/>
    <cellStyle name="Navadno 7 38" xfId="1433" xr:uid="{00000000-0005-0000-0000-0000EF400000}"/>
    <cellStyle name="Navadno 7 38 2" xfId="1434" xr:uid="{00000000-0005-0000-0000-0000F0400000}"/>
    <cellStyle name="Navadno 7 38 2 2" xfId="8230" xr:uid="{00000000-0005-0000-0000-0000F1400000}"/>
    <cellStyle name="Navadno 7 38 3" xfId="8229" xr:uid="{00000000-0005-0000-0000-0000F2400000}"/>
    <cellStyle name="Navadno 7 39" xfId="1435" xr:uid="{00000000-0005-0000-0000-0000F3400000}"/>
    <cellStyle name="Navadno 7 39 2" xfId="1436" xr:uid="{00000000-0005-0000-0000-0000F4400000}"/>
    <cellStyle name="Navadno 7 39 2 2" xfId="8232" xr:uid="{00000000-0005-0000-0000-0000F5400000}"/>
    <cellStyle name="Navadno 7 39 3" xfId="8231" xr:uid="{00000000-0005-0000-0000-0000F6400000}"/>
    <cellStyle name="Navadno 7 4" xfId="1437" xr:uid="{00000000-0005-0000-0000-0000F7400000}"/>
    <cellStyle name="Navadno 7 4 2" xfId="1438" xr:uid="{00000000-0005-0000-0000-0000F8400000}"/>
    <cellStyle name="Navadno 7 4 2 2" xfId="8234" xr:uid="{00000000-0005-0000-0000-0000F9400000}"/>
    <cellStyle name="Navadno 7 4 3" xfId="1439" xr:uid="{00000000-0005-0000-0000-0000FA400000}"/>
    <cellStyle name="Navadno 7 4 3 2" xfId="8235" xr:uid="{00000000-0005-0000-0000-0000FB400000}"/>
    <cellStyle name="Navadno 7 4 4" xfId="1440" xr:uid="{00000000-0005-0000-0000-0000FC400000}"/>
    <cellStyle name="Navadno 7 4 4 2" xfId="8236" xr:uid="{00000000-0005-0000-0000-0000FD400000}"/>
    <cellStyle name="Navadno 7 4 5" xfId="1441" xr:uid="{00000000-0005-0000-0000-0000FE400000}"/>
    <cellStyle name="Navadno 7 4 5 2" xfId="8237" xr:uid="{00000000-0005-0000-0000-0000FF400000}"/>
    <cellStyle name="Navadno 7 4 6" xfId="1442" xr:uid="{00000000-0005-0000-0000-000000410000}"/>
    <cellStyle name="Navadno 7 4 6 2" xfId="8238" xr:uid="{00000000-0005-0000-0000-000001410000}"/>
    <cellStyle name="Navadno 7 4 7" xfId="8233" xr:uid="{00000000-0005-0000-0000-000002410000}"/>
    <cellStyle name="Navadno 7 40" xfId="1443" xr:uid="{00000000-0005-0000-0000-000003410000}"/>
    <cellStyle name="Navadno 7 40 2" xfId="1444" xr:uid="{00000000-0005-0000-0000-000004410000}"/>
    <cellStyle name="Navadno 7 40 2 2" xfId="8240" xr:uid="{00000000-0005-0000-0000-000005410000}"/>
    <cellStyle name="Navadno 7 40 3" xfId="8239" xr:uid="{00000000-0005-0000-0000-000006410000}"/>
    <cellStyle name="Navadno 7 41" xfId="1445" xr:uid="{00000000-0005-0000-0000-000007410000}"/>
    <cellStyle name="Navadno 7 41 2" xfId="1446" xr:uid="{00000000-0005-0000-0000-000008410000}"/>
    <cellStyle name="Navadno 7 41 2 2" xfId="8242" xr:uid="{00000000-0005-0000-0000-000009410000}"/>
    <cellStyle name="Navadno 7 41 3" xfId="8241" xr:uid="{00000000-0005-0000-0000-00000A410000}"/>
    <cellStyle name="Navadno 7 42" xfId="1447" xr:uid="{00000000-0005-0000-0000-00000B410000}"/>
    <cellStyle name="Navadno 7 42 2" xfId="1448" xr:uid="{00000000-0005-0000-0000-00000C410000}"/>
    <cellStyle name="Navadno 7 42 2 2" xfId="8244" xr:uid="{00000000-0005-0000-0000-00000D410000}"/>
    <cellStyle name="Navadno 7 42 3" xfId="8243" xr:uid="{00000000-0005-0000-0000-00000E410000}"/>
    <cellStyle name="Navadno 7 43" xfId="1449" xr:uid="{00000000-0005-0000-0000-00000F410000}"/>
    <cellStyle name="Navadno 7 43 2" xfId="1450" xr:uid="{00000000-0005-0000-0000-000010410000}"/>
    <cellStyle name="Navadno 7 43 2 2" xfId="8246" xr:uid="{00000000-0005-0000-0000-000011410000}"/>
    <cellStyle name="Navadno 7 43 3" xfId="8245" xr:uid="{00000000-0005-0000-0000-000012410000}"/>
    <cellStyle name="Navadno 7 44" xfId="1451" xr:uid="{00000000-0005-0000-0000-000013410000}"/>
    <cellStyle name="Navadno 7 44 2" xfId="1452" xr:uid="{00000000-0005-0000-0000-000014410000}"/>
    <cellStyle name="Navadno 7 44 2 2" xfId="8248" xr:uid="{00000000-0005-0000-0000-000015410000}"/>
    <cellStyle name="Navadno 7 44 3" xfId="8247" xr:uid="{00000000-0005-0000-0000-000016410000}"/>
    <cellStyle name="Navadno 7 45" xfId="3100" xr:uid="{00000000-0005-0000-0000-000017410000}"/>
    <cellStyle name="Navadno 7 45 2" xfId="8249" xr:uid="{00000000-0005-0000-0000-000018410000}"/>
    <cellStyle name="Navadno 7 45 3" xfId="5752" xr:uid="{00000000-0005-0000-0000-000019410000}"/>
    <cellStyle name="Navadno 7 46" xfId="5753" xr:uid="{00000000-0005-0000-0000-00001A410000}"/>
    <cellStyle name="Navadno 7 46 2" xfId="8250" xr:uid="{00000000-0005-0000-0000-00001B410000}"/>
    <cellStyle name="Navadno 7 47" xfId="5754" xr:uid="{00000000-0005-0000-0000-00001C410000}"/>
    <cellStyle name="Navadno 7 47 2" xfId="8251" xr:uid="{00000000-0005-0000-0000-00001D410000}"/>
    <cellStyle name="Navadno 7 48" xfId="5755" xr:uid="{00000000-0005-0000-0000-00001E410000}"/>
    <cellStyle name="Navadno 7 48 2" xfId="8252" xr:uid="{00000000-0005-0000-0000-00001F410000}"/>
    <cellStyle name="Navadno 7 49" xfId="5756" xr:uid="{00000000-0005-0000-0000-000020410000}"/>
    <cellStyle name="Navadno 7 49 2" xfId="8253" xr:uid="{00000000-0005-0000-0000-000021410000}"/>
    <cellStyle name="Navadno 7 5" xfId="1453" xr:uid="{00000000-0005-0000-0000-000022410000}"/>
    <cellStyle name="Navadno 7 5 2" xfId="1454" xr:uid="{00000000-0005-0000-0000-000023410000}"/>
    <cellStyle name="Navadno 7 5 2 2" xfId="8255" xr:uid="{00000000-0005-0000-0000-000024410000}"/>
    <cellStyle name="Navadno 7 5 3" xfId="1455" xr:uid="{00000000-0005-0000-0000-000025410000}"/>
    <cellStyle name="Navadno 7 5 3 2" xfId="8256" xr:uid="{00000000-0005-0000-0000-000026410000}"/>
    <cellStyle name="Navadno 7 5 4" xfId="1456" xr:uid="{00000000-0005-0000-0000-000027410000}"/>
    <cellStyle name="Navadno 7 5 4 2" xfId="8257" xr:uid="{00000000-0005-0000-0000-000028410000}"/>
    <cellStyle name="Navadno 7 5 5" xfId="1457" xr:uid="{00000000-0005-0000-0000-000029410000}"/>
    <cellStyle name="Navadno 7 5 5 2" xfId="8258" xr:uid="{00000000-0005-0000-0000-00002A410000}"/>
    <cellStyle name="Navadno 7 5 6" xfId="1458" xr:uid="{00000000-0005-0000-0000-00002B410000}"/>
    <cellStyle name="Navadno 7 5 6 2" xfId="8259" xr:uid="{00000000-0005-0000-0000-00002C410000}"/>
    <cellStyle name="Navadno 7 5 7" xfId="8254" xr:uid="{00000000-0005-0000-0000-00002D410000}"/>
    <cellStyle name="Navadno 7 50" xfId="5763" xr:uid="{00000000-0005-0000-0000-00002E410000}"/>
    <cellStyle name="Navadno 7 50 2" xfId="8260" xr:uid="{00000000-0005-0000-0000-00002F410000}"/>
    <cellStyle name="Navadno 7 51" xfId="5764" xr:uid="{00000000-0005-0000-0000-000030410000}"/>
    <cellStyle name="Navadno 7 51 2" xfId="8261" xr:uid="{00000000-0005-0000-0000-000031410000}"/>
    <cellStyle name="Navadno 7 52" xfId="5765" xr:uid="{00000000-0005-0000-0000-000032410000}"/>
    <cellStyle name="Navadno 7 52 2" xfId="8262" xr:uid="{00000000-0005-0000-0000-000033410000}"/>
    <cellStyle name="Navadno 7 53" xfId="5766" xr:uid="{00000000-0005-0000-0000-000034410000}"/>
    <cellStyle name="Navadno 7 53 2" xfId="8263" xr:uid="{00000000-0005-0000-0000-000035410000}"/>
    <cellStyle name="Navadno 7 54" xfId="5767" xr:uid="{00000000-0005-0000-0000-000036410000}"/>
    <cellStyle name="Navadno 7 54 2" xfId="8264" xr:uid="{00000000-0005-0000-0000-000037410000}"/>
    <cellStyle name="Navadno 7 55" xfId="5768" xr:uid="{00000000-0005-0000-0000-000038410000}"/>
    <cellStyle name="Navadno 7 55 2" xfId="8265" xr:uid="{00000000-0005-0000-0000-000039410000}"/>
    <cellStyle name="Navadno 7 56" xfId="8160" xr:uid="{00000000-0005-0000-0000-00003A410000}"/>
    <cellStyle name="Navadno 7 56 10" xfId="13553" xr:uid="{00000000-0005-0000-0000-00003B410000}"/>
    <cellStyle name="Navadno 7 56 11" xfId="13987" xr:uid="{00000000-0005-0000-0000-00003C410000}"/>
    <cellStyle name="Navadno 7 56 12" xfId="12059" xr:uid="{00000000-0005-0000-0000-00003D410000}"/>
    <cellStyle name="Navadno 7 56 13" xfId="9322" xr:uid="{00000000-0005-0000-0000-00003E410000}"/>
    <cellStyle name="Navadno 7 56 14" xfId="13531" xr:uid="{00000000-0005-0000-0000-00003F410000}"/>
    <cellStyle name="Navadno 7 56 15" xfId="9982" xr:uid="{00000000-0005-0000-0000-000040410000}"/>
    <cellStyle name="Navadno 7 56 16" xfId="12944" xr:uid="{00000000-0005-0000-0000-000041410000}"/>
    <cellStyle name="Navadno 7 56 17" xfId="12020" xr:uid="{00000000-0005-0000-0000-000042410000}"/>
    <cellStyle name="Navadno 7 56 18" xfId="13194" xr:uid="{00000000-0005-0000-0000-000043410000}"/>
    <cellStyle name="Navadno 7 56 19" xfId="12930" xr:uid="{00000000-0005-0000-0000-000044410000}"/>
    <cellStyle name="Navadno 7 56 2" xfId="8916" xr:uid="{00000000-0005-0000-0000-000045410000}"/>
    <cellStyle name="Navadno 7 56 20" xfId="10089" xr:uid="{00000000-0005-0000-0000-000046410000}"/>
    <cellStyle name="Navadno 7 56 21" xfId="17445" xr:uid="{00000000-0005-0000-0000-000047410000}"/>
    <cellStyle name="Navadno 7 56 22" xfId="17795" xr:uid="{00000000-0005-0000-0000-000048410000}"/>
    <cellStyle name="Navadno 7 56 23" xfId="15194" xr:uid="{00000000-0005-0000-0000-000049410000}"/>
    <cellStyle name="Navadno 7 56 3" xfId="10536" xr:uid="{00000000-0005-0000-0000-00004A410000}"/>
    <cellStyle name="Navadno 7 56 4" xfId="10097" xr:uid="{00000000-0005-0000-0000-00004B410000}"/>
    <cellStyle name="Navadno 7 56 5" xfId="10364" xr:uid="{00000000-0005-0000-0000-00004C410000}"/>
    <cellStyle name="Navadno 7 56 6" xfId="10635" xr:uid="{00000000-0005-0000-0000-00004D410000}"/>
    <cellStyle name="Navadno 7 56 7" xfId="9811" xr:uid="{00000000-0005-0000-0000-00004E410000}"/>
    <cellStyle name="Navadno 7 56 8" xfId="11044" xr:uid="{00000000-0005-0000-0000-00004F410000}"/>
    <cellStyle name="Navadno 7 56 9" xfId="11830" xr:uid="{00000000-0005-0000-0000-000050410000}"/>
    <cellStyle name="Navadno 7 57" xfId="8266" xr:uid="{00000000-0005-0000-0000-000051410000}"/>
    <cellStyle name="Navadno 7 57 10" xfId="11202" xr:uid="{00000000-0005-0000-0000-000052410000}"/>
    <cellStyle name="Navadno 7 57 11" xfId="13986" xr:uid="{00000000-0005-0000-0000-000053410000}"/>
    <cellStyle name="Navadno 7 57 12" xfId="9744" xr:uid="{00000000-0005-0000-0000-000054410000}"/>
    <cellStyle name="Navadno 7 57 13" xfId="12222" xr:uid="{00000000-0005-0000-0000-000055410000}"/>
    <cellStyle name="Navadno 7 57 14" xfId="9288" xr:uid="{00000000-0005-0000-0000-000056410000}"/>
    <cellStyle name="Navadno 7 57 15" xfId="11471" xr:uid="{00000000-0005-0000-0000-000057410000}"/>
    <cellStyle name="Navadno 7 57 16" xfId="4344" xr:uid="{00000000-0005-0000-0000-000058410000}"/>
    <cellStyle name="Navadno 7 57 17" xfId="7492" xr:uid="{00000000-0005-0000-0000-000059410000}"/>
    <cellStyle name="Navadno 7 57 18" xfId="14922" xr:uid="{00000000-0005-0000-0000-00005A410000}"/>
    <cellStyle name="Navadno 7 57 19" xfId="11988" xr:uid="{00000000-0005-0000-0000-00005B410000}"/>
    <cellStyle name="Navadno 7 57 2" xfId="8917" xr:uid="{00000000-0005-0000-0000-00005C410000}"/>
    <cellStyle name="Navadno 7 57 20" xfId="10059" xr:uid="{00000000-0005-0000-0000-00005D410000}"/>
    <cellStyle name="Navadno 7 57 21" xfId="17433" xr:uid="{00000000-0005-0000-0000-00005E410000}"/>
    <cellStyle name="Navadno 7 57 22" xfId="17788" xr:uid="{00000000-0005-0000-0000-00005F410000}"/>
    <cellStyle name="Navadno 7 57 23" xfId="18100" xr:uid="{00000000-0005-0000-0000-000060410000}"/>
    <cellStyle name="Navadno 7 57 3" xfId="10537" xr:uid="{00000000-0005-0000-0000-000061410000}"/>
    <cellStyle name="Navadno 7 57 4" xfId="10096" xr:uid="{00000000-0005-0000-0000-000062410000}"/>
    <cellStyle name="Navadno 7 57 5" xfId="8896" xr:uid="{00000000-0005-0000-0000-000063410000}"/>
    <cellStyle name="Navadno 7 57 6" xfId="9648" xr:uid="{00000000-0005-0000-0000-000064410000}"/>
    <cellStyle name="Navadno 7 57 7" xfId="7007" xr:uid="{00000000-0005-0000-0000-000065410000}"/>
    <cellStyle name="Navadno 7 57 8" xfId="11043" xr:uid="{00000000-0005-0000-0000-000066410000}"/>
    <cellStyle name="Navadno 7 57 9" xfId="9197" xr:uid="{00000000-0005-0000-0000-000067410000}"/>
    <cellStyle name="Navadno 7 58" xfId="8267" xr:uid="{00000000-0005-0000-0000-000068410000}"/>
    <cellStyle name="Navadno 7 58 10" xfId="11197" xr:uid="{00000000-0005-0000-0000-000069410000}"/>
    <cellStyle name="Navadno 7 58 11" xfId="13985" xr:uid="{00000000-0005-0000-0000-00006A410000}"/>
    <cellStyle name="Navadno 7 58 12" xfId="9260" xr:uid="{00000000-0005-0000-0000-00006B410000}"/>
    <cellStyle name="Navadno 7 58 13" xfId="11716" xr:uid="{00000000-0005-0000-0000-00006C410000}"/>
    <cellStyle name="Navadno 7 58 14" xfId="12384" xr:uid="{00000000-0005-0000-0000-00006D410000}"/>
    <cellStyle name="Navadno 7 58 15" xfId="10543" xr:uid="{00000000-0005-0000-0000-00006E410000}"/>
    <cellStyle name="Navadno 7 58 16" xfId="13288" xr:uid="{00000000-0005-0000-0000-00006F410000}"/>
    <cellStyle name="Navadno 7 58 17" xfId="13150" xr:uid="{00000000-0005-0000-0000-000070410000}"/>
    <cellStyle name="Navadno 7 58 18" xfId="7296" xr:uid="{00000000-0005-0000-0000-000071410000}"/>
    <cellStyle name="Navadno 7 58 19" xfId="13353" xr:uid="{00000000-0005-0000-0000-000072410000}"/>
    <cellStyle name="Navadno 7 58 2" xfId="8918" xr:uid="{00000000-0005-0000-0000-000073410000}"/>
    <cellStyle name="Navadno 7 58 20" xfId="12425" xr:uid="{00000000-0005-0000-0000-000074410000}"/>
    <cellStyle name="Navadno 7 58 21" xfId="17413" xr:uid="{00000000-0005-0000-0000-000075410000}"/>
    <cellStyle name="Navadno 7 58 22" xfId="17778" xr:uid="{00000000-0005-0000-0000-000076410000}"/>
    <cellStyle name="Navadno 7 58 23" xfId="13444" xr:uid="{00000000-0005-0000-0000-000077410000}"/>
    <cellStyle name="Navadno 7 58 3" xfId="10538" xr:uid="{00000000-0005-0000-0000-000078410000}"/>
    <cellStyle name="Navadno 7 58 4" xfId="6333" xr:uid="{00000000-0005-0000-0000-000079410000}"/>
    <cellStyle name="Navadno 7 58 5" xfId="10365" xr:uid="{00000000-0005-0000-0000-00007A410000}"/>
    <cellStyle name="Navadno 7 58 6" xfId="10177" xr:uid="{00000000-0005-0000-0000-00007B410000}"/>
    <cellStyle name="Navadno 7 58 7" xfId="6355" xr:uid="{00000000-0005-0000-0000-00007C410000}"/>
    <cellStyle name="Navadno 7 58 8" xfId="11042" xr:uid="{00000000-0005-0000-0000-00007D410000}"/>
    <cellStyle name="Navadno 7 58 9" xfId="9901" xr:uid="{00000000-0005-0000-0000-00007E410000}"/>
    <cellStyle name="Navadno 7 59" xfId="8268" xr:uid="{00000000-0005-0000-0000-00007F410000}"/>
    <cellStyle name="Navadno 7 59 10" xfId="10424" xr:uid="{00000000-0005-0000-0000-000080410000}"/>
    <cellStyle name="Navadno 7 59 11" xfId="13984" xr:uid="{00000000-0005-0000-0000-000081410000}"/>
    <cellStyle name="Navadno 7 59 12" xfId="11503" xr:uid="{00000000-0005-0000-0000-000082410000}"/>
    <cellStyle name="Navadno 7 59 13" xfId="10040" xr:uid="{00000000-0005-0000-0000-000083410000}"/>
    <cellStyle name="Navadno 7 59 14" xfId="14726" xr:uid="{00000000-0005-0000-0000-000084410000}"/>
    <cellStyle name="Navadno 7 59 15" xfId="15185" xr:uid="{00000000-0005-0000-0000-000085410000}"/>
    <cellStyle name="Navadno 7 59 16" xfId="9560" xr:uid="{00000000-0005-0000-0000-000086410000}"/>
    <cellStyle name="Navadno 7 59 17" xfId="15961" xr:uid="{00000000-0005-0000-0000-000087410000}"/>
    <cellStyle name="Navadno 7 59 18" xfId="16373" xr:uid="{00000000-0005-0000-0000-000088410000}"/>
    <cellStyle name="Navadno 7 59 19" xfId="9960" xr:uid="{00000000-0005-0000-0000-000089410000}"/>
    <cellStyle name="Navadno 7 59 2" xfId="8919" xr:uid="{00000000-0005-0000-0000-00008A410000}"/>
    <cellStyle name="Navadno 7 59 20" xfId="12956" xr:uid="{00000000-0005-0000-0000-00008B410000}"/>
    <cellStyle name="Navadno 7 59 21" xfId="17417" xr:uid="{00000000-0005-0000-0000-00008C410000}"/>
    <cellStyle name="Navadno 7 59 22" xfId="17769" xr:uid="{00000000-0005-0000-0000-00008D410000}"/>
    <cellStyle name="Navadno 7 59 23" xfId="18090" xr:uid="{00000000-0005-0000-0000-00008E410000}"/>
    <cellStyle name="Navadno 7 59 3" xfId="10539" xr:uid="{00000000-0005-0000-0000-00008F410000}"/>
    <cellStyle name="Navadno 7 59 4" xfId="6334" xr:uid="{00000000-0005-0000-0000-000090410000}"/>
    <cellStyle name="Navadno 7 59 5" xfId="8897" xr:uid="{00000000-0005-0000-0000-000091410000}"/>
    <cellStyle name="Navadno 7 59 6" xfId="9649" xr:uid="{00000000-0005-0000-0000-000092410000}"/>
    <cellStyle name="Navadno 7 59 7" xfId="12285" xr:uid="{00000000-0005-0000-0000-000093410000}"/>
    <cellStyle name="Navadno 7 59 8" xfId="11041" xr:uid="{00000000-0005-0000-0000-000094410000}"/>
    <cellStyle name="Navadno 7 59 9" xfId="10067" xr:uid="{00000000-0005-0000-0000-000095410000}"/>
    <cellStyle name="Navadno 7 6" xfId="1459" xr:uid="{00000000-0005-0000-0000-000096410000}"/>
    <cellStyle name="Navadno 7 6 2" xfId="1460" xr:uid="{00000000-0005-0000-0000-000097410000}"/>
    <cellStyle name="Navadno 7 6 2 2" xfId="8270" xr:uid="{00000000-0005-0000-0000-000098410000}"/>
    <cellStyle name="Navadno 7 6 3" xfId="1461" xr:uid="{00000000-0005-0000-0000-000099410000}"/>
    <cellStyle name="Navadno 7 6 3 2" xfId="8271" xr:uid="{00000000-0005-0000-0000-00009A410000}"/>
    <cellStyle name="Navadno 7 6 4" xfId="1462" xr:uid="{00000000-0005-0000-0000-00009B410000}"/>
    <cellStyle name="Navadno 7 6 4 2" xfId="8272" xr:uid="{00000000-0005-0000-0000-00009C410000}"/>
    <cellStyle name="Navadno 7 6 5" xfId="1463" xr:uid="{00000000-0005-0000-0000-00009D410000}"/>
    <cellStyle name="Navadno 7 6 5 2" xfId="8273" xr:uid="{00000000-0005-0000-0000-00009E410000}"/>
    <cellStyle name="Navadno 7 6 6" xfId="1464" xr:uid="{00000000-0005-0000-0000-00009F410000}"/>
    <cellStyle name="Navadno 7 6 6 2" xfId="8274" xr:uid="{00000000-0005-0000-0000-0000A0410000}"/>
    <cellStyle name="Navadno 7 6 7" xfId="8269" xr:uid="{00000000-0005-0000-0000-0000A1410000}"/>
    <cellStyle name="Navadno 7 60" xfId="8275" xr:uid="{00000000-0005-0000-0000-0000A2410000}"/>
    <cellStyle name="Navadno 7 60 10" xfId="10423" xr:uid="{00000000-0005-0000-0000-0000A3410000}"/>
    <cellStyle name="Navadno 7 60 11" xfId="10575" xr:uid="{00000000-0005-0000-0000-0000A4410000}"/>
    <cellStyle name="Navadno 7 60 12" xfId="11502" xr:uid="{00000000-0005-0000-0000-0000A5410000}"/>
    <cellStyle name="Navadno 7 60 13" xfId="11284" xr:uid="{00000000-0005-0000-0000-0000A6410000}"/>
    <cellStyle name="Navadno 7 60 14" xfId="14686" xr:uid="{00000000-0005-0000-0000-0000A7410000}"/>
    <cellStyle name="Navadno 7 60 15" xfId="15151" xr:uid="{00000000-0005-0000-0000-0000A8410000}"/>
    <cellStyle name="Navadno 7 60 16" xfId="15568" xr:uid="{00000000-0005-0000-0000-0000A9410000}"/>
    <cellStyle name="Navadno 7 60 17" xfId="15947" xr:uid="{00000000-0005-0000-0000-0000AA410000}"/>
    <cellStyle name="Navadno 7 60 18" xfId="16347" xr:uid="{00000000-0005-0000-0000-0000AB410000}"/>
    <cellStyle name="Navadno 7 60 19" xfId="16695" xr:uid="{00000000-0005-0000-0000-0000AC410000}"/>
    <cellStyle name="Navadno 7 60 2" xfId="8921" xr:uid="{00000000-0005-0000-0000-0000AD410000}"/>
    <cellStyle name="Navadno 7 60 20" xfId="17083" xr:uid="{00000000-0005-0000-0000-0000AE410000}"/>
    <cellStyle name="Navadno 7 60 21" xfId="17404" xr:uid="{00000000-0005-0000-0000-0000AF410000}"/>
    <cellStyle name="Navadno 7 60 22" xfId="17756" xr:uid="{00000000-0005-0000-0000-0000B0410000}"/>
    <cellStyle name="Navadno 7 60 23" xfId="18082" xr:uid="{00000000-0005-0000-0000-0000B1410000}"/>
    <cellStyle name="Navadno 7 60 3" xfId="9020" xr:uid="{00000000-0005-0000-0000-0000B2410000}"/>
    <cellStyle name="Navadno 7 60 4" xfId="6336" xr:uid="{00000000-0005-0000-0000-0000B3410000}"/>
    <cellStyle name="Navadno 7 60 5" xfId="8898" xr:uid="{00000000-0005-0000-0000-0000B4410000}"/>
    <cellStyle name="Navadno 7 60 6" xfId="9650" xr:uid="{00000000-0005-0000-0000-0000B5410000}"/>
    <cellStyle name="Navadno 7 60 7" xfId="12245" xr:uid="{00000000-0005-0000-0000-0000B6410000}"/>
    <cellStyle name="Navadno 7 60 8" xfId="10268" xr:uid="{00000000-0005-0000-0000-0000B7410000}"/>
    <cellStyle name="Navadno 7 60 9" xfId="11967" xr:uid="{00000000-0005-0000-0000-0000B8410000}"/>
    <cellStyle name="Navadno 7 61" xfId="8276" xr:uid="{00000000-0005-0000-0000-0000B9410000}"/>
    <cellStyle name="Navadno 7 61 10" xfId="11196" xr:uid="{00000000-0005-0000-0000-0000BA410000}"/>
    <cellStyle name="Navadno 7 61 11" xfId="10576" xr:uid="{00000000-0005-0000-0000-0000BB410000}"/>
    <cellStyle name="Navadno 7 61 12" xfId="6326" xr:uid="{00000000-0005-0000-0000-0000BC410000}"/>
    <cellStyle name="Navadno 7 61 13" xfId="11285" xr:uid="{00000000-0005-0000-0000-0000BD410000}"/>
    <cellStyle name="Navadno 7 61 14" xfId="14311" xr:uid="{00000000-0005-0000-0000-0000BE410000}"/>
    <cellStyle name="Navadno 7 61 15" xfId="15127" xr:uid="{00000000-0005-0000-0000-0000BF410000}"/>
    <cellStyle name="Navadno 7 61 16" xfId="15545" xr:uid="{00000000-0005-0000-0000-0000C0410000}"/>
    <cellStyle name="Navadno 7 61 17" xfId="15929" xr:uid="{00000000-0005-0000-0000-0000C1410000}"/>
    <cellStyle name="Navadno 7 61 18" xfId="16325" xr:uid="{00000000-0005-0000-0000-0000C2410000}"/>
    <cellStyle name="Navadno 7 61 19" xfId="16702" xr:uid="{00000000-0005-0000-0000-0000C3410000}"/>
    <cellStyle name="Navadno 7 61 2" xfId="8922" xr:uid="{00000000-0005-0000-0000-0000C4410000}"/>
    <cellStyle name="Navadno 7 61 2 2" xfId="20092" xr:uid="{00000000-0005-0000-0000-0000C5410000}"/>
    <cellStyle name="Navadno 7 61 20" xfId="17064" xr:uid="{00000000-0005-0000-0000-0000C6410000}"/>
    <cellStyle name="Navadno 7 61 21" xfId="16916" xr:uid="{00000000-0005-0000-0000-0000C7410000}"/>
    <cellStyle name="Navadno 7 61 22" xfId="17744" xr:uid="{00000000-0005-0000-0000-0000C8410000}"/>
    <cellStyle name="Navadno 7 61 23" xfId="16012" xr:uid="{00000000-0005-0000-0000-0000C9410000}"/>
    <cellStyle name="Navadno 7 61 3" xfId="9021" xr:uid="{00000000-0005-0000-0000-0000CA410000}"/>
    <cellStyle name="Navadno 7 61 4" xfId="6337" xr:uid="{00000000-0005-0000-0000-0000CB410000}"/>
    <cellStyle name="Navadno 7 61 5" xfId="11171" xr:uid="{00000000-0005-0000-0000-0000CC410000}"/>
    <cellStyle name="Navadno 7 61 6" xfId="10176" xr:uid="{00000000-0005-0000-0000-0000CD410000}"/>
    <cellStyle name="Navadno 7 61 7" xfId="12265" xr:uid="{00000000-0005-0000-0000-0000CE410000}"/>
    <cellStyle name="Navadno 7 61 8" xfId="10267" xr:uid="{00000000-0005-0000-0000-0000CF410000}"/>
    <cellStyle name="Navadno 7 61 9" xfId="13251" xr:uid="{00000000-0005-0000-0000-0000D0410000}"/>
    <cellStyle name="Navadno 7 62" xfId="8277" xr:uid="{00000000-0005-0000-0000-0000D1410000}"/>
    <cellStyle name="Navadno 7 62 10" xfId="10422" xr:uid="{00000000-0005-0000-0000-0000D2410000}"/>
    <cellStyle name="Navadno 7 62 11" xfId="10577" xr:uid="{00000000-0005-0000-0000-0000D3410000}"/>
    <cellStyle name="Navadno 7 62 12" xfId="14295" xr:uid="{00000000-0005-0000-0000-0000D4410000}"/>
    <cellStyle name="Navadno 7 62 13" xfId="12553" xr:uid="{00000000-0005-0000-0000-0000D5410000}"/>
    <cellStyle name="Navadno 7 62 14" xfId="11028" xr:uid="{00000000-0005-0000-0000-0000D6410000}"/>
    <cellStyle name="Navadno 7 62 15" xfId="15136" xr:uid="{00000000-0005-0000-0000-0000D7410000}"/>
    <cellStyle name="Navadno 7 62 16" xfId="15554" xr:uid="{00000000-0005-0000-0000-0000D8410000}"/>
    <cellStyle name="Navadno 7 62 17" xfId="15385" xr:uid="{00000000-0005-0000-0000-0000D9410000}"/>
    <cellStyle name="Navadno 7 62 18" xfId="16332" xr:uid="{00000000-0005-0000-0000-0000DA410000}"/>
    <cellStyle name="Navadno 7 62 19" xfId="16686" xr:uid="{00000000-0005-0000-0000-0000DB410000}"/>
    <cellStyle name="Navadno 7 62 2" xfId="8923" xr:uid="{00000000-0005-0000-0000-0000DC410000}"/>
    <cellStyle name="Navadno 7 62 20" xfId="17070" xr:uid="{00000000-0005-0000-0000-0000DD410000}"/>
    <cellStyle name="Navadno 7 62 21" xfId="13449" xr:uid="{00000000-0005-0000-0000-0000DE410000}"/>
    <cellStyle name="Navadno 7 62 22" xfId="17270" xr:uid="{00000000-0005-0000-0000-0000DF410000}"/>
    <cellStyle name="Navadno 7 62 23" xfId="18069" xr:uid="{00000000-0005-0000-0000-0000E0410000}"/>
    <cellStyle name="Navadno 7 62 3" xfId="9022" xr:uid="{00000000-0005-0000-0000-0000E1410000}"/>
    <cellStyle name="Navadno 7 62 4" xfId="6338" xr:uid="{00000000-0005-0000-0000-0000E2410000}"/>
    <cellStyle name="Navadno 7 62 5" xfId="11172" xr:uid="{00000000-0005-0000-0000-0000E3410000}"/>
    <cellStyle name="Navadno 7 62 6" xfId="9651" xr:uid="{00000000-0005-0000-0000-0000E4410000}"/>
    <cellStyle name="Navadno 7 62 7" xfId="12225" xr:uid="{00000000-0005-0000-0000-0000E5410000}"/>
    <cellStyle name="Navadno 7 62 8" xfId="12025" xr:uid="{00000000-0005-0000-0000-0000E6410000}"/>
    <cellStyle name="Navadno 7 62 9" xfId="11966" xr:uid="{00000000-0005-0000-0000-0000E7410000}"/>
    <cellStyle name="Navadno 7 63" xfId="8278" xr:uid="{00000000-0005-0000-0000-0000E8410000}"/>
    <cellStyle name="Navadno 7 63 10" xfId="9228" xr:uid="{00000000-0005-0000-0000-0000E9410000}"/>
    <cellStyle name="Navadno 7 63 11" xfId="6319" xr:uid="{00000000-0005-0000-0000-0000EA410000}"/>
    <cellStyle name="Navadno 7 63 12" xfId="9498" xr:uid="{00000000-0005-0000-0000-0000EB410000}"/>
    <cellStyle name="Navadno 7 63 13" xfId="12850" xr:uid="{00000000-0005-0000-0000-0000EC410000}"/>
    <cellStyle name="Navadno 7 63 14" xfId="11666" xr:uid="{00000000-0005-0000-0000-0000ED410000}"/>
    <cellStyle name="Navadno 7 63 15" xfId="12404" xr:uid="{00000000-0005-0000-0000-0000EE410000}"/>
    <cellStyle name="Navadno 7 63 16" xfId="15529" xr:uid="{00000000-0005-0000-0000-0000EF410000}"/>
    <cellStyle name="Navadno 7 63 17" xfId="11022" xr:uid="{00000000-0005-0000-0000-0000F0410000}"/>
    <cellStyle name="Navadno 7 63 18" xfId="11753" xr:uid="{00000000-0005-0000-0000-0000F1410000}"/>
    <cellStyle name="Navadno 7 63 19" xfId="13859" xr:uid="{00000000-0005-0000-0000-0000F2410000}"/>
    <cellStyle name="Navadno 7 63 2" xfId="8924" xr:uid="{00000000-0005-0000-0000-0000F3410000}"/>
    <cellStyle name="Navadno 7 63 20" xfId="7478" xr:uid="{00000000-0005-0000-0000-0000F4410000}"/>
    <cellStyle name="Navadno 7 63 21" xfId="14239" xr:uid="{00000000-0005-0000-0000-0000F5410000}"/>
    <cellStyle name="Navadno 7 63 22" xfId="9249" xr:uid="{00000000-0005-0000-0000-0000F6410000}"/>
    <cellStyle name="Navadno 7 63 23" xfId="15528" xr:uid="{00000000-0005-0000-0000-0000F7410000}"/>
    <cellStyle name="Navadno 7 63 3" xfId="9023" xr:uid="{00000000-0005-0000-0000-0000F8410000}"/>
    <cellStyle name="Navadno 7 63 4" xfId="6347" xr:uid="{00000000-0005-0000-0000-0000F9410000}"/>
    <cellStyle name="Navadno 7 63 5" xfId="10367" xr:uid="{00000000-0005-0000-0000-0000FA410000}"/>
    <cellStyle name="Navadno 7 63 6" xfId="6011" xr:uid="{00000000-0005-0000-0000-0000FB410000}"/>
    <cellStyle name="Navadno 7 63 7" xfId="12231" xr:uid="{00000000-0005-0000-0000-0000FC410000}"/>
    <cellStyle name="Navadno 7 63 8" xfId="12827" xr:uid="{00000000-0005-0000-0000-0000FD410000}"/>
    <cellStyle name="Navadno 7 63 9" xfId="13252" xr:uid="{00000000-0005-0000-0000-0000FE410000}"/>
    <cellStyle name="Navadno 7 64" xfId="8279" xr:uid="{00000000-0005-0000-0000-0000FF410000}"/>
    <cellStyle name="Navadno 7 64 10" xfId="7242" xr:uid="{00000000-0005-0000-0000-000000420000}"/>
    <cellStyle name="Navadno 7 64 11" xfId="10578" xr:uid="{00000000-0005-0000-0000-000001420000}"/>
    <cellStyle name="Navadno 7 64 12" xfId="14318" xr:uid="{00000000-0005-0000-0000-000002420000}"/>
    <cellStyle name="Navadno 7 64 13" xfId="11509" xr:uid="{00000000-0005-0000-0000-000003420000}"/>
    <cellStyle name="Navadno 7 64 14" xfId="14672" xr:uid="{00000000-0005-0000-0000-000004420000}"/>
    <cellStyle name="Navadno 7 64 15" xfId="9586" xr:uid="{00000000-0005-0000-0000-000005420000}"/>
    <cellStyle name="Navadno 7 64 16" xfId="14974" xr:uid="{00000000-0005-0000-0000-000006420000}"/>
    <cellStyle name="Navadno 7 64 17" xfId="14783" xr:uid="{00000000-0005-0000-0000-000007420000}"/>
    <cellStyle name="Navadno 7 64 18" xfId="16313" xr:uid="{00000000-0005-0000-0000-000008420000}"/>
    <cellStyle name="Navadno 7 64 19" xfId="10045" xr:uid="{00000000-0005-0000-0000-000009420000}"/>
    <cellStyle name="Navadno 7 64 2" xfId="8925" xr:uid="{00000000-0005-0000-0000-00000A420000}"/>
    <cellStyle name="Navadno 7 64 20" xfId="14772" xr:uid="{00000000-0005-0000-0000-00000B420000}"/>
    <cellStyle name="Navadno 7 64 21" xfId="9494" xr:uid="{00000000-0005-0000-0000-00000C420000}"/>
    <cellStyle name="Navadno 7 64 22" xfId="13842" xr:uid="{00000000-0005-0000-0000-00000D420000}"/>
    <cellStyle name="Navadno 7 64 23" xfId="13184" xr:uid="{00000000-0005-0000-0000-00000E420000}"/>
    <cellStyle name="Navadno 7 64 3" xfId="9024" xr:uid="{00000000-0005-0000-0000-00000F420000}"/>
    <cellStyle name="Navadno 7 64 4" xfId="6348" xr:uid="{00000000-0005-0000-0000-000010420000}"/>
    <cellStyle name="Navadno 7 64 5" xfId="11746" xr:uid="{00000000-0005-0000-0000-000011420000}"/>
    <cellStyle name="Navadno 7 64 6" xfId="9652" xr:uid="{00000000-0005-0000-0000-000012420000}"/>
    <cellStyle name="Navadno 7 64 7" xfId="6824" xr:uid="{00000000-0005-0000-0000-000013420000}"/>
    <cellStyle name="Navadno 7 64 8" xfId="7205" xr:uid="{00000000-0005-0000-0000-000014420000}"/>
    <cellStyle name="Navadno 7 64 9" xfId="11965" xr:uid="{00000000-0005-0000-0000-000015420000}"/>
    <cellStyle name="Navadno 7 65" xfId="8280" xr:uid="{00000000-0005-0000-0000-000016420000}"/>
    <cellStyle name="Navadno 7 65 10" xfId="9229" xr:uid="{00000000-0005-0000-0000-000017420000}"/>
    <cellStyle name="Navadno 7 65 11" xfId="10579" xr:uid="{00000000-0005-0000-0000-000018420000}"/>
    <cellStyle name="Navadno 7 65 12" xfId="11341" xr:uid="{00000000-0005-0000-0000-000019420000}"/>
    <cellStyle name="Navadno 7 65 13" xfId="12577" xr:uid="{00000000-0005-0000-0000-00001A420000}"/>
    <cellStyle name="Navadno 7 65 14" xfId="13866" xr:uid="{00000000-0005-0000-0000-00001B420000}"/>
    <cellStyle name="Navadno 7 65 15" xfId="14552" xr:uid="{00000000-0005-0000-0000-00001C420000}"/>
    <cellStyle name="Navadno 7 65 16" xfId="14291" xr:uid="{00000000-0005-0000-0000-00001D420000}"/>
    <cellStyle name="Navadno 7 65 17" xfId="9290" xr:uid="{00000000-0005-0000-0000-00001E420000}"/>
    <cellStyle name="Navadno 7 65 18" xfId="15787" xr:uid="{00000000-0005-0000-0000-00001F420000}"/>
    <cellStyle name="Navadno 7 65 19" xfId="16679" xr:uid="{00000000-0005-0000-0000-000020420000}"/>
    <cellStyle name="Navadno 7 65 2" xfId="8926" xr:uid="{00000000-0005-0000-0000-000021420000}"/>
    <cellStyle name="Navadno 7 65 20" xfId="16551" xr:uid="{00000000-0005-0000-0000-000022420000}"/>
    <cellStyle name="Navadno 7 65 21" xfId="16504" xr:uid="{00000000-0005-0000-0000-000023420000}"/>
    <cellStyle name="Navadno 7 65 22" xfId="14939" xr:uid="{00000000-0005-0000-0000-000024420000}"/>
    <cellStyle name="Navadno 7 65 23" xfId="17239" xr:uid="{00000000-0005-0000-0000-000025420000}"/>
    <cellStyle name="Navadno 7 65 3" xfId="9025" xr:uid="{00000000-0005-0000-0000-000026420000}"/>
    <cellStyle name="Navadno 7 65 4" xfId="6349" xr:uid="{00000000-0005-0000-0000-000027420000}"/>
    <cellStyle name="Navadno 7 65 5" xfId="11769" xr:uid="{00000000-0005-0000-0000-000028420000}"/>
    <cellStyle name="Navadno 7 65 6" xfId="10175" xr:uid="{00000000-0005-0000-0000-000029420000}"/>
    <cellStyle name="Navadno 7 65 7" xfId="12550" xr:uid="{00000000-0005-0000-0000-00002A420000}"/>
    <cellStyle name="Navadno 7 65 8" xfId="6854" xr:uid="{00000000-0005-0000-0000-00002B420000}"/>
    <cellStyle name="Navadno 7 65 9" xfId="13253" xr:uid="{00000000-0005-0000-0000-00002C420000}"/>
    <cellStyle name="Navadno 7 66" xfId="8281" xr:uid="{00000000-0005-0000-0000-00002D420000}"/>
    <cellStyle name="Navadno 7 66 10" xfId="7241" xr:uid="{00000000-0005-0000-0000-00002E420000}"/>
    <cellStyle name="Navadno 7 66 11" xfId="13183" xr:uid="{00000000-0005-0000-0000-00002F420000}"/>
    <cellStyle name="Navadno 7 66 12" xfId="14337" xr:uid="{00000000-0005-0000-0000-000030420000}"/>
    <cellStyle name="Navadno 7 66 13" xfId="12561" xr:uid="{00000000-0005-0000-0000-000031420000}"/>
    <cellStyle name="Navadno 7 66 14" xfId="6807" xr:uid="{00000000-0005-0000-0000-000032420000}"/>
    <cellStyle name="Navadno 7 66 15" xfId="13285" xr:uid="{00000000-0005-0000-0000-000033420000}"/>
    <cellStyle name="Navadno 7 66 16" xfId="7073" xr:uid="{00000000-0005-0000-0000-000034420000}"/>
    <cellStyle name="Navadno 7 66 17" xfId="6882" xr:uid="{00000000-0005-0000-0000-000035420000}"/>
    <cellStyle name="Navadno 7 66 18" xfId="11261" xr:uid="{00000000-0005-0000-0000-000036420000}"/>
    <cellStyle name="Navadno 7 66 19" xfId="10580" xr:uid="{00000000-0005-0000-0000-000037420000}"/>
    <cellStyle name="Navadno 7 66 2" xfId="8927" xr:uid="{00000000-0005-0000-0000-000038420000}"/>
    <cellStyle name="Navadno 7 66 20" xfId="9966" xr:uid="{00000000-0005-0000-0000-000039420000}"/>
    <cellStyle name="Navadno 7 66 21" xfId="16020" xr:uid="{00000000-0005-0000-0000-00003A420000}"/>
    <cellStyle name="Navadno 7 66 22" xfId="14557" xr:uid="{00000000-0005-0000-0000-00003B420000}"/>
    <cellStyle name="Navadno 7 66 23" xfId="17760" xr:uid="{00000000-0005-0000-0000-00003C420000}"/>
    <cellStyle name="Navadno 7 66 3" xfId="9030" xr:uid="{00000000-0005-0000-0000-00003D420000}"/>
    <cellStyle name="Navadno 7 66 4" xfId="10095" xr:uid="{00000000-0005-0000-0000-00003E420000}"/>
    <cellStyle name="Navadno 7 66 5" xfId="11777" xr:uid="{00000000-0005-0000-0000-00003F420000}"/>
    <cellStyle name="Navadno 7 66 6" xfId="9653" xr:uid="{00000000-0005-0000-0000-000040420000}"/>
    <cellStyle name="Navadno 7 66 7" xfId="12212" xr:uid="{00000000-0005-0000-0000-000041420000}"/>
    <cellStyle name="Navadno 7 66 8" xfId="12047" xr:uid="{00000000-0005-0000-0000-000042420000}"/>
    <cellStyle name="Navadno 7 66 9" xfId="11964" xr:uid="{00000000-0005-0000-0000-000043420000}"/>
    <cellStyle name="Navadno 7 67" xfId="8282" xr:uid="{00000000-0005-0000-0000-000044420000}"/>
    <cellStyle name="Navadno 7 67 10" xfId="13552" xr:uid="{00000000-0005-0000-0000-000045420000}"/>
    <cellStyle name="Navadno 7 67 11" xfId="11441" xr:uid="{00000000-0005-0000-0000-000046420000}"/>
    <cellStyle name="Navadno 7 67 12" xfId="12584" xr:uid="{00000000-0005-0000-0000-000047420000}"/>
    <cellStyle name="Navadno 7 67 13" xfId="12826" xr:uid="{00000000-0005-0000-0000-000048420000}"/>
    <cellStyle name="Navadno 7 67 14" xfId="13824" xr:uid="{00000000-0005-0000-0000-000049420000}"/>
    <cellStyle name="Navadno 7 67 15" xfId="9135" xr:uid="{00000000-0005-0000-0000-00004A420000}"/>
    <cellStyle name="Navadno 7 67 16" xfId="11048" xr:uid="{00000000-0005-0000-0000-00004B420000}"/>
    <cellStyle name="Navadno 7 67 17" xfId="15557" xr:uid="{00000000-0005-0000-0000-00004C420000}"/>
    <cellStyle name="Navadno 7 67 18" xfId="15328" xr:uid="{00000000-0005-0000-0000-00004D420000}"/>
    <cellStyle name="Navadno 7 67 19" xfId="7577" xr:uid="{00000000-0005-0000-0000-00004E420000}"/>
    <cellStyle name="Navadno 7 67 2" xfId="8928" xr:uid="{00000000-0005-0000-0000-00004F420000}"/>
    <cellStyle name="Navadno 7 67 20" xfId="7065" xr:uid="{00000000-0005-0000-0000-000050420000}"/>
    <cellStyle name="Navadno 7 67 21" xfId="13309" xr:uid="{00000000-0005-0000-0000-000051420000}"/>
    <cellStyle name="Navadno 7 67 22" xfId="16124" xr:uid="{00000000-0005-0000-0000-000052420000}"/>
    <cellStyle name="Navadno 7 67 23" xfId="16874" xr:uid="{00000000-0005-0000-0000-000053420000}"/>
    <cellStyle name="Navadno 7 67 3" xfId="10541" xr:uid="{00000000-0005-0000-0000-000054420000}"/>
    <cellStyle name="Navadno 7 67 4" xfId="10094" xr:uid="{00000000-0005-0000-0000-000055420000}"/>
    <cellStyle name="Navadno 7 67 5" xfId="11805" xr:uid="{00000000-0005-0000-0000-000056420000}"/>
    <cellStyle name="Navadno 7 67 6" xfId="10633" xr:uid="{00000000-0005-0000-0000-000057420000}"/>
    <cellStyle name="Navadno 7 67 7" xfId="12570" xr:uid="{00000000-0005-0000-0000-000058420000}"/>
    <cellStyle name="Navadno 7 67 8" xfId="6855" xr:uid="{00000000-0005-0000-0000-000059420000}"/>
    <cellStyle name="Navadno 7 67 9" xfId="13254" xr:uid="{00000000-0005-0000-0000-00005A420000}"/>
    <cellStyle name="Navadno 7 68" xfId="10316" xr:uid="{00000000-0005-0000-0000-00005B420000}"/>
    <cellStyle name="Navadno 7 69" xfId="10701" xr:uid="{00000000-0005-0000-0000-00005C420000}"/>
    <cellStyle name="Navadno 7 7" xfId="1465" xr:uid="{00000000-0005-0000-0000-00005D420000}"/>
    <cellStyle name="Navadno 7 7 2" xfId="1466" xr:uid="{00000000-0005-0000-0000-00005E420000}"/>
    <cellStyle name="Navadno 7 7 2 2" xfId="8284" xr:uid="{00000000-0005-0000-0000-00005F420000}"/>
    <cellStyle name="Navadno 7 7 3" xfId="8283" xr:uid="{00000000-0005-0000-0000-000060420000}"/>
    <cellStyle name="Navadno 7 70" xfId="10694" xr:uid="{00000000-0005-0000-0000-000061420000}"/>
    <cellStyle name="Navadno 7 71" xfId="10726" xr:uid="{00000000-0005-0000-0000-000062420000}"/>
    <cellStyle name="Navadno 7 72" xfId="10739" xr:uid="{00000000-0005-0000-0000-000063420000}"/>
    <cellStyle name="Navadno 7 73" xfId="10755" xr:uid="{00000000-0005-0000-0000-000064420000}"/>
    <cellStyle name="Navadno 7 74" xfId="10788" xr:uid="{00000000-0005-0000-0000-000065420000}"/>
    <cellStyle name="Navadno 7 75" xfId="10781" xr:uid="{00000000-0005-0000-0000-000066420000}"/>
    <cellStyle name="Navadno 7 76" xfId="10843" xr:uid="{00000000-0005-0000-0000-000067420000}"/>
    <cellStyle name="Navadno 7 77" xfId="10817" xr:uid="{00000000-0005-0000-0000-000068420000}"/>
    <cellStyle name="Navadno 7 78" xfId="10829" xr:uid="{00000000-0005-0000-0000-000069420000}"/>
    <cellStyle name="Navadno 7 79" xfId="10879" xr:uid="{00000000-0005-0000-0000-00006A420000}"/>
    <cellStyle name="Navadno 7 8" xfId="1467" xr:uid="{00000000-0005-0000-0000-00006B420000}"/>
    <cellStyle name="Navadno 7 8 2" xfId="1468" xr:uid="{00000000-0005-0000-0000-00006C420000}"/>
    <cellStyle name="Navadno 7 8 2 2" xfId="8286" xr:uid="{00000000-0005-0000-0000-00006D420000}"/>
    <cellStyle name="Navadno 7 8 3" xfId="8285" xr:uid="{00000000-0005-0000-0000-00006E420000}"/>
    <cellStyle name="Navadno 7 80" xfId="10988" xr:uid="{00000000-0005-0000-0000-00006F420000}"/>
    <cellStyle name="Navadno 7 81" xfId="14463" xr:uid="{00000000-0005-0000-0000-000070420000}"/>
    <cellStyle name="Navadno 7 9" xfId="1469" xr:uid="{00000000-0005-0000-0000-000071420000}"/>
    <cellStyle name="Navadno 7 9 2" xfId="1470" xr:uid="{00000000-0005-0000-0000-000072420000}"/>
    <cellStyle name="Navadno 7 9 2 2" xfId="8288" xr:uid="{00000000-0005-0000-0000-000073420000}"/>
    <cellStyle name="Navadno 7 9 3" xfId="8287" xr:uid="{00000000-0005-0000-0000-000074420000}"/>
    <cellStyle name="Navadno 7_CELICE" xfId="8289" xr:uid="{00000000-0005-0000-0000-000075420000}"/>
    <cellStyle name="Navadno 70" xfId="4099" xr:uid="{00000000-0005-0000-0000-000076420000}"/>
    <cellStyle name="Navadno 70 2" xfId="3245" xr:uid="{00000000-0005-0000-0000-000077420000}"/>
    <cellStyle name="Navadno 71" xfId="4100" xr:uid="{00000000-0005-0000-0000-000078420000}"/>
    <cellStyle name="Navadno 71 2" xfId="3246" xr:uid="{00000000-0005-0000-0000-000079420000}"/>
    <cellStyle name="Navadno 72" xfId="4101" xr:uid="{00000000-0005-0000-0000-00007A420000}"/>
    <cellStyle name="Navadno 72 2" xfId="3247" xr:uid="{00000000-0005-0000-0000-00007B420000}"/>
    <cellStyle name="Navadno 73" xfId="3706" xr:uid="{00000000-0005-0000-0000-00007C420000}"/>
    <cellStyle name="Navadno 73 2" xfId="3248" xr:uid="{00000000-0005-0000-0000-00007D420000}"/>
    <cellStyle name="Navadno 74" xfId="3249" xr:uid="{00000000-0005-0000-0000-00007E420000}"/>
    <cellStyle name="Navadno 74 2" xfId="7817" xr:uid="{00000000-0005-0000-0000-00007F420000}"/>
    <cellStyle name="Navadno 75" xfId="3250" xr:uid="{00000000-0005-0000-0000-000080420000}"/>
    <cellStyle name="Navadno 75 2" xfId="7816" xr:uid="{00000000-0005-0000-0000-000081420000}"/>
    <cellStyle name="Navadno 76" xfId="3251" xr:uid="{00000000-0005-0000-0000-000082420000}"/>
    <cellStyle name="Navadno 76 2" xfId="7815" xr:uid="{00000000-0005-0000-0000-000083420000}"/>
    <cellStyle name="Navadno 77" xfId="3252" xr:uid="{00000000-0005-0000-0000-000084420000}"/>
    <cellStyle name="Navadno 78" xfId="3253" xr:uid="{00000000-0005-0000-0000-000085420000}"/>
    <cellStyle name="Navadno 79" xfId="3254" xr:uid="{00000000-0005-0000-0000-000086420000}"/>
    <cellStyle name="Navadno 8" xfId="1471" xr:uid="{00000000-0005-0000-0000-000087420000}"/>
    <cellStyle name="Navadno 8 10" xfId="1472" xr:uid="{00000000-0005-0000-0000-000088420000}"/>
    <cellStyle name="Navadno 8 10 2" xfId="1473" xr:uid="{00000000-0005-0000-0000-000089420000}"/>
    <cellStyle name="Navadno 8 10 2 2" xfId="8292" xr:uid="{00000000-0005-0000-0000-00008A420000}"/>
    <cellStyle name="Navadno 8 10 3" xfId="8291" xr:uid="{00000000-0005-0000-0000-00008B420000}"/>
    <cellStyle name="Navadno 8 11" xfId="1474" xr:uid="{00000000-0005-0000-0000-00008C420000}"/>
    <cellStyle name="Navadno 8 11 2" xfId="1475" xr:uid="{00000000-0005-0000-0000-00008D420000}"/>
    <cellStyle name="Navadno 8 11 2 2" xfId="8294" xr:uid="{00000000-0005-0000-0000-00008E420000}"/>
    <cellStyle name="Navadno 8 11 3" xfId="8293" xr:uid="{00000000-0005-0000-0000-00008F420000}"/>
    <cellStyle name="Navadno 8 12" xfId="1476" xr:uid="{00000000-0005-0000-0000-000090420000}"/>
    <cellStyle name="Navadno 8 12 2" xfId="1477" xr:uid="{00000000-0005-0000-0000-000091420000}"/>
    <cellStyle name="Navadno 8 12 2 2" xfId="8296" xr:uid="{00000000-0005-0000-0000-000092420000}"/>
    <cellStyle name="Navadno 8 12 3" xfId="8295" xr:uid="{00000000-0005-0000-0000-000093420000}"/>
    <cellStyle name="Navadno 8 13" xfId="1478" xr:uid="{00000000-0005-0000-0000-000094420000}"/>
    <cellStyle name="Navadno 8 13 2" xfId="1479" xr:uid="{00000000-0005-0000-0000-000095420000}"/>
    <cellStyle name="Navadno 8 13 2 2" xfId="8298" xr:uid="{00000000-0005-0000-0000-000096420000}"/>
    <cellStyle name="Navadno 8 13 3" xfId="8297" xr:uid="{00000000-0005-0000-0000-000097420000}"/>
    <cellStyle name="Navadno 8 14" xfId="1480" xr:uid="{00000000-0005-0000-0000-000098420000}"/>
    <cellStyle name="Navadno 8 14 2" xfId="1481" xr:uid="{00000000-0005-0000-0000-000099420000}"/>
    <cellStyle name="Navadno 8 14 2 2" xfId="8300" xr:uid="{00000000-0005-0000-0000-00009A420000}"/>
    <cellStyle name="Navadno 8 14 3" xfId="8299" xr:uid="{00000000-0005-0000-0000-00009B420000}"/>
    <cellStyle name="Navadno 8 15" xfId="1482" xr:uid="{00000000-0005-0000-0000-00009C420000}"/>
    <cellStyle name="Navadno 8 15 2" xfId="1483" xr:uid="{00000000-0005-0000-0000-00009D420000}"/>
    <cellStyle name="Navadno 8 15 2 2" xfId="8302" xr:uid="{00000000-0005-0000-0000-00009E420000}"/>
    <cellStyle name="Navadno 8 15 3" xfId="8301" xr:uid="{00000000-0005-0000-0000-00009F420000}"/>
    <cellStyle name="Navadno 8 16" xfId="1484" xr:uid="{00000000-0005-0000-0000-0000A0420000}"/>
    <cellStyle name="Navadno 8 16 2" xfId="1485" xr:uid="{00000000-0005-0000-0000-0000A1420000}"/>
    <cellStyle name="Navadno 8 16 2 2" xfId="8304" xr:uid="{00000000-0005-0000-0000-0000A2420000}"/>
    <cellStyle name="Navadno 8 16 3" xfId="8303" xr:uid="{00000000-0005-0000-0000-0000A3420000}"/>
    <cellStyle name="Navadno 8 17" xfId="1486" xr:uid="{00000000-0005-0000-0000-0000A4420000}"/>
    <cellStyle name="Navadno 8 17 2" xfId="1487" xr:uid="{00000000-0005-0000-0000-0000A5420000}"/>
    <cellStyle name="Navadno 8 17 2 2" xfId="8306" xr:uid="{00000000-0005-0000-0000-0000A6420000}"/>
    <cellStyle name="Navadno 8 17 3" xfId="8305" xr:uid="{00000000-0005-0000-0000-0000A7420000}"/>
    <cellStyle name="Navadno 8 18" xfId="1488" xr:uid="{00000000-0005-0000-0000-0000A8420000}"/>
    <cellStyle name="Navadno 8 18 2" xfId="1489" xr:uid="{00000000-0005-0000-0000-0000A9420000}"/>
    <cellStyle name="Navadno 8 18 2 2" xfId="8308" xr:uid="{00000000-0005-0000-0000-0000AA420000}"/>
    <cellStyle name="Navadno 8 18 3" xfId="8307" xr:uid="{00000000-0005-0000-0000-0000AB420000}"/>
    <cellStyle name="Navadno 8 19" xfId="1490" xr:uid="{00000000-0005-0000-0000-0000AC420000}"/>
    <cellStyle name="Navadno 8 19 2" xfId="1491" xr:uid="{00000000-0005-0000-0000-0000AD420000}"/>
    <cellStyle name="Navadno 8 19 2 2" xfId="8310" xr:uid="{00000000-0005-0000-0000-0000AE420000}"/>
    <cellStyle name="Navadno 8 19 3" xfId="8309" xr:uid="{00000000-0005-0000-0000-0000AF420000}"/>
    <cellStyle name="Navadno 8 2" xfId="1492" xr:uid="{00000000-0005-0000-0000-0000B0420000}"/>
    <cellStyle name="Navadno 8 2 10" xfId="3255" xr:uid="{00000000-0005-0000-0000-0000B1420000}"/>
    <cellStyle name="Navadno 8 2 11" xfId="3256" xr:uid="{00000000-0005-0000-0000-0000B2420000}"/>
    <cellStyle name="Navadno 8 2 12" xfId="3257" xr:uid="{00000000-0005-0000-0000-0000B3420000}"/>
    <cellStyle name="Navadno 8 2 13" xfId="3258" xr:uid="{00000000-0005-0000-0000-0000B4420000}"/>
    <cellStyle name="Navadno 8 2 14" xfId="3259" xr:uid="{00000000-0005-0000-0000-0000B5420000}"/>
    <cellStyle name="Navadno 8 2 15" xfId="3260" xr:uid="{00000000-0005-0000-0000-0000B6420000}"/>
    <cellStyle name="Navadno 8 2 16" xfId="3261" xr:uid="{00000000-0005-0000-0000-0000B7420000}"/>
    <cellStyle name="Navadno 8 2 17" xfId="3262" xr:uid="{00000000-0005-0000-0000-0000B8420000}"/>
    <cellStyle name="Navadno 8 2 18" xfId="3263" xr:uid="{00000000-0005-0000-0000-0000B9420000}"/>
    <cellStyle name="Navadno 8 2 19" xfId="3264" xr:uid="{00000000-0005-0000-0000-0000BA420000}"/>
    <cellStyle name="Navadno 8 2 2" xfId="1493" xr:uid="{00000000-0005-0000-0000-0000BB420000}"/>
    <cellStyle name="Navadno 8 2 2 2" xfId="8312" xr:uid="{00000000-0005-0000-0000-0000BC420000}"/>
    <cellStyle name="Navadno 8 2 20" xfId="3265" xr:uid="{00000000-0005-0000-0000-0000BD420000}"/>
    <cellStyle name="Navadno 8 2 21" xfId="3266" xr:uid="{00000000-0005-0000-0000-0000BE420000}"/>
    <cellStyle name="Navadno 8 2 22" xfId="3267" xr:uid="{00000000-0005-0000-0000-0000BF420000}"/>
    <cellStyle name="Navadno 8 2 23" xfId="3268" xr:uid="{00000000-0005-0000-0000-0000C0420000}"/>
    <cellStyle name="Navadno 8 2 24" xfId="8311" xr:uid="{00000000-0005-0000-0000-0000C1420000}"/>
    <cellStyle name="Navadno 8 2 3" xfId="1494" xr:uid="{00000000-0005-0000-0000-0000C2420000}"/>
    <cellStyle name="Navadno 8 2 3 2" xfId="8313" xr:uid="{00000000-0005-0000-0000-0000C3420000}"/>
    <cellStyle name="Navadno 8 2 4" xfId="1495" xr:uid="{00000000-0005-0000-0000-0000C4420000}"/>
    <cellStyle name="Navadno 8 2 4 2" xfId="8314" xr:uid="{00000000-0005-0000-0000-0000C5420000}"/>
    <cellStyle name="Navadno 8 2 5" xfId="1496" xr:uid="{00000000-0005-0000-0000-0000C6420000}"/>
    <cellStyle name="Navadno 8 2 5 2" xfId="8315" xr:uid="{00000000-0005-0000-0000-0000C7420000}"/>
    <cellStyle name="Navadno 8 2 6" xfId="1497" xr:uid="{00000000-0005-0000-0000-0000C8420000}"/>
    <cellStyle name="Navadno 8 2 6 2" xfId="8316" xr:uid="{00000000-0005-0000-0000-0000C9420000}"/>
    <cellStyle name="Navadno 8 2 7" xfId="3269" xr:uid="{00000000-0005-0000-0000-0000CA420000}"/>
    <cellStyle name="Navadno 8 2 8" xfId="3270" xr:uid="{00000000-0005-0000-0000-0000CB420000}"/>
    <cellStyle name="Navadno 8 2 9" xfId="3271" xr:uid="{00000000-0005-0000-0000-0000CC420000}"/>
    <cellStyle name="Navadno 8 20" xfId="1498" xr:uid="{00000000-0005-0000-0000-0000CD420000}"/>
    <cellStyle name="Navadno 8 20 2" xfId="1499" xr:uid="{00000000-0005-0000-0000-0000CE420000}"/>
    <cellStyle name="Navadno 8 20 2 2" xfId="8318" xr:uid="{00000000-0005-0000-0000-0000CF420000}"/>
    <cellStyle name="Navadno 8 20 3" xfId="8317" xr:uid="{00000000-0005-0000-0000-0000D0420000}"/>
    <cellStyle name="Navadno 8 21" xfId="1500" xr:uid="{00000000-0005-0000-0000-0000D1420000}"/>
    <cellStyle name="Navadno 8 21 2" xfId="1501" xr:uid="{00000000-0005-0000-0000-0000D2420000}"/>
    <cellStyle name="Navadno 8 21 2 2" xfId="8320" xr:uid="{00000000-0005-0000-0000-0000D3420000}"/>
    <cellStyle name="Navadno 8 21 3" xfId="8319" xr:uid="{00000000-0005-0000-0000-0000D4420000}"/>
    <cellStyle name="Navadno 8 22" xfId="1502" xr:uid="{00000000-0005-0000-0000-0000D5420000}"/>
    <cellStyle name="Navadno 8 22 2" xfId="1503" xr:uid="{00000000-0005-0000-0000-0000D6420000}"/>
    <cellStyle name="Navadno 8 22 2 2" xfId="8322" xr:uid="{00000000-0005-0000-0000-0000D7420000}"/>
    <cellStyle name="Navadno 8 22 3" xfId="8321" xr:uid="{00000000-0005-0000-0000-0000D8420000}"/>
    <cellStyle name="Navadno 8 23" xfId="1504" xr:uid="{00000000-0005-0000-0000-0000D9420000}"/>
    <cellStyle name="Navadno 8 23 2" xfId="1505" xr:uid="{00000000-0005-0000-0000-0000DA420000}"/>
    <cellStyle name="Navadno 8 23 2 2" xfId="8324" xr:uid="{00000000-0005-0000-0000-0000DB420000}"/>
    <cellStyle name="Navadno 8 23 3" xfId="8323" xr:uid="{00000000-0005-0000-0000-0000DC420000}"/>
    <cellStyle name="Navadno 8 24" xfId="1506" xr:uid="{00000000-0005-0000-0000-0000DD420000}"/>
    <cellStyle name="Navadno 8 24 2" xfId="1507" xr:uid="{00000000-0005-0000-0000-0000DE420000}"/>
    <cellStyle name="Navadno 8 24 2 2" xfId="8326" xr:uid="{00000000-0005-0000-0000-0000DF420000}"/>
    <cellStyle name="Navadno 8 24 3" xfId="8325" xr:uid="{00000000-0005-0000-0000-0000E0420000}"/>
    <cellStyle name="Navadno 8 25" xfId="1508" xr:uid="{00000000-0005-0000-0000-0000E1420000}"/>
    <cellStyle name="Navadno 8 25 2" xfId="1509" xr:uid="{00000000-0005-0000-0000-0000E2420000}"/>
    <cellStyle name="Navadno 8 25 2 2" xfId="8328" xr:uid="{00000000-0005-0000-0000-0000E3420000}"/>
    <cellStyle name="Navadno 8 25 3" xfId="8327" xr:uid="{00000000-0005-0000-0000-0000E4420000}"/>
    <cellStyle name="Navadno 8 26" xfId="1510" xr:uid="{00000000-0005-0000-0000-0000E5420000}"/>
    <cellStyle name="Navadno 8 26 2" xfId="1511" xr:uid="{00000000-0005-0000-0000-0000E6420000}"/>
    <cellStyle name="Navadno 8 26 2 2" xfId="8330" xr:uid="{00000000-0005-0000-0000-0000E7420000}"/>
    <cellStyle name="Navadno 8 26 3" xfId="8329" xr:uid="{00000000-0005-0000-0000-0000E8420000}"/>
    <cellStyle name="Navadno 8 27" xfId="1512" xr:uid="{00000000-0005-0000-0000-0000E9420000}"/>
    <cellStyle name="Navadno 8 27 2" xfId="1513" xr:uid="{00000000-0005-0000-0000-0000EA420000}"/>
    <cellStyle name="Navadno 8 27 2 2" xfId="8332" xr:uid="{00000000-0005-0000-0000-0000EB420000}"/>
    <cellStyle name="Navadno 8 27 3" xfId="8331" xr:uid="{00000000-0005-0000-0000-0000EC420000}"/>
    <cellStyle name="Navadno 8 28" xfId="1514" xr:uid="{00000000-0005-0000-0000-0000ED420000}"/>
    <cellStyle name="Navadno 8 28 2" xfId="1515" xr:uid="{00000000-0005-0000-0000-0000EE420000}"/>
    <cellStyle name="Navadno 8 28 2 2" xfId="8334" xr:uid="{00000000-0005-0000-0000-0000EF420000}"/>
    <cellStyle name="Navadno 8 28 3" xfId="8333" xr:uid="{00000000-0005-0000-0000-0000F0420000}"/>
    <cellStyle name="Navadno 8 29" xfId="1516" xr:uid="{00000000-0005-0000-0000-0000F1420000}"/>
    <cellStyle name="Navadno 8 29 2" xfId="1517" xr:uid="{00000000-0005-0000-0000-0000F2420000}"/>
    <cellStyle name="Navadno 8 29 2 2" xfId="8336" xr:uid="{00000000-0005-0000-0000-0000F3420000}"/>
    <cellStyle name="Navadno 8 29 3" xfId="8335" xr:uid="{00000000-0005-0000-0000-0000F4420000}"/>
    <cellStyle name="Navadno 8 3" xfId="1518" xr:uid="{00000000-0005-0000-0000-0000F5420000}"/>
    <cellStyle name="Navadno 8 3 2" xfId="1519" xr:uid="{00000000-0005-0000-0000-0000F6420000}"/>
    <cellStyle name="Navadno 8 3 2 2" xfId="8338" xr:uid="{00000000-0005-0000-0000-0000F7420000}"/>
    <cellStyle name="Navadno 8 3 3" xfId="1520" xr:uid="{00000000-0005-0000-0000-0000F8420000}"/>
    <cellStyle name="Navadno 8 3 3 2" xfId="8339" xr:uid="{00000000-0005-0000-0000-0000F9420000}"/>
    <cellStyle name="Navadno 8 3 4" xfId="1521" xr:uid="{00000000-0005-0000-0000-0000FA420000}"/>
    <cellStyle name="Navadno 8 3 4 2" xfId="8340" xr:uid="{00000000-0005-0000-0000-0000FB420000}"/>
    <cellStyle name="Navadno 8 3 5" xfId="1522" xr:uid="{00000000-0005-0000-0000-0000FC420000}"/>
    <cellStyle name="Navadno 8 3 5 2" xfId="8341" xr:uid="{00000000-0005-0000-0000-0000FD420000}"/>
    <cellStyle name="Navadno 8 3 6" xfId="1523" xr:uid="{00000000-0005-0000-0000-0000FE420000}"/>
    <cellStyle name="Navadno 8 3 6 2" xfId="8342" xr:uid="{00000000-0005-0000-0000-0000FF420000}"/>
    <cellStyle name="Navadno 8 3 7" xfId="3272" xr:uid="{00000000-0005-0000-0000-000000430000}"/>
    <cellStyle name="Navadno 8 3 8" xfId="3273" xr:uid="{00000000-0005-0000-0000-000001430000}"/>
    <cellStyle name="Navadno 8 3 9" xfId="8337" xr:uid="{00000000-0005-0000-0000-000002430000}"/>
    <cellStyle name="Navadno 8 30" xfId="1524" xr:uid="{00000000-0005-0000-0000-000003430000}"/>
    <cellStyle name="Navadno 8 30 2" xfId="1525" xr:uid="{00000000-0005-0000-0000-000004430000}"/>
    <cellStyle name="Navadno 8 30 2 2" xfId="8344" xr:uid="{00000000-0005-0000-0000-000005430000}"/>
    <cellStyle name="Navadno 8 30 3" xfId="8343" xr:uid="{00000000-0005-0000-0000-000006430000}"/>
    <cellStyle name="Navadno 8 31" xfId="1526" xr:uid="{00000000-0005-0000-0000-000007430000}"/>
    <cellStyle name="Navadno 8 31 2" xfId="1527" xr:uid="{00000000-0005-0000-0000-000008430000}"/>
    <cellStyle name="Navadno 8 31 2 2" xfId="8346" xr:uid="{00000000-0005-0000-0000-000009430000}"/>
    <cellStyle name="Navadno 8 31 3" xfId="8345" xr:uid="{00000000-0005-0000-0000-00000A430000}"/>
    <cellStyle name="Navadno 8 32" xfId="1528" xr:uid="{00000000-0005-0000-0000-00000B430000}"/>
    <cellStyle name="Navadno 8 32 2" xfId="1529" xr:uid="{00000000-0005-0000-0000-00000C430000}"/>
    <cellStyle name="Navadno 8 32 2 2" xfId="8348" xr:uid="{00000000-0005-0000-0000-00000D430000}"/>
    <cellStyle name="Navadno 8 32 3" xfId="8347" xr:uid="{00000000-0005-0000-0000-00000E430000}"/>
    <cellStyle name="Navadno 8 33" xfId="1530" xr:uid="{00000000-0005-0000-0000-00000F430000}"/>
    <cellStyle name="Navadno 8 33 2" xfId="1531" xr:uid="{00000000-0005-0000-0000-000010430000}"/>
    <cellStyle name="Navadno 8 33 2 2" xfId="8350" xr:uid="{00000000-0005-0000-0000-000011430000}"/>
    <cellStyle name="Navadno 8 33 3" xfId="8349" xr:uid="{00000000-0005-0000-0000-000012430000}"/>
    <cellStyle name="Navadno 8 34" xfId="1532" xr:uid="{00000000-0005-0000-0000-000013430000}"/>
    <cellStyle name="Navadno 8 34 2" xfId="1533" xr:uid="{00000000-0005-0000-0000-000014430000}"/>
    <cellStyle name="Navadno 8 34 2 2" xfId="8352" xr:uid="{00000000-0005-0000-0000-000015430000}"/>
    <cellStyle name="Navadno 8 34 3" xfId="8351" xr:uid="{00000000-0005-0000-0000-000016430000}"/>
    <cellStyle name="Navadno 8 35" xfId="1534" xr:uid="{00000000-0005-0000-0000-000017430000}"/>
    <cellStyle name="Navadno 8 35 2" xfId="1535" xr:uid="{00000000-0005-0000-0000-000018430000}"/>
    <cellStyle name="Navadno 8 35 2 2" xfId="8354" xr:uid="{00000000-0005-0000-0000-000019430000}"/>
    <cellStyle name="Navadno 8 35 3" xfId="8353" xr:uid="{00000000-0005-0000-0000-00001A430000}"/>
    <cellStyle name="Navadno 8 36" xfId="1536" xr:uid="{00000000-0005-0000-0000-00001B430000}"/>
    <cellStyle name="Navadno 8 36 2" xfId="1537" xr:uid="{00000000-0005-0000-0000-00001C430000}"/>
    <cellStyle name="Navadno 8 36 2 2" xfId="8356" xr:uid="{00000000-0005-0000-0000-00001D430000}"/>
    <cellStyle name="Navadno 8 36 3" xfId="8355" xr:uid="{00000000-0005-0000-0000-00001E430000}"/>
    <cellStyle name="Navadno 8 37" xfId="1538" xr:uid="{00000000-0005-0000-0000-00001F430000}"/>
    <cellStyle name="Navadno 8 37 2" xfId="1539" xr:uid="{00000000-0005-0000-0000-000020430000}"/>
    <cellStyle name="Navadno 8 37 2 2" xfId="8358" xr:uid="{00000000-0005-0000-0000-000021430000}"/>
    <cellStyle name="Navadno 8 37 3" xfId="8357" xr:uid="{00000000-0005-0000-0000-000022430000}"/>
    <cellStyle name="Navadno 8 38" xfId="1540" xr:uid="{00000000-0005-0000-0000-000023430000}"/>
    <cellStyle name="Navadno 8 38 2" xfId="1541" xr:uid="{00000000-0005-0000-0000-000024430000}"/>
    <cellStyle name="Navadno 8 38 2 2" xfId="8360" xr:uid="{00000000-0005-0000-0000-000025430000}"/>
    <cellStyle name="Navadno 8 38 3" xfId="8359" xr:uid="{00000000-0005-0000-0000-000026430000}"/>
    <cellStyle name="Navadno 8 39" xfId="1542" xr:uid="{00000000-0005-0000-0000-000027430000}"/>
    <cellStyle name="Navadno 8 39 2" xfId="1543" xr:uid="{00000000-0005-0000-0000-000028430000}"/>
    <cellStyle name="Navadno 8 39 2 2" xfId="8362" xr:uid="{00000000-0005-0000-0000-000029430000}"/>
    <cellStyle name="Navadno 8 39 3" xfId="8361" xr:uid="{00000000-0005-0000-0000-00002A430000}"/>
    <cellStyle name="Navadno 8 4" xfId="1544" xr:uid="{00000000-0005-0000-0000-00002B430000}"/>
    <cellStyle name="Navadno 8 4 2" xfId="1545" xr:uid="{00000000-0005-0000-0000-00002C430000}"/>
    <cellStyle name="Navadno 8 4 2 2" xfId="8364" xr:uid="{00000000-0005-0000-0000-00002D430000}"/>
    <cellStyle name="Navadno 8 4 3" xfId="1546" xr:uid="{00000000-0005-0000-0000-00002E430000}"/>
    <cellStyle name="Navadno 8 4 3 2" xfId="8365" xr:uid="{00000000-0005-0000-0000-00002F430000}"/>
    <cellStyle name="Navadno 8 4 4" xfId="1547" xr:uid="{00000000-0005-0000-0000-000030430000}"/>
    <cellStyle name="Navadno 8 4 4 2" xfId="8366" xr:uid="{00000000-0005-0000-0000-000031430000}"/>
    <cellStyle name="Navadno 8 4 5" xfId="1548" xr:uid="{00000000-0005-0000-0000-000032430000}"/>
    <cellStyle name="Navadno 8 4 5 2" xfId="8367" xr:uid="{00000000-0005-0000-0000-000033430000}"/>
    <cellStyle name="Navadno 8 4 6" xfId="1549" xr:uid="{00000000-0005-0000-0000-000034430000}"/>
    <cellStyle name="Navadno 8 4 6 2" xfId="8368" xr:uid="{00000000-0005-0000-0000-000035430000}"/>
    <cellStyle name="Navadno 8 4 7" xfId="8363" xr:uid="{00000000-0005-0000-0000-000036430000}"/>
    <cellStyle name="Navadno 8 40" xfId="1550" xr:uid="{00000000-0005-0000-0000-000037430000}"/>
    <cellStyle name="Navadno 8 40 2" xfId="1551" xr:uid="{00000000-0005-0000-0000-000038430000}"/>
    <cellStyle name="Navadno 8 40 2 2" xfId="8370" xr:uid="{00000000-0005-0000-0000-000039430000}"/>
    <cellStyle name="Navadno 8 40 3" xfId="8369" xr:uid="{00000000-0005-0000-0000-00003A430000}"/>
    <cellStyle name="Navadno 8 41" xfId="1552" xr:uid="{00000000-0005-0000-0000-00003B430000}"/>
    <cellStyle name="Navadno 8 41 2" xfId="1553" xr:uid="{00000000-0005-0000-0000-00003C430000}"/>
    <cellStyle name="Navadno 8 41 2 2" xfId="8372" xr:uid="{00000000-0005-0000-0000-00003D430000}"/>
    <cellStyle name="Navadno 8 41 3" xfId="8371" xr:uid="{00000000-0005-0000-0000-00003E430000}"/>
    <cellStyle name="Navadno 8 42" xfId="1554" xr:uid="{00000000-0005-0000-0000-00003F430000}"/>
    <cellStyle name="Navadno 8 42 2" xfId="1555" xr:uid="{00000000-0005-0000-0000-000040430000}"/>
    <cellStyle name="Navadno 8 42 2 2" xfId="8374" xr:uid="{00000000-0005-0000-0000-000041430000}"/>
    <cellStyle name="Navadno 8 42 3" xfId="8373" xr:uid="{00000000-0005-0000-0000-000042430000}"/>
    <cellStyle name="Navadno 8 43" xfId="1556" xr:uid="{00000000-0005-0000-0000-000043430000}"/>
    <cellStyle name="Navadno 8 43 2" xfId="1557" xr:uid="{00000000-0005-0000-0000-000044430000}"/>
    <cellStyle name="Navadno 8 43 2 2" xfId="8376" xr:uid="{00000000-0005-0000-0000-000045430000}"/>
    <cellStyle name="Navadno 8 43 3" xfId="8375" xr:uid="{00000000-0005-0000-0000-000046430000}"/>
    <cellStyle name="Navadno 8 44" xfId="1558" xr:uid="{00000000-0005-0000-0000-000047430000}"/>
    <cellStyle name="Navadno 8 44 2" xfId="1559" xr:uid="{00000000-0005-0000-0000-000048430000}"/>
    <cellStyle name="Navadno 8 44 2 2" xfId="8378" xr:uid="{00000000-0005-0000-0000-000049430000}"/>
    <cellStyle name="Navadno 8 44 3" xfId="8377" xr:uid="{00000000-0005-0000-0000-00004A430000}"/>
    <cellStyle name="Navadno 8 45" xfId="3101" xr:uid="{00000000-0005-0000-0000-00004B430000}"/>
    <cellStyle name="Navadno 8 45 2" xfId="8379" xr:uid="{00000000-0005-0000-0000-00004C430000}"/>
    <cellStyle name="Navadno 8 45 3" xfId="5869" xr:uid="{00000000-0005-0000-0000-00004D430000}"/>
    <cellStyle name="Navadno 8 46" xfId="5870" xr:uid="{00000000-0005-0000-0000-00004E430000}"/>
    <cellStyle name="Navadno 8 46 2" xfId="8380" xr:uid="{00000000-0005-0000-0000-00004F430000}"/>
    <cellStyle name="Navadno 8 47" xfId="5871" xr:uid="{00000000-0005-0000-0000-000050430000}"/>
    <cellStyle name="Navadno 8 47 2" xfId="8381" xr:uid="{00000000-0005-0000-0000-000051430000}"/>
    <cellStyle name="Navadno 8 48" xfId="5872" xr:uid="{00000000-0005-0000-0000-000052430000}"/>
    <cellStyle name="Navadno 8 48 2" xfId="8382" xr:uid="{00000000-0005-0000-0000-000053430000}"/>
    <cellStyle name="Navadno 8 49" xfId="5873" xr:uid="{00000000-0005-0000-0000-000054430000}"/>
    <cellStyle name="Navadno 8 49 2" xfId="8383" xr:uid="{00000000-0005-0000-0000-000055430000}"/>
    <cellStyle name="Navadno 8 5" xfId="1560" xr:uid="{00000000-0005-0000-0000-000056430000}"/>
    <cellStyle name="Navadno 8 5 2" xfId="1561" xr:uid="{00000000-0005-0000-0000-000057430000}"/>
    <cellStyle name="Navadno 8 5 2 2" xfId="8385" xr:uid="{00000000-0005-0000-0000-000058430000}"/>
    <cellStyle name="Navadno 8 5 3" xfId="1562" xr:uid="{00000000-0005-0000-0000-000059430000}"/>
    <cellStyle name="Navadno 8 5 3 2" xfId="8386" xr:uid="{00000000-0005-0000-0000-00005A430000}"/>
    <cellStyle name="Navadno 8 5 4" xfId="1563" xr:uid="{00000000-0005-0000-0000-00005B430000}"/>
    <cellStyle name="Navadno 8 5 4 2" xfId="8387" xr:uid="{00000000-0005-0000-0000-00005C430000}"/>
    <cellStyle name="Navadno 8 5 5" xfId="1564" xr:uid="{00000000-0005-0000-0000-00005D430000}"/>
    <cellStyle name="Navadno 8 5 5 2" xfId="8388" xr:uid="{00000000-0005-0000-0000-00005E430000}"/>
    <cellStyle name="Navadno 8 5 6" xfId="1565" xr:uid="{00000000-0005-0000-0000-00005F430000}"/>
    <cellStyle name="Navadno 8 5 6 2" xfId="8389" xr:uid="{00000000-0005-0000-0000-000060430000}"/>
    <cellStyle name="Navadno 8 5 7" xfId="8384" xr:uid="{00000000-0005-0000-0000-000061430000}"/>
    <cellStyle name="Navadno 8 50" xfId="5880" xr:uid="{00000000-0005-0000-0000-000062430000}"/>
    <cellStyle name="Navadno 8 50 2" xfId="8390" xr:uid="{00000000-0005-0000-0000-000063430000}"/>
    <cellStyle name="Navadno 8 51" xfId="5881" xr:uid="{00000000-0005-0000-0000-000064430000}"/>
    <cellStyle name="Navadno 8 51 2" xfId="8391" xr:uid="{00000000-0005-0000-0000-000065430000}"/>
    <cellStyle name="Navadno 8 52" xfId="5882" xr:uid="{00000000-0005-0000-0000-000066430000}"/>
    <cellStyle name="Navadno 8 52 2" xfId="8392" xr:uid="{00000000-0005-0000-0000-000067430000}"/>
    <cellStyle name="Navadno 8 53" xfId="5883" xr:uid="{00000000-0005-0000-0000-000068430000}"/>
    <cellStyle name="Navadno 8 53 2" xfId="8393" xr:uid="{00000000-0005-0000-0000-000069430000}"/>
    <cellStyle name="Navadno 8 54" xfId="5884" xr:uid="{00000000-0005-0000-0000-00006A430000}"/>
    <cellStyle name="Navadno 8 54 2" xfId="8394" xr:uid="{00000000-0005-0000-0000-00006B430000}"/>
    <cellStyle name="Navadno 8 55" xfId="5885" xr:uid="{00000000-0005-0000-0000-00006C430000}"/>
    <cellStyle name="Navadno 8 55 2" xfId="8395" xr:uid="{00000000-0005-0000-0000-00006D430000}"/>
    <cellStyle name="Navadno 8 56" xfId="8290" xr:uid="{00000000-0005-0000-0000-00006E430000}"/>
    <cellStyle name="Navadno 8 56 10" xfId="7238" xr:uid="{00000000-0005-0000-0000-00006F430000}"/>
    <cellStyle name="Navadno 8 56 11" xfId="13841" xr:uid="{00000000-0005-0000-0000-000070430000}"/>
    <cellStyle name="Navadno 8 56 12" xfId="9499" xr:uid="{00000000-0005-0000-0000-000071430000}"/>
    <cellStyle name="Navadno 8 56 13" xfId="12913" xr:uid="{00000000-0005-0000-0000-000072430000}"/>
    <cellStyle name="Navadno 8 56 14" xfId="11717" xr:uid="{00000000-0005-0000-0000-000073430000}"/>
    <cellStyle name="Navadno 8 56 15" xfId="14683" xr:uid="{00000000-0005-0000-0000-000074430000}"/>
    <cellStyle name="Navadno 8 56 16" xfId="15094" xr:uid="{00000000-0005-0000-0000-000075430000}"/>
    <cellStyle name="Navadno 8 56 17" xfId="15755" xr:uid="{00000000-0005-0000-0000-000076430000}"/>
    <cellStyle name="Navadno 8 56 18" xfId="9175" xr:uid="{00000000-0005-0000-0000-000077430000}"/>
    <cellStyle name="Navadno 8 56 19" xfId="16173" xr:uid="{00000000-0005-0000-0000-000078430000}"/>
    <cellStyle name="Navadno 8 56 2" xfId="8975" xr:uid="{00000000-0005-0000-0000-000079430000}"/>
    <cellStyle name="Navadno 8 56 20" xfId="16705" xr:uid="{00000000-0005-0000-0000-00007A430000}"/>
    <cellStyle name="Navadno 8 56 21" xfId="17094" xr:uid="{00000000-0005-0000-0000-00007B430000}"/>
    <cellStyle name="Navadno 8 56 22" xfId="15581" xr:uid="{00000000-0005-0000-0000-00007C430000}"/>
    <cellStyle name="Navadno 8 56 23" xfId="17765" xr:uid="{00000000-0005-0000-0000-00007D430000}"/>
    <cellStyle name="Navadno 8 56 3" xfId="10585" xr:uid="{00000000-0005-0000-0000-00007E430000}"/>
    <cellStyle name="Navadno 8 56 4" xfId="9123" xr:uid="{00000000-0005-0000-0000-00007F430000}"/>
    <cellStyle name="Navadno 8 56 5" xfId="11198" xr:uid="{00000000-0005-0000-0000-000080430000}"/>
    <cellStyle name="Navadno 8 56 6" xfId="7112" xr:uid="{00000000-0005-0000-0000-000081430000}"/>
    <cellStyle name="Navadno 8 56 7" xfId="10778" xr:uid="{00000000-0005-0000-0000-000082430000}"/>
    <cellStyle name="Navadno 8 56 8" xfId="9674" xr:uid="{00000000-0005-0000-0000-000083430000}"/>
    <cellStyle name="Navadno 8 56 9" xfId="13274" xr:uid="{00000000-0005-0000-0000-000084430000}"/>
    <cellStyle name="Navadno 8 57" xfId="8396" xr:uid="{00000000-0005-0000-0000-000085430000}"/>
    <cellStyle name="Navadno 8 57 10" xfId="13857" xr:uid="{00000000-0005-0000-0000-000086430000}"/>
    <cellStyle name="Navadno 8 57 11" xfId="6879" xr:uid="{00000000-0005-0000-0000-000087430000}"/>
    <cellStyle name="Navadno 8 57 12" xfId="7485" xr:uid="{00000000-0005-0000-0000-000088430000}"/>
    <cellStyle name="Navadno 8 57 13" xfId="12887" xr:uid="{00000000-0005-0000-0000-000089430000}"/>
    <cellStyle name="Navadno 8 57 14" xfId="14250" xr:uid="{00000000-0005-0000-0000-00008A430000}"/>
    <cellStyle name="Navadno 8 57 15" xfId="14731" xr:uid="{00000000-0005-0000-0000-00008B430000}"/>
    <cellStyle name="Navadno 8 57 16" xfId="9595" xr:uid="{00000000-0005-0000-0000-00008C430000}"/>
    <cellStyle name="Navadno 8 57 17" xfId="15562" xr:uid="{00000000-0005-0000-0000-00008D430000}"/>
    <cellStyle name="Navadno 8 57 18" xfId="12416" xr:uid="{00000000-0005-0000-0000-00008E430000}"/>
    <cellStyle name="Navadno 8 57 19" xfId="11728" xr:uid="{00000000-0005-0000-0000-00008F430000}"/>
    <cellStyle name="Navadno 8 57 2" xfId="8976" xr:uid="{00000000-0005-0000-0000-000090430000}"/>
    <cellStyle name="Navadno 8 57 20" xfId="16707" xr:uid="{00000000-0005-0000-0000-000091430000}"/>
    <cellStyle name="Navadno 8 57 21" xfId="17037" xr:uid="{00000000-0005-0000-0000-000092430000}"/>
    <cellStyle name="Navadno 8 57 22" xfId="17427" xr:uid="{00000000-0005-0000-0000-000093430000}"/>
    <cellStyle name="Navadno 8 57 23" xfId="16316" xr:uid="{00000000-0005-0000-0000-000094430000}"/>
    <cellStyle name="Navadno 8 57 3" xfId="10586" xr:uid="{00000000-0005-0000-0000-000095430000}"/>
    <cellStyle name="Navadno 8 57 4" xfId="9124" xr:uid="{00000000-0005-0000-0000-000096430000}"/>
    <cellStyle name="Navadno 8 57 5" xfId="11199" xr:uid="{00000000-0005-0000-0000-000097430000}"/>
    <cellStyle name="Navadno 8 57 6" xfId="7111" xr:uid="{00000000-0005-0000-0000-000098430000}"/>
    <cellStyle name="Navadno 8 57 7" xfId="10786" xr:uid="{00000000-0005-0000-0000-000099430000}"/>
    <cellStyle name="Navadno 8 57 8" xfId="9675" xr:uid="{00000000-0005-0000-0000-00009A430000}"/>
    <cellStyle name="Navadno 8 57 9" xfId="10324" xr:uid="{00000000-0005-0000-0000-00009B430000}"/>
    <cellStyle name="Navadno 8 58" xfId="8397" xr:uid="{00000000-0005-0000-0000-00009C430000}"/>
    <cellStyle name="Navadno 8 58 10" xfId="13849" xr:uid="{00000000-0005-0000-0000-00009D430000}"/>
    <cellStyle name="Navadno 8 58 11" xfId="13834" xr:uid="{00000000-0005-0000-0000-00009E430000}"/>
    <cellStyle name="Navadno 8 58 12" xfId="7484" xr:uid="{00000000-0005-0000-0000-00009F430000}"/>
    <cellStyle name="Navadno 8 58 13" xfId="11733" xr:uid="{00000000-0005-0000-0000-0000A0430000}"/>
    <cellStyle name="Navadno 8 58 14" xfId="14252" xr:uid="{00000000-0005-0000-0000-0000A1430000}"/>
    <cellStyle name="Navadno 8 58 15" xfId="14932" xr:uid="{00000000-0005-0000-0000-0000A2430000}"/>
    <cellStyle name="Navadno 8 58 16" xfId="15146" xr:uid="{00000000-0005-0000-0000-0000A3430000}"/>
    <cellStyle name="Navadno 8 58 17" xfId="15757" xr:uid="{00000000-0005-0000-0000-0000A4430000}"/>
    <cellStyle name="Navadno 8 58 18" xfId="16139" xr:uid="{00000000-0005-0000-0000-0000A5430000}"/>
    <cellStyle name="Navadno 8 58 19" xfId="16342" xr:uid="{00000000-0005-0000-0000-0000A6430000}"/>
    <cellStyle name="Navadno 8 58 2" xfId="8977" xr:uid="{00000000-0005-0000-0000-0000A7430000}"/>
    <cellStyle name="Navadno 8 58 20" xfId="16883" xr:uid="{00000000-0005-0000-0000-0000A8430000}"/>
    <cellStyle name="Navadno 8 58 21" xfId="9949" xr:uid="{00000000-0005-0000-0000-0000A9430000}"/>
    <cellStyle name="Navadno 8 58 22" xfId="17592" xr:uid="{00000000-0005-0000-0000-0000AA430000}"/>
    <cellStyle name="Navadno 8 58 23" xfId="14268" xr:uid="{00000000-0005-0000-0000-0000AB430000}"/>
    <cellStyle name="Navadno 8 58 3" xfId="10587" xr:uid="{00000000-0005-0000-0000-0000AC430000}"/>
    <cellStyle name="Navadno 8 58 4" xfId="9125" xr:uid="{00000000-0005-0000-0000-0000AD430000}"/>
    <cellStyle name="Navadno 8 58 5" xfId="11200" xr:uid="{00000000-0005-0000-0000-0000AE430000}"/>
    <cellStyle name="Navadno 8 58 6" xfId="7110" xr:uid="{00000000-0005-0000-0000-0000AF430000}"/>
    <cellStyle name="Navadno 8 58 7" xfId="8894" xr:uid="{00000000-0005-0000-0000-0000B0430000}"/>
    <cellStyle name="Navadno 8 58 8" xfId="9676" xr:uid="{00000000-0005-0000-0000-0000B1430000}"/>
    <cellStyle name="Navadno 8 58 9" xfId="13275" xr:uid="{00000000-0005-0000-0000-0000B2430000}"/>
    <cellStyle name="Navadno 8 59" xfId="8398" xr:uid="{00000000-0005-0000-0000-0000B3430000}"/>
    <cellStyle name="Navadno 8 59 10" xfId="13823" xr:uid="{00000000-0005-0000-0000-0000B4430000}"/>
    <cellStyle name="Navadno 8 59 11" xfId="6318" xr:uid="{00000000-0005-0000-0000-0000B5430000}"/>
    <cellStyle name="Navadno 8 59 12" xfId="7044" xr:uid="{00000000-0005-0000-0000-0000B6430000}"/>
    <cellStyle name="Navadno 8 59 13" xfId="13492" xr:uid="{00000000-0005-0000-0000-0000B7430000}"/>
    <cellStyle name="Navadno 8 59 14" xfId="9540" xr:uid="{00000000-0005-0000-0000-0000B8430000}"/>
    <cellStyle name="Navadno 8 59 15" xfId="14734" xr:uid="{00000000-0005-0000-0000-0000B9430000}"/>
    <cellStyle name="Navadno 8 59 16" xfId="15351" xr:uid="{00000000-0005-0000-0000-0000BA430000}"/>
    <cellStyle name="Navadno 8 59 17" xfId="7071" xr:uid="{00000000-0005-0000-0000-0000BB430000}"/>
    <cellStyle name="Navadno 8 59 18" xfId="15953" xr:uid="{00000000-0005-0000-0000-0000BC430000}"/>
    <cellStyle name="Navadno 8 59 19" xfId="16524" xr:uid="{00000000-0005-0000-0000-0000BD430000}"/>
    <cellStyle name="Navadno 8 59 2" xfId="8978" xr:uid="{00000000-0005-0000-0000-0000BE430000}"/>
    <cellStyle name="Navadno 8 59 20" xfId="16710" xr:uid="{00000000-0005-0000-0000-0000BF430000}"/>
    <cellStyle name="Navadno 8 59 21" xfId="16917" xr:uid="{00000000-0005-0000-0000-0000C0430000}"/>
    <cellStyle name="Navadno 8 59 22" xfId="11195" xr:uid="{00000000-0005-0000-0000-0000C1430000}"/>
    <cellStyle name="Navadno 8 59 23" xfId="17922" xr:uid="{00000000-0005-0000-0000-0000C2430000}"/>
    <cellStyle name="Navadno 8 59 3" xfId="10588" xr:uid="{00000000-0005-0000-0000-0000C3430000}"/>
    <cellStyle name="Navadno 8 59 4" xfId="9126" xr:uid="{00000000-0005-0000-0000-0000C4430000}"/>
    <cellStyle name="Navadno 8 59 5" xfId="11201" xr:uid="{00000000-0005-0000-0000-0000C5430000}"/>
    <cellStyle name="Navadno 8 59 6" xfId="7109" xr:uid="{00000000-0005-0000-0000-0000C6430000}"/>
    <cellStyle name="Navadno 8 59 7" xfId="10833" xr:uid="{00000000-0005-0000-0000-0000C7430000}"/>
    <cellStyle name="Navadno 8 59 8" xfId="9682" xr:uid="{00000000-0005-0000-0000-0000C8430000}"/>
    <cellStyle name="Navadno 8 59 9" xfId="9355" xr:uid="{00000000-0005-0000-0000-0000C9430000}"/>
    <cellStyle name="Navadno 8 6" xfId="1566" xr:uid="{00000000-0005-0000-0000-0000CA430000}"/>
    <cellStyle name="Navadno 8 6 2" xfId="1567" xr:uid="{00000000-0005-0000-0000-0000CB430000}"/>
    <cellStyle name="Navadno 8 6 2 2" xfId="8400" xr:uid="{00000000-0005-0000-0000-0000CC430000}"/>
    <cellStyle name="Navadno 8 6 3" xfId="1568" xr:uid="{00000000-0005-0000-0000-0000CD430000}"/>
    <cellStyle name="Navadno 8 6 3 2" xfId="8401" xr:uid="{00000000-0005-0000-0000-0000CE430000}"/>
    <cellStyle name="Navadno 8 6 4" xfId="1569" xr:uid="{00000000-0005-0000-0000-0000CF430000}"/>
    <cellStyle name="Navadno 8 6 4 2" xfId="8402" xr:uid="{00000000-0005-0000-0000-0000D0430000}"/>
    <cellStyle name="Navadno 8 6 5" xfId="1570" xr:uid="{00000000-0005-0000-0000-0000D1430000}"/>
    <cellStyle name="Navadno 8 6 5 2" xfId="8403" xr:uid="{00000000-0005-0000-0000-0000D2430000}"/>
    <cellStyle name="Navadno 8 6 6" xfId="1571" xr:uid="{00000000-0005-0000-0000-0000D3430000}"/>
    <cellStyle name="Navadno 8 6 6 2" xfId="8404" xr:uid="{00000000-0005-0000-0000-0000D4430000}"/>
    <cellStyle name="Navadno 8 6 7" xfId="8399" xr:uid="{00000000-0005-0000-0000-0000D5430000}"/>
    <cellStyle name="Navadno 8 60" xfId="8405" xr:uid="{00000000-0005-0000-0000-0000D6430000}"/>
    <cellStyle name="Navadno 8 60 10" xfId="7457" xr:uid="{00000000-0005-0000-0000-0000D7430000}"/>
    <cellStyle name="Navadno 8 60 11" xfId="9484" xr:uid="{00000000-0005-0000-0000-0000D8430000}"/>
    <cellStyle name="Navadno 8 60 12" xfId="7483" xr:uid="{00000000-0005-0000-0000-0000D9430000}"/>
    <cellStyle name="Navadno 8 60 13" xfId="6868" xr:uid="{00000000-0005-0000-0000-0000DA430000}"/>
    <cellStyle name="Navadno 8 60 14" xfId="9217" xr:uid="{00000000-0005-0000-0000-0000DB430000}"/>
    <cellStyle name="Navadno 8 60 15" xfId="13478" xr:uid="{00000000-0005-0000-0000-0000DC430000}"/>
    <cellStyle name="Navadno 8 60 16" xfId="9805" xr:uid="{00000000-0005-0000-0000-0000DD430000}"/>
    <cellStyle name="Navadno 8 60 17" xfId="15590" xr:uid="{00000000-0005-0000-0000-0000DE430000}"/>
    <cellStyle name="Navadno 8 60 18" xfId="15230" xr:uid="{00000000-0005-0000-0000-0000DF430000}"/>
    <cellStyle name="Navadno 8 60 19" xfId="16363" xr:uid="{00000000-0005-0000-0000-0000E0430000}"/>
    <cellStyle name="Navadno 8 60 2" xfId="8980" xr:uid="{00000000-0005-0000-0000-0000E1430000}"/>
    <cellStyle name="Navadno 8 60 20" xfId="7093" xr:uid="{00000000-0005-0000-0000-0000E2430000}"/>
    <cellStyle name="Navadno 8 60 21" xfId="15540" xr:uid="{00000000-0005-0000-0000-0000E3430000}"/>
    <cellStyle name="Navadno 8 60 22" xfId="17447" xr:uid="{00000000-0005-0000-0000-0000E4430000}"/>
    <cellStyle name="Navadno 8 60 23" xfId="17780" xr:uid="{00000000-0005-0000-0000-0000E5430000}"/>
    <cellStyle name="Navadno 8 60 3" xfId="10590" xr:uid="{00000000-0005-0000-0000-0000E6430000}"/>
    <cellStyle name="Navadno 8 60 4" xfId="9128" xr:uid="{00000000-0005-0000-0000-0000E7430000}"/>
    <cellStyle name="Navadno 8 60 5" xfId="11203" xr:uid="{00000000-0005-0000-0000-0000E8430000}"/>
    <cellStyle name="Navadno 8 60 6" xfId="10165" xr:uid="{00000000-0005-0000-0000-0000E9430000}"/>
    <cellStyle name="Navadno 8 60 7" xfId="10852" xr:uid="{00000000-0005-0000-0000-0000EA430000}"/>
    <cellStyle name="Navadno 8 60 8" xfId="9677" xr:uid="{00000000-0005-0000-0000-0000EB430000}"/>
    <cellStyle name="Navadno 8 60 9" xfId="8881" xr:uid="{00000000-0005-0000-0000-0000EC430000}"/>
    <cellStyle name="Navadno 8 61" xfId="8406" xr:uid="{00000000-0005-0000-0000-0000ED430000}"/>
    <cellStyle name="Navadno 8 61 10" xfId="12255" xr:uid="{00000000-0005-0000-0000-0000EE430000}"/>
    <cellStyle name="Navadno 8 61 11" xfId="11299" xr:uid="{00000000-0005-0000-0000-0000EF430000}"/>
    <cellStyle name="Navadno 8 61 12" xfId="11245" xr:uid="{00000000-0005-0000-0000-0000F0430000}"/>
    <cellStyle name="Navadno 8 61 13" xfId="9119" xr:uid="{00000000-0005-0000-0000-0000F1430000}"/>
    <cellStyle name="Navadno 8 61 14" xfId="13833" xr:uid="{00000000-0005-0000-0000-0000F2430000}"/>
    <cellStyle name="Navadno 8 61 15" xfId="14936" xr:uid="{00000000-0005-0000-0000-0000F3430000}"/>
    <cellStyle name="Navadno 8 61 16" xfId="14976" xr:uid="{00000000-0005-0000-0000-0000F4430000}"/>
    <cellStyle name="Navadno 8 61 17" xfId="12394" xr:uid="{00000000-0005-0000-0000-0000F5430000}"/>
    <cellStyle name="Navadno 8 61 18" xfId="9556" xr:uid="{00000000-0005-0000-0000-0000F6430000}"/>
    <cellStyle name="Navadno 8 61 19" xfId="15371" xr:uid="{00000000-0005-0000-0000-0000F7430000}"/>
    <cellStyle name="Navadno 8 61 2" xfId="8981" xr:uid="{00000000-0005-0000-0000-0000F8430000}"/>
    <cellStyle name="Navadno 8 61 20" xfId="16885" xr:uid="{00000000-0005-0000-0000-0000F9430000}"/>
    <cellStyle name="Navadno 8 61 21" xfId="15219" xr:uid="{00000000-0005-0000-0000-0000FA430000}"/>
    <cellStyle name="Navadno 8 61 22" xfId="15916" xr:uid="{00000000-0005-0000-0000-0000FB430000}"/>
    <cellStyle name="Navadno 8 61 23" xfId="15600" xr:uid="{00000000-0005-0000-0000-0000FC430000}"/>
    <cellStyle name="Navadno 8 61 3" xfId="10591" xr:uid="{00000000-0005-0000-0000-0000FD430000}"/>
    <cellStyle name="Navadno 8 61 4" xfId="6354" xr:uid="{00000000-0005-0000-0000-0000FE430000}"/>
    <cellStyle name="Navadno 8 61 5" xfId="11204" xr:uid="{00000000-0005-0000-0000-0000FF430000}"/>
    <cellStyle name="Navadno 8 61 6" xfId="7107" xr:uid="{00000000-0005-0000-0000-000000440000}"/>
    <cellStyle name="Navadno 8 61 7" xfId="10874" xr:uid="{00000000-0005-0000-0000-000001440000}"/>
    <cellStyle name="Navadno 8 61 8" xfId="9678" xr:uid="{00000000-0005-0000-0000-000002440000}"/>
    <cellStyle name="Navadno 8 61 9" xfId="13277" xr:uid="{00000000-0005-0000-0000-000003440000}"/>
    <cellStyle name="Navadno 8 62" xfId="8407" xr:uid="{00000000-0005-0000-0000-000004440000}"/>
    <cellStyle name="Navadno 8 62 10" xfId="6455" xr:uid="{00000000-0005-0000-0000-000005440000}"/>
    <cellStyle name="Navadno 8 62 11" xfId="9721" xr:uid="{00000000-0005-0000-0000-000006440000}"/>
    <cellStyle name="Navadno 8 62 12" xfId="13354" xr:uid="{00000000-0005-0000-0000-000007440000}"/>
    <cellStyle name="Navadno 8 62 13" xfId="12445" xr:uid="{00000000-0005-0000-0000-000008440000}"/>
    <cellStyle name="Navadno 8 62 14" xfId="11217" xr:uid="{00000000-0005-0000-0000-000009440000}"/>
    <cellStyle name="Navadno 8 62 15" xfId="14022" xr:uid="{00000000-0005-0000-0000-00000A440000}"/>
    <cellStyle name="Navadno 8 62 16" xfId="15354" xr:uid="{00000000-0005-0000-0000-00000B440000}"/>
    <cellStyle name="Navadno 8 62 17" xfId="13468" xr:uid="{00000000-0005-0000-0000-00000C440000}"/>
    <cellStyle name="Navadno 8 62 18" xfId="15788" xr:uid="{00000000-0005-0000-0000-00000D440000}"/>
    <cellStyle name="Navadno 8 62 19" xfId="9500" xr:uid="{00000000-0005-0000-0000-00000E440000}"/>
    <cellStyle name="Navadno 8 62 2" xfId="8982" xr:uid="{00000000-0005-0000-0000-00000F440000}"/>
    <cellStyle name="Navadno 8 62 20" xfId="9898" xr:uid="{00000000-0005-0000-0000-000010440000}"/>
    <cellStyle name="Navadno 8 62 21" xfId="16161" xr:uid="{00000000-0005-0000-0000-000011440000}"/>
    <cellStyle name="Navadno 8 62 22" xfId="15181" xr:uid="{00000000-0005-0000-0000-000012440000}"/>
    <cellStyle name="Navadno 8 62 23" xfId="16905" xr:uid="{00000000-0005-0000-0000-000013440000}"/>
    <cellStyle name="Navadno 8 62 3" xfId="10592" xr:uid="{00000000-0005-0000-0000-000014440000}"/>
    <cellStyle name="Navadno 8 62 4" xfId="9129" xr:uid="{00000000-0005-0000-0000-000015440000}"/>
    <cellStyle name="Navadno 8 62 5" xfId="11205" xr:uid="{00000000-0005-0000-0000-000016440000}"/>
    <cellStyle name="Navadno 8 62 6" xfId="10164" xr:uid="{00000000-0005-0000-0000-000017440000}"/>
    <cellStyle name="Navadno 8 62 7" xfId="6815" xr:uid="{00000000-0005-0000-0000-000018440000}"/>
    <cellStyle name="Navadno 8 62 8" xfId="9679" xr:uid="{00000000-0005-0000-0000-000019440000}"/>
    <cellStyle name="Navadno 8 62 9" xfId="9998" xr:uid="{00000000-0005-0000-0000-00001A440000}"/>
    <cellStyle name="Navadno 8 63" xfId="8408" xr:uid="{00000000-0005-0000-0000-00001B440000}"/>
    <cellStyle name="Navadno 8 63 10" xfId="7237" xr:uid="{00000000-0005-0000-0000-00001C440000}"/>
    <cellStyle name="Navadno 8 63 11" xfId="13852" xr:uid="{00000000-0005-0000-0000-00001D440000}"/>
    <cellStyle name="Navadno 8 63 12" xfId="10437" xr:uid="{00000000-0005-0000-0000-00001E440000}"/>
    <cellStyle name="Navadno 8 63 13" xfId="13493" xr:uid="{00000000-0005-0000-0000-00001F440000}"/>
    <cellStyle name="Navadno 8 63 14" xfId="14278" xr:uid="{00000000-0005-0000-0000-000020440000}"/>
    <cellStyle name="Navadno 8 63 15" xfId="12571" xr:uid="{00000000-0005-0000-0000-000021440000}"/>
    <cellStyle name="Navadno 8 63 16" xfId="11267" xr:uid="{00000000-0005-0000-0000-000022440000}"/>
    <cellStyle name="Navadno 8 63 17" xfId="14539" xr:uid="{00000000-0005-0000-0000-000023440000}"/>
    <cellStyle name="Navadno 8 63 18" xfId="15982" xr:uid="{00000000-0005-0000-0000-000024440000}"/>
    <cellStyle name="Navadno 8 63 19" xfId="13282" xr:uid="{00000000-0005-0000-0000-000025440000}"/>
    <cellStyle name="Navadno 8 63 2" xfId="8983" xr:uid="{00000000-0005-0000-0000-000026440000}"/>
    <cellStyle name="Navadno 8 63 20" xfId="13743" xr:uid="{00000000-0005-0000-0000-000027440000}"/>
    <cellStyle name="Navadno 8 63 21" xfId="17097" xr:uid="{00000000-0005-0000-0000-000028440000}"/>
    <cellStyle name="Navadno 8 63 22" xfId="16540" xr:uid="{00000000-0005-0000-0000-000029440000}"/>
    <cellStyle name="Navadno 8 63 23" xfId="17924" xr:uid="{00000000-0005-0000-0000-00002A440000}"/>
    <cellStyle name="Navadno 8 63 3" xfId="10594" xr:uid="{00000000-0005-0000-0000-00002B440000}"/>
    <cellStyle name="Navadno 8 63 4" xfId="9130" xr:uid="{00000000-0005-0000-0000-00002C440000}"/>
    <cellStyle name="Navadno 8 63 5" xfId="11206" xr:uid="{00000000-0005-0000-0000-00002D440000}"/>
    <cellStyle name="Navadno 8 63 6" xfId="9661" xr:uid="{00000000-0005-0000-0000-00002E440000}"/>
    <cellStyle name="Navadno 8 63 7" xfId="10962" xr:uid="{00000000-0005-0000-0000-00002F440000}"/>
    <cellStyle name="Navadno 8 63 8" xfId="9680" xr:uid="{00000000-0005-0000-0000-000030440000}"/>
    <cellStyle name="Navadno 8 63 9" xfId="13278" xr:uid="{00000000-0005-0000-0000-000031440000}"/>
    <cellStyle name="Navadno 8 64" xfId="8409" xr:uid="{00000000-0005-0000-0000-000032440000}"/>
    <cellStyle name="Navadno 8 64 10" xfId="13796" xr:uid="{00000000-0005-0000-0000-000033440000}"/>
    <cellStyle name="Navadno 8 64 11" xfId="6727" xr:uid="{00000000-0005-0000-0000-000034440000}"/>
    <cellStyle name="Navadno 8 64 12" xfId="7043" xr:uid="{00000000-0005-0000-0000-000035440000}"/>
    <cellStyle name="Navadno 8 64 13" xfId="7346" xr:uid="{00000000-0005-0000-0000-000036440000}"/>
    <cellStyle name="Navadno 8 64 14" xfId="11054" xr:uid="{00000000-0005-0000-0000-000037440000}"/>
    <cellStyle name="Navadno 8 64 15" xfId="11220" xr:uid="{00000000-0005-0000-0000-000038440000}"/>
    <cellStyle name="Navadno 8 64 16" xfId="11018" xr:uid="{00000000-0005-0000-0000-000039440000}"/>
    <cellStyle name="Navadno 8 64 17" xfId="15759" xr:uid="{00000000-0005-0000-0000-00003A440000}"/>
    <cellStyle name="Navadno 8 64 18" xfId="14965" xr:uid="{00000000-0005-0000-0000-00003B440000}"/>
    <cellStyle name="Navadno 8 64 19" xfId="16526" xr:uid="{00000000-0005-0000-0000-00003C440000}"/>
    <cellStyle name="Navadno 8 64 2" xfId="8984" xr:uid="{00000000-0005-0000-0000-00003D440000}"/>
    <cellStyle name="Navadno 8 64 20" xfId="15775" xr:uid="{00000000-0005-0000-0000-00003E440000}"/>
    <cellStyle name="Navadno 8 64 21" xfId="15533" xr:uid="{00000000-0005-0000-0000-00003F440000}"/>
    <cellStyle name="Navadno 8 64 22" xfId="17595" xr:uid="{00000000-0005-0000-0000-000040440000}"/>
    <cellStyle name="Navadno 8 64 23" xfId="16329" xr:uid="{00000000-0005-0000-0000-000041440000}"/>
    <cellStyle name="Navadno 8 64 3" xfId="10595" xr:uid="{00000000-0005-0000-0000-000042440000}"/>
    <cellStyle name="Navadno 8 64 4" xfId="9131" xr:uid="{00000000-0005-0000-0000-000043440000}"/>
    <cellStyle name="Navadno 8 64 5" xfId="11207" xr:uid="{00000000-0005-0000-0000-000044440000}"/>
    <cellStyle name="Navadno 8 64 6" xfId="10163" xr:uid="{00000000-0005-0000-0000-000045440000}"/>
    <cellStyle name="Navadno 8 64 7" xfId="9510" xr:uid="{00000000-0005-0000-0000-000046440000}"/>
    <cellStyle name="Navadno 8 64 8" xfId="9681" xr:uid="{00000000-0005-0000-0000-000047440000}"/>
    <cellStyle name="Navadno 8 64 9" xfId="11338" xr:uid="{00000000-0005-0000-0000-000048440000}"/>
    <cellStyle name="Navadno 8 65" xfId="8410" xr:uid="{00000000-0005-0000-0000-000049440000}"/>
    <cellStyle name="Navadno 8 65 10" xfId="7236" xr:uid="{00000000-0005-0000-0000-00004A440000}"/>
    <cellStyle name="Navadno 8 65 11" xfId="13869" xr:uid="{00000000-0005-0000-0000-00004B440000}"/>
    <cellStyle name="Navadno 8 65 12" xfId="7479" xr:uid="{00000000-0005-0000-0000-00004C440000}"/>
    <cellStyle name="Navadno 8 65 13" xfId="7576" xr:uid="{00000000-0005-0000-0000-00004D440000}"/>
    <cellStyle name="Navadno 8 65 14" xfId="11025" xr:uid="{00000000-0005-0000-0000-00004E440000}"/>
    <cellStyle name="Navadno 8 65 15" xfId="14737" xr:uid="{00000000-0005-0000-0000-00004F440000}"/>
    <cellStyle name="Navadno 8 65 16" xfId="14054" xr:uid="{00000000-0005-0000-0000-000050440000}"/>
    <cellStyle name="Navadno 8 65 17" xfId="12395" xr:uid="{00000000-0005-0000-0000-000051440000}"/>
    <cellStyle name="Navadno 8 65 18" xfId="10261" xr:uid="{00000000-0005-0000-0000-000052440000}"/>
    <cellStyle name="Navadno 8 65 19" xfId="15373" xr:uid="{00000000-0005-0000-0000-000053440000}"/>
    <cellStyle name="Navadno 8 65 2" xfId="8985" xr:uid="{00000000-0005-0000-0000-000054440000}"/>
    <cellStyle name="Navadno 8 65 20" xfId="16729" xr:uid="{00000000-0005-0000-0000-000055440000}"/>
    <cellStyle name="Navadno 8 65 21" xfId="11674" xr:uid="{00000000-0005-0000-0000-000056440000}"/>
    <cellStyle name="Navadno 8 65 22" xfId="15936" xr:uid="{00000000-0005-0000-0000-000057440000}"/>
    <cellStyle name="Navadno 8 65 23" xfId="6716" xr:uid="{00000000-0005-0000-0000-000058440000}"/>
    <cellStyle name="Navadno 8 65 3" xfId="10596" xr:uid="{00000000-0005-0000-0000-000059440000}"/>
    <cellStyle name="Navadno 8 65 4" xfId="9132" xr:uid="{00000000-0005-0000-0000-00005A440000}"/>
    <cellStyle name="Navadno 8 65 5" xfId="11208" xr:uid="{00000000-0005-0000-0000-00005B440000}"/>
    <cellStyle name="Navadno 8 65 6" xfId="9662" xr:uid="{00000000-0005-0000-0000-00005C440000}"/>
    <cellStyle name="Navadno 8 65 7" xfId="11669" xr:uid="{00000000-0005-0000-0000-00005D440000}"/>
    <cellStyle name="Navadno 8 65 8" xfId="13730" xr:uid="{00000000-0005-0000-0000-00005E440000}"/>
    <cellStyle name="Navadno 8 65 9" xfId="13279" xr:uid="{00000000-0005-0000-0000-00005F440000}"/>
    <cellStyle name="Navadno 8 66" xfId="8411" xr:uid="{00000000-0005-0000-0000-000060440000}"/>
    <cellStyle name="Navadno 8 66 10" xfId="13777" xr:uid="{00000000-0005-0000-0000-000061440000}"/>
    <cellStyle name="Navadno 8 66 11" xfId="6317" xr:uid="{00000000-0005-0000-0000-000062440000}"/>
    <cellStyle name="Navadno 8 66 12" xfId="10544" xr:uid="{00000000-0005-0000-0000-000063440000}"/>
    <cellStyle name="Navadno 8 66 13" xfId="12626" xr:uid="{00000000-0005-0000-0000-000064440000}"/>
    <cellStyle name="Navadno 8 66 14" xfId="11053" xr:uid="{00000000-0005-0000-0000-000065440000}"/>
    <cellStyle name="Navadno 8 66 15" xfId="9212" xr:uid="{00000000-0005-0000-0000-000066440000}"/>
    <cellStyle name="Navadno 8 66 16" xfId="15175" xr:uid="{00000000-0005-0000-0000-000067440000}"/>
    <cellStyle name="Navadno 8 66 17" xfId="7072" xr:uid="{00000000-0005-0000-0000-000068440000}"/>
    <cellStyle name="Navadno 8 66 18" xfId="10260" xr:uid="{00000000-0005-0000-0000-000069440000}"/>
    <cellStyle name="Navadno 8 66 19" xfId="13794" xr:uid="{00000000-0005-0000-0000-00006A440000}"/>
    <cellStyle name="Navadno 8 66 2" xfId="8986" xr:uid="{00000000-0005-0000-0000-00006B440000}"/>
    <cellStyle name="Navadno 8 66 20" xfId="15120" xr:uid="{00000000-0005-0000-0000-00006C440000}"/>
    <cellStyle name="Navadno 8 66 21" xfId="16162" xr:uid="{00000000-0005-0000-0000-00006D440000}"/>
    <cellStyle name="Navadno 8 66 22" xfId="13313" xr:uid="{00000000-0005-0000-0000-00006E440000}"/>
    <cellStyle name="Navadno 8 66 23" xfId="16906" xr:uid="{00000000-0005-0000-0000-00006F440000}"/>
    <cellStyle name="Navadno 8 66 3" xfId="10597" xr:uid="{00000000-0005-0000-0000-000070440000}"/>
    <cellStyle name="Navadno 8 66 4" xfId="9133" xr:uid="{00000000-0005-0000-0000-000071440000}"/>
    <cellStyle name="Navadno 8 66 5" xfId="11209" xr:uid="{00000000-0005-0000-0000-000072440000}"/>
    <cellStyle name="Navadno 8 66 6" xfId="10162" xr:uid="{00000000-0005-0000-0000-000073440000}"/>
    <cellStyle name="Navadno 8 66 7" xfId="6812" xr:uid="{00000000-0005-0000-0000-000074440000}"/>
    <cellStyle name="Navadno 8 66 8" xfId="9683" xr:uid="{00000000-0005-0000-0000-000075440000}"/>
    <cellStyle name="Navadno 8 66 9" xfId="13280" xr:uid="{00000000-0005-0000-0000-000076440000}"/>
    <cellStyle name="Navadno 8 67" xfId="8412" xr:uid="{00000000-0005-0000-0000-000077440000}"/>
    <cellStyle name="Navadno 8 67 10" xfId="4309" xr:uid="{00000000-0005-0000-0000-000078440000}"/>
    <cellStyle name="Navadno 8 67 11" xfId="10024" xr:uid="{00000000-0005-0000-0000-000079440000}"/>
    <cellStyle name="Navadno 8 67 12" xfId="10099" xr:uid="{00000000-0005-0000-0000-00007A440000}"/>
    <cellStyle name="Navadno 8 67 13" xfId="13494" xr:uid="{00000000-0005-0000-0000-00007B440000}"/>
    <cellStyle name="Navadno 8 67 14" xfId="14281" xr:uid="{00000000-0005-0000-0000-00007C440000}"/>
    <cellStyle name="Navadno 8 67 15" xfId="12547" xr:uid="{00000000-0005-0000-0000-00007D440000}"/>
    <cellStyle name="Navadno 8 67 16" xfId="13377" xr:uid="{00000000-0005-0000-0000-00007E440000}"/>
    <cellStyle name="Navadno 8 67 17" xfId="14540" xr:uid="{00000000-0005-0000-0000-00007F440000}"/>
    <cellStyle name="Navadno 8 67 18" xfId="16142" xr:uid="{00000000-0005-0000-0000-000080440000}"/>
    <cellStyle name="Navadno 8 67 19" xfId="7364" xr:uid="{00000000-0005-0000-0000-000081440000}"/>
    <cellStyle name="Navadno 8 67 2" xfId="8987" xr:uid="{00000000-0005-0000-0000-000082440000}"/>
    <cellStyle name="Navadno 8 67 20" xfId="13498" xr:uid="{00000000-0005-0000-0000-000083440000}"/>
    <cellStyle name="Navadno 8 67 21" xfId="15768" xr:uid="{00000000-0005-0000-0000-000084440000}"/>
    <cellStyle name="Navadno 8 67 22" xfId="16542" xr:uid="{00000000-0005-0000-0000-000085440000}"/>
    <cellStyle name="Navadno 8 67 23" xfId="16007" xr:uid="{00000000-0005-0000-0000-000086440000}"/>
    <cellStyle name="Navadno 8 67 3" xfId="10598" xr:uid="{00000000-0005-0000-0000-000087440000}"/>
    <cellStyle name="Navadno 8 67 4" xfId="9134" xr:uid="{00000000-0005-0000-0000-000088440000}"/>
    <cellStyle name="Navadno 8 67 5" xfId="11210" xr:uid="{00000000-0005-0000-0000-000089440000}"/>
    <cellStyle name="Navadno 8 67 6" xfId="9663" xr:uid="{00000000-0005-0000-0000-00008A440000}"/>
    <cellStyle name="Navadno 8 67 7" xfId="11685" xr:uid="{00000000-0005-0000-0000-00008B440000}"/>
    <cellStyle name="Navadno 8 67 8" xfId="10259" xr:uid="{00000000-0005-0000-0000-00008C440000}"/>
    <cellStyle name="Navadno 8 67 9" xfId="13281" xr:uid="{00000000-0005-0000-0000-00008D440000}"/>
    <cellStyle name="Navadno 8 68" xfId="10401" xr:uid="{00000000-0005-0000-0000-00008E440000}"/>
    <cellStyle name="Navadno 8 69" xfId="10702" xr:uid="{00000000-0005-0000-0000-00008F440000}"/>
    <cellStyle name="Navadno 8 7" xfId="1572" xr:uid="{00000000-0005-0000-0000-000090440000}"/>
    <cellStyle name="Navadno 8 7 2" xfId="1573" xr:uid="{00000000-0005-0000-0000-000091440000}"/>
    <cellStyle name="Navadno 8 7 2 2" xfId="8414" xr:uid="{00000000-0005-0000-0000-000092440000}"/>
    <cellStyle name="Navadno 8 7 3" xfId="8413" xr:uid="{00000000-0005-0000-0000-000093440000}"/>
    <cellStyle name="Navadno 8 70" xfId="10693" xr:uid="{00000000-0005-0000-0000-000094440000}"/>
    <cellStyle name="Navadno 8 71" xfId="10727" xr:uid="{00000000-0005-0000-0000-000095440000}"/>
    <cellStyle name="Navadno 8 72" xfId="10738" xr:uid="{00000000-0005-0000-0000-000096440000}"/>
    <cellStyle name="Navadno 8 73" xfId="10756" xr:uid="{00000000-0005-0000-0000-000097440000}"/>
    <cellStyle name="Navadno 8 74" xfId="10789" xr:uid="{00000000-0005-0000-0000-000098440000}"/>
    <cellStyle name="Navadno 8 75" xfId="10780" xr:uid="{00000000-0005-0000-0000-000099440000}"/>
    <cellStyle name="Navadno 8 76" xfId="10845" xr:uid="{00000000-0005-0000-0000-00009A440000}"/>
    <cellStyle name="Navadno 8 77" xfId="10814" xr:uid="{00000000-0005-0000-0000-00009B440000}"/>
    <cellStyle name="Navadno 8 78" xfId="10830" xr:uid="{00000000-0005-0000-0000-00009C440000}"/>
    <cellStyle name="Navadno 8 79" xfId="10880" xr:uid="{00000000-0005-0000-0000-00009D440000}"/>
    <cellStyle name="Navadno 8 8" xfId="1574" xr:uid="{00000000-0005-0000-0000-00009E440000}"/>
    <cellStyle name="Navadno 8 8 2" xfId="1575" xr:uid="{00000000-0005-0000-0000-00009F440000}"/>
    <cellStyle name="Navadno 8 8 2 2" xfId="8416" xr:uid="{00000000-0005-0000-0000-0000A0440000}"/>
    <cellStyle name="Navadno 8 8 3" xfId="8415" xr:uid="{00000000-0005-0000-0000-0000A1440000}"/>
    <cellStyle name="Navadno 8 80" xfId="10989" xr:uid="{00000000-0005-0000-0000-0000A2440000}"/>
    <cellStyle name="Navadno 8 81" xfId="14464" xr:uid="{00000000-0005-0000-0000-0000A3440000}"/>
    <cellStyle name="Navadno 8 9" xfId="1576" xr:uid="{00000000-0005-0000-0000-0000A4440000}"/>
    <cellStyle name="Navadno 8 9 2" xfId="1577" xr:uid="{00000000-0005-0000-0000-0000A5440000}"/>
    <cellStyle name="Navadno 8 9 2 2" xfId="8418" xr:uid="{00000000-0005-0000-0000-0000A6440000}"/>
    <cellStyle name="Navadno 8 9 3" xfId="8417" xr:uid="{00000000-0005-0000-0000-0000A7440000}"/>
    <cellStyle name="Navadno 8_CELICE" xfId="8419" xr:uid="{00000000-0005-0000-0000-0000A8440000}"/>
    <cellStyle name="Navadno 80" xfId="3274" xr:uid="{00000000-0005-0000-0000-0000A9440000}"/>
    <cellStyle name="Navadno 80 2" xfId="7813" xr:uid="{00000000-0005-0000-0000-0000AA440000}"/>
    <cellStyle name="Navadno 81" xfId="3275" xr:uid="{00000000-0005-0000-0000-0000AB440000}"/>
    <cellStyle name="Navadno 82" xfId="3578" xr:uid="{00000000-0005-0000-0000-0000AC440000}"/>
    <cellStyle name="Navadno 82 10" xfId="10885" xr:uid="{00000000-0005-0000-0000-0000AD440000}"/>
    <cellStyle name="Navadno 82 11" xfId="14180" xr:uid="{00000000-0005-0000-0000-0000AE440000}"/>
    <cellStyle name="Navadno 82 11 10" xfId="17586" xr:uid="{00000000-0005-0000-0000-0000AF440000}"/>
    <cellStyle name="Navadno 82 11 11" xfId="17916" xr:uid="{00000000-0005-0000-0000-0000B0440000}"/>
    <cellStyle name="Navadno 82 11 12" xfId="18224" xr:uid="{00000000-0005-0000-0000-0000B1440000}"/>
    <cellStyle name="Navadno 82 11 13" xfId="18527" xr:uid="{00000000-0005-0000-0000-0000B2440000}"/>
    <cellStyle name="Navadno 82 11 14" xfId="18800" xr:uid="{00000000-0005-0000-0000-0000B3440000}"/>
    <cellStyle name="Navadno 82 11 15" xfId="19054" xr:uid="{00000000-0005-0000-0000-0000B4440000}"/>
    <cellStyle name="Navadno 82 11 16" xfId="19274" xr:uid="{00000000-0005-0000-0000-0000B5440000}"/>
    <cellStyle name="Navadno 82 11 17" xfId="19427" xr:uid="{00000000-0005-0000-0000-0000B6440000}"/>
    <cellStyle name="Navadno 82 11 2" xfId="14469" xr:uid="{00000000-0005-0000-0000-0000B7440000}"/>
    <cellStyle name="Navadno 82 11 3" xfId="14928" xr:uid="{00000000-0005-0000-0000-0000B8440000}"/>
    <cellStyle name="Navadno 82 11 4" xfId="15342" xr:uid="{00000000-0005-0000-0000-0000B9440000}"/>
    <cellStyle name="Navadno 82 11 5" xfId="15749" xr:uid="{00000000-0005-0000-0000-0000BA440000}"/>
    <cellStyle name="Navadno 82 11 6" xfId="16134" xr:uid="{00000000-0005-0000-0000-0000BB440000}"/>
    <cellStyle name="Navadno 82 11 7" xfId="16516" xr:uid="{00000000-0005-0000-0000-0000BC440000}"/>
    <cellStyle name="Navadno 82 11 8" xfId="16878" xr:uid="{00000000-0005-0000-0000-0000BD440000}"/>
    <cellStyle name="Navadno 82 11 9" xfId="17242" xr:uid="{00000000-0005-0000-0000-0000BE440000}"/>
    <cellStyle name="Navadno 82 12" xfId="14668" xr:uid="{00000000-0005-0000-0000-0000BF440000}"/>
    <cellStyle name="Navadno 82 13" xfId="15089" xr:uid="{00000000-0005-0000-0000-0000C0440000}"/>
    <cellStyle name="Navadno 82 14" xfId="15502" xr:uid="{00000000-0005-0000-0000-0000C1440000}"/>
    <cellStyle name="Navadno 82 15" xfId="15902" xr:uid="{00000000-0005-0000-0000-0000C2440000}"/>
    <cellStyle name="Navadno 82 16" xfId="16288" xr:uid="{00000000-0005-0000-0000-0000C3440000}"/>
    <cellStyle name="Navadno 82 17" xfId="16664" xr:uid="{00000000-0005-0000-0000-0000C4440000}"/>
    <cellStyle name="Navadno 82 18" xfId="17032" xr:uid="{00000000-0005-0000-0000-0000C5440000}"/>
    <cellStyle name="Navadno 82 19" xfId="17384" xr:uid="{00000000-0005-0000-0000-0000C6440000}"/>
    <cellStyle name="Navadno 82 2" xfId="10730" xr:uid="{00000000-0005-0000-0000-0000C7440000}"/>
    <cellStyle name="Navadno 82 2 10" xfId="17051" xr:uid="{00000000-0005-0000-0000-0000C8440000}"/>
    <cellStyle name="Navadno 82 2 11" xfId="17400" xr:uid="{00000000-0005-0000-0000-0000C9440000}"/>
    <cellStyle name="Navadno 82 2 12" xfId="17740" xr:uid="{00000000-0005-0000-0000-0000CA440000}"/>
    <cellStyle name="Navadno 82 2 13" xfId="18064" xr:uid="{00000000-0005-0000-0000-0000CB440000}"/>
    <cellStyle name="Navadno 82 2 14" xfId="18374" xr:uid="{00000000-0005-0000-0000-0000CC440000}"/>
    <cellStyle name="Navadno 82 2 15" xfId="18660" xr:uid="{00000000-0005-0000-0000-0000CD440000}"/>
    <cellStyle name="Navadno 82 2 16" xfId="18926" xr:uid="{00000000-0005-0000-0000-0000CE440000}"/>
    <cellStyle name="Navadno 82 2 17" xfId="19160" xr:uid="{00000000-0005-0000-0000-0000CF440000}"/>
    <cellStyle name="Navadno 82 2 18" xfId="19326" xr:uid="{00000000-0005-0000-0000-0000D0440000}"/>
    <cellStyle name="Navadno 82 2 2" xfId="10733" xr:uid="{00000000-0005-0000-0000-0000D1440000}"/>
    <cellStyle name="Navadno 82 2 2 10" xfId="17587" xr:uid="{00000000-0005-0000-0000-0000D2440000}"/>
    <cellStyle name="Navadno 82 2 2 11" xfId="17917" xr:uid="{00000000-0005-0000-0000-0000D3440000}"/>
    <cellStyle name="Navadno 82 2 2 12" xfId="18225" xr:uid="{00000000-0005-0000-0000-0000D4440000}"/>
    <cellStyle name="Navadno 82 2 2 13" xfId="18528" xr:uid="{00000000-0005-0000-0000-0000D5440000}"/>
    <cellStyle name="Navadno 82 2 2 14" xfId="18801" xr:uid="{00000000-0005-0000-0000-0000D6440000}"/>
    <cellStyle name="Navadno 82 2 2 15" xfId="19055" xr:uid="{00000000-0005-0000-0000-0000D7440000}"/>
    <cellStyle name="Navadno 82 2 2 16" xfId="19275" xr:uid="{00000000-0005-0000-0000-0000D8440000}"/>
    <cellStyle name="Navadno 82 2 2 17" xfId="19428" xr:uid="{00000000-0005-0000-0000-0000D9440000}"/>
    <cellStyle name="Navadno 82 2 2 2" xfId="14471" xr:uid="{00000000-0005-0000-0000-0000DA440000}"/>
    <cellStyle name="Navadno 82 2 2 2 10" xfId="17589" xr:uid="{00000000-0005-0000-0000-0000DB440000}"/>
    <cellStyle name="Navadno 82 2 2 2 11" xfId="17920" xr:uid="{00000000-0005-0000-0000-0000DC440000}"/>
    <cellStyle name="Navadno 82 2 2 2 12" xfId="18228" xr:uid="{00000000-0005-0000-0000-0000DD440000}"/>
    <cellStyle name="Navadno 82 2 2 2 13" xfId="18530" xr:uid="{00000000-0005-0000-0000-0000DE440000}"/>
    <cellStyle name="Navadno 82 2 2 2 14" xfId="18803" xr:uid="{00000000-0005-0000-0000-0000DF440000}"/>
    <cellStyle name="Navadno 82 2 2 2 15" xfId="19056" xr:uid="{00000000-0005-0000-0000-0000E0440000}"/>
    <cellStyle name="Navadno 82 2 2 2 16" xfId="19276" xr:uid="{00000000-0005-0000-0000-0000E1440000}"/>
    <cellStyle name="Navadno 82 2 2 2 17" xfId="19429" xr:uid="{00000000-0005-0000-0000-0000E2440000}"/>
    <cellStyle name="Navadno 82 2 2 2 2" xfId="14474" xr:uid="{00000000-0005-0000-0000-0000E3440000}"/>
    <cellStyle name="Navadno 82 2 2 2 3" xfId="14933" xr:uid="{00000000-0005-0000-0000-0000E4440000}"/>
    <cellStyle name="Navadno 82 2 2 2 4" xfId="15346" xr:uid="{00000000-0005-0000-0000-0000E5440000}"/>
    <cellStyle name="Navadno 82 2 2 2 5" xfId="15753" xr:uid="{00000000-0005-0000-0000-0000E6440000}"/>
    <cellStyle name="Navadno 82 2 2 2 6" xfId="16137" xr:uid="{00000000-0005-0000-0000-0000E7440000}"/>
    <cellStyle name="Navadno 82 2 2 2 7" xfId="16520" xr:uid="{00000000-0005-0000-0000-0000E8440000}"/>
    <cellStyle name="Navadno 82 2 2 2 8" xfId="16882" xr:uid="{00000000-0005-0000-0000-0000E9440000}"/>
    <cellStyle name="Navadno 82 2 2 2 9" xfId="17244" xr:uid="{00000000-0005-0000-0000-0000EA440000}"/>
    <cellStyle name="Navadno 82 2 2 3" xfId="14930" xr:uid="{00000000-0005-0000-0000-0000EB440000}"/>
    <cellStyle name="Navadno 82 2 2 4" xfId="15344" xr:uid="{00000000-0005-0000-0000-0000EC440000}"/>
    <cellStyle name="Navadno 82 2 2 5" xfId="15751" xr:uid="{00000000-0005-0000-0000-0000ED440000}"/>
    <cellStyle name="Navadno 82 2 2 6" xfId="16135" xr:uid="{00000000-0005-0000-0000-0000EE440000}"/>
    <cellStyle name="Navadno 82 2 2 7" xfId="16517" xr:uid="{00000000-0005-0000-0000-0000EF440000}"/>
    <cellStyle name="Navadno 82 2 2 8" xfId="16879" xr:uid="{00000000-0005-0000-0000-0000F0440000}"/>
    <cellStyle name="Navadno 82 2 2 9" xfId="17243" xr:uid="{00000000-0005-0000-0000-0000F1440000}"/>
    <cellStyle name="Navadno 82 2 3" xfId="14214" xr:uid="{00000000-0005-0000-0000-0000F2440000}"/>
    <cellStyle name="Navadno 82 2 4" xfId="14689" xr:uid="{00000000-0005-0000-0000-0000F3440000}"/>
    <cellStyle name="Navadno 82 2 5" xfId="15111" xr:uid="{00000000-0005-0000-0000-0000F4440000}"/>
    <cellStyle name="Navadno 82 2 6" xfId="15523" xr:uid="{00000000-0005-0000-0000-0000F5440000}"/>
    <cellStyle name="Navadno 82 2 7" xfId="15923" xr:uid="{00000000-0005-0000-0000-0000F6440000}"/>
    <cellStyle name="Navadno 82 2 8" xfId="16309" xr:uid="{00000000-0005-0000-0000-0000F7440000}"/>
    <cellStyle name="Navadno 82 2 9" xfId="16683" xr:uid="{00000000-0005-0000-0000-0000F8440000}"/>
    <cellStyle name="Navadno 82 20" xfId="17727" xr:uid="{00000000-0005-0000-0000-0000F9440000}"/>
    <cellStyle name="Navadno 82 21" xfId="18048" xr:uid="{00000000-0005-0000-0000-0000FA440000}"/>
    <cellStyle name="Navadno 82 22" xfId="18360" xr:uid="{00000000-0005-0000-0000-0000FB440000}"/>
    <cellStyle name="Navadno 82 23" xfId="18648" xr:uid="{00000000-0005-0000-0000-0000FC440000}"/>
    <cellStyle name="Navadno 82 24" xfId="18919" xr:uid="{00000000-0005-0000-0000-0000FD440000}"/>
    <cellStyle name="Navadno 82 25" xfId="19157" xr:uid="{00000000-0005-0000-0000-0000FE440000}"/>
    <cellStyle name="Navadno 82 26" xfId="19322" xr:uid="{00000000-0005-0000-0000-0000FF440000}"/>
    <cellStyle name="Navadno 82 27" xfId="7814" xr:uid="{00000000-0005-0000-0000-000000450000}"/>
    <cellStyle name="Navadno 82 28" xfId="19778" xr:uid="{00000000-0005-0000-0000-000001450000}"/>
    <cellStyle name="Navadno 82 3" xfId="10764" xr:uid="{00000000-0005-0000-0000-000002450000}"/>
    <cellStyle name="Navadno 82 4" xfId="10767" xr:uid="{00000000-0005-0000-0000-000003450000}"/>
    <cellStyle name="Navadno 82 5" xfId="10770" xr:uid="{00000000-0005-0000-0000-000004450000}"/>
    <cellStyle name="Navadno 82 6" xfId="10806" xr:uid="{00000000-0005-0000-0000-000005450000}"/>
    <cellStyle name="Navadno 82 7" xfId="10809" xr:uid="{00000000-0005-0000-0000-000006450000}"/>
    <cellStyle name="Navadno 82 8" xfId="10862" xr:uid="{00000000-0005-0000-0000-000007450000}"/>
    <cellStyle name="Navadno 82 9" xfId="10865" xr:uid="{00000000-0005-0000-0000-000008450000}"/>
    <cellStyle name="Navadno 83" xfId="3577" xr:uid="{00000000-0005-0000-0000-000009450000}"/>
    <cellStyle name="Navadno 83 2" xfId="7811" xr:uid="{00000000-0005-0000-0000-00000A450000}"/>
    <cellStyle name="Navadno 83 3" xfId="19777" xr:uid="{00000000-0005-0000-0000-00000B450000}"/>
    <cellStyle name="Navadno 84" xfId="3276" xr:uid="{00000000-0005-0000-0000-00000C450000}"/>
    <cellStyle name="Navadno 84 10" xfId="10849" xr:uid="{00000000-0005-0000-0000-00000D450000}"/>
    <cellStyle name="Navadno 84 10 2" xfId="14487" xr:uid="{00000000-0005-0000-0000-00000E450000}"/>
    <cellStyle name="Navadno 84 10 2 2" xfId="19649" xr:uid="{00000000-0005-0000-0000-00000F450000}"/>
    <cellStyle name="Navadno 84 10 2 2 2" xfId="20000" xr:uid="{00000000-0005-0000-0000-000010450000}"/>
    <cellStyle name="Navadno 84 10 2 3" xfId="19848" xr:uid="{00000000-0005-0000-0000-000011450000}"/>
    <cellStyle name="Navadno 84 10 3" xfId="19614" xr:uid="{00000000-0005-0000-0000-000012450000}"/>
    <cellStyle name="Navadno 84 10 3 2" xfId="19965" xr:uid="{00000000-0005-0000-0000-000013450000}"/>
    <cellStyle name="Navadno 84 10 4" xfId="19815" xr:uid="{00000000-0005-0000-0000-000014450000}"/>
    <cellStyle name="Navadno 84 11" xfId="10882" xr:uid="{00000000-0005-0000-0000-000015450000}"/>
    <cellStyle name="Navadno 84 11 2" xfId="14493" xr:uid="{00000000-0005-0000-0000-000016450000}"/>
    <cellStyle name="Navadno 84 11 2 2" xfId="19655" xr:uid="{00000000-0005-0000-0000-000017450000}"/>
    <cellStyle name="Navadno 84 11 2 2 2" xfId="20006" xr:uid="{00000000-0005-0000-0000-000018450000}"/>
    <cellStyle name="Navadno 84 11 2 3" xfId="19854" xr:uid="{00000000-0005-0000-0000-000019450000}"/>
    <cellStyle name="Navadno 84 11 3" xfId="19620" xr:uid="{00000000-0005-0000-0000-00001A450000}"/>
    <cellStyle name="Navadno 84 11 3 2" xfId="19971" xr:uid="{00000000-0005-0000-0000-00001B450000}"/>
    <cellStyle name="Navadno 84 11 4" xfId="19821" xr:uid="{00000000-0005-0000-0000-00001C450000}"/>
    <cellStyle name="Navadno 84 12" xfId="10990" xr:uid="{00000000-0005-0000-0000-00001D450000}"/>
    <cellStyle name="Navadno 84 12 2" xfId="14496" xr:uid="{00000000-0005-0000-0000-00001E450000}"/>
    <cellStyle name="Navadno 84 12 2 2" xfId="19658" xr:uid="{00000000-0005-0000-0000-00001F450000}"/>
    <cellStyle name="Navadno 84 12 2 2 2" xfId="20009" xr:uid="{00000000-0005-0000-0000-000020450000}"/>
    <cellStyle name="Navadno 84 12 2 3" xfId="19857" xr:uid="{00000000-0005-0000-0000-000021450000}"/>
    <cellStyle name="Navadno 84 12 3" xfId="19623" xr:uid="{00000000-0005-0000-0000-000022450000}"/>
    <cellStyle name="Navadno 84 12 3 2" xfId="19974" xr:uid="{00000000-0005-0000-0000-000023450000}"/>
    <cellStyle name="Navadno 84 12 4" xfId="19824" xr:uid="{00000000-0005-0000-0000-000024450000}"/>
    <cellStyle name="Navadno 84 13" xfId="14466" xr:uid="{00000000-0005-0000-0000-000025450000}"/>
    <cellStyle name="Navadno 84 13 2" xfId="19632" xr:uid="{00000000-0005-0000-0000-000026450000}"/>
    <cellStyle name="Navadno 84 13 2 2" xfId="19983" xr:uid="{00000000-0005-0000-0000-000027450000}"/>
    <cellStyle name="Navadno 84 13 3" xfId="19831" xr:uid="{00000000-0005-0000-0000-000028450000}"/>
    <cellStyle name="Navadno 84 14" xfId="4102" xr:uid="{00000000-0005-0000-0000-000029450000}"/>
    <cellStyle name="Navadno 84 14 2" xfId="19796" xr:uid="{00000000-0005-0000-0000-00002A450000}"/>
    <cellStyle name="Navadno 84 15" xfId="19592" xr:uid="{00000000-0005-0000-0000-00002B450000}"/>
    <cellStyle name="Navadno 84 15 2" xfId="19943" xr:uid="{00000000-0005-0000-0000-00002C450000}"/>
    <cellStyle name="Navadno 84 16" xfId="19748" xr:uid="{00000000-0005-0000-0000-00002D450000}"/>
    <cellStyle name="Navadno 84 2" xfId="7812" xr:uid="{00000000-0005-0000-0000-00002E450000}"/>
    <cellStyle name="Navadno 84 2 10" xfId="11686" xr:uid="{00000000-0005-0000-0000-00002F450000}"/>
    <cellStyle name="Navadno 84 2 10 2" xfId="19624" xr:uid="{00000000-0005-0000-0000-000030450000}"/>
    <cellStyle name="Navadno 84 2 10 2 2" xfId="19975" xr:uid="{00000000-0005-0000-0000-000031450000}"/>
    <cellStyle name="Navadno 84 2 10 3" xfId="19825" xr:uid="{00000000-0005-0000-0000-000032450000}"/>
    <cellStyle name="Navadno 84 2 11" xfId="12179" xr:uid="{00000000-0005-0000-0000-000033450000}"/>
    <cellStyle name="Navadno 84 2 11 2" xfId="19626" xr:uid="{00000000-0005-0000-0000-000034450000}"/>
    <cellStyle name="Navadno 84 2 11 2 2" xfId="19977" xr:uid="{00000000-0005-0000-0000-000035450000}"/>
    <cellStyle name="Navadno 84 2 11 3" xfId="19826" xr:uid="{00000000-0005-0000-0000-000036450000}"/>
    <cellStyle name="Navadno 84 2 12" xfId="12569" xr:uid="{00000000-0005-0000-0000-000037450000}"/>
    <cellStyle name="Navadno 84 2 12 2" xfId="19627" xr:uid="{00000000-0005-0000-0000-000038450000}"/>
    <cellStyle name="Navadno 84 2 12 2 2" xfId="19978" xr:uid="{00000000-0005-0000-0000-000039450000}"/>
    <cellStyle name="Navadno 84 2 12 3" xfId="19827" xr:uid="{00000000-0005-0000-0000-00003A450000}"/>
    <cellStyle name="Navadno 84 2 13" xfId="12836" xr:uid="{00000000-0005-0000-0000-00003B450000}"/>
    <cellStyle name="Navadno 84 2 13 2" xfId="19629" xr:uid="{00000000-0005-0000-0000-00003C450000}"/>
    <cellStyle name="Navadno 84 2 13 2 2" xfId="19980" xr:uid="{00000000-0005-0000-0000-00003D450000}"/>
    <cellStyle name="Navadno 84 2 13 3" xfId="19828" xr:uid="{00000000-0005-0000-0000-00003E450000}"/>
    <cellStyle name="Navadno 84 2 14" xfId="13752" xr:uid="{00000000-0005-0000-0000-00003F450000}"/>
    <cellStyle name="Navadno 84 2 14 2" xfId="19630" xr:uid="{00000000-0005-0000-0000-000040450000}"/>
    <cellStyle name="Navadno 84 2 14 2 2" xfId="19981" xr:uid="{00000000-0005-0000-0000-000041450000}"/>
    <cellStyle name="Navadno 84 2 14 3" xfId="19829" xr:uid="{00000000-0005-0000-0000-000042450000}"/>
    <cellStyle name="Navadno 84 2 15" xfId="14197" xr:uid="{00000000-0005-0000-0000-000043450000}"/>
    <cellStyle name="Navadno 84 2 15 2" xfId="19631" xr:uid="{00000000-0005-0000-0000-000044450000}"/>
    <cellStyle name="Navadno 84 2 15 2 2" xfId="19982" xr:uid="{00000000-0005-0000-0000-000045450000}"/>
    <cellStyle name="Navadno 84 2 15 3" xfId="19830" xr:uid="{00000000-0005-0000-0000-000046450000}"/>
    <cellStyle name="Navadno 84 2 16" xfId="14678" xr:uid="{00000000-0005-0000-0000-000047450000}"/>
    <cellStyle name="Navadno 84 2 16 2" xfId="19659" xr:uid="{00000000-0005-0000-0000-000048450000}"/>
    <cellStyle name="Navadno 84 2 16 2 2" xfId="20010" xr:uid="{00000000-0005-0000-0000-000049450000}"/>
    <cellStyle name="Navadno 84 2 16 3" xfId="19858" xr:uid="{00000000-0005-0000-0000-00004A450000}"/>
    <cellStyle name="Navadno 84 2 17" xfId="15100" xr:uid="{00000000-0005-0000-0000-00004B450000}"/>
    <cellStyle name="Navadno 84 2 17 2" xfId="19660" xr:uid="{00000000-0005-0000-0000-00004C450000}"/>
    <cellStyle name="Navadno 84 2 17 2 2" xfId="20011" xr:uid="{00000000-0005-0000-0000-00004D450000}"/>
    <cellStyle name="Navadno 84 2 17 3" xfId="19859" xr:uid="{00000000-0005-0000-0000-00004E450000}"/>
    <cellStyle name="Navadno 84 2 18" xfId="15510" xr:uid="{00000000-0005-0000-0000-00004F450000}"/>
    <cellStyle name="Navadno 84 2 18 2" xfId="19661" xr:uid="{00000000-0005-0000-0000-000050450000}"/>
    <cellStyle name="Navadno 84 2 18 2 2" xfId="20012" xr:uid="{00000000-0005-0000-0000-000051450000}"/>
    <cellStyle name="Navadno 84 2 18 3" xfId="19860" xr:uid="{00000000-0005-0000-0000-000052450000}"/>
    <cellStyle name="Navadno 84 2 19" xfId="15913" xr:uid="{00000000-0005-0000-0000-000053450000}"/>
    <cellStyle name="Navadno 84 2 19 2" xfId="19663" xr:uid="{00000000-0005-0000-0000-000054450000}"/>
    <cellStyle name="Navadno 84 2 19 2 2" xfId="20014" xr:uid="{00000000-0005-0000-0000-000055450000}"/>
    <cellStyle name="Navadno 84 2 19 3" xfId="19861" xr:uid="{00000000-0005-0000-0000-000056450000}"/>
    <cellStyle name="Navadno 84 2 2" xfId="10708" xr:uid="{00000000-0005-0000-0000-000057450000}"/>
    <cellStyle name="Navadno 84 2 2 2" xfId="14472" xr:uid="{00000000-0005-0000-0000-000058450000}"/>
    <cellStyle name="Navadno 84 2 2 2 2" xfId="19635" xr:uid="{00000000-0005-0000-0000-000059450000}"/>
    <cellStyle name="Navadno 84 2 2 2 2 2" xfId="19986" xr:uid="{00000000-0005-0000-0000-00005A450000}"/>
    <cellStyle name="Navadno 84 2 2 2 3" xfId="19834" xr:uid="{00000000-0005-0000-0000-00005B450000}"/>
    <cellStyle name="Navadno 84 2 2 3" xfId="19599" xr:uid="{00000000-0005-0000-0000-00005C450000}"/>
    <cellStyle name="Navadno 84 2 2 3 2" xfId="19950" xr:uid="{00000000-0005-0000-0000-00005D450000}"/>
    <cellStyle name="Navadno 84 2 2 4" xfId="19800" xr:uid="{00000000-0005-0000-0000-00005E450000}"/>
    <cellStyle name="Navadno 84 2 20" xfId="16298" xr:uid="{00000000-0005-0000-0000-00005F450000}"/>
    <cellStyle name="Navadno 84 2 20 2" xfId="19664" xr:uid="{00000000-0005-0000-0000-000060450000}"/>
    <cellStyle name="Navadno 84 2 20 2 2" xfId="20015" xr:uid="{00000000-0005-0000-0000-000061450000}"/>
    <cellStyle name="Navadno 84 2 20 3" xfId="19862" xr:uid="{00000000-0005-0000-0000-000062450000}"/>
    <cellStyle name="Navadno 84 2 21" xfId="16673" xr:uid="{00000000-0005-0000-0000-000063450000}"/>
    <cellStyle name="Navadno 84 2 21 2" xfId="19665" xr:uid="{00000000-0005-0000-0000-000064450000}"/>
    <cellStyle name="Navadno 84 2 21 2 2" xfId="20016" xr:uid="{00000000-0005-0000-0000-000065450000}"/>
    <cellStyle name="Navadno 84 2 21 3" xfId="19864" xr:uid="{00000000-0005-0000-0000-000066450000}"/>
    <cellStyle name="Navadno 84 2 22" xfId="17043" xr:uid="{00000000-0005-0000-0000-000067450000}"/>
    <cellStyle name="Navadno 84 2 22 2" xfId="19666" xr:uid="{00000000-0005-0000-0000-000068450000}"/>
    <cellStyle name="Navadno 84 2 22 2 2" xfId="20017" xr:uid="{00000000-0005-0000-0000-000069450000}"/>
    <cellStyle name="Navadno 84 2 22 3" xfId="19866" xr:uid="{00000000-0005-0000-0000-00006A450000}"/>
    <cellStyle name="Navadno 84 2 23" xfId="17392" xr:uid="{00000000-0005-0000-0000-00006B450000}"/>
    <cellStyle name="Navadno 84 2 23 2" xfId="19668" xr:uid="{00000000-0005-0000-0000-00006C450000}"/>
    <cellStyle name="Navadno 84 2 23 2 2" xfId="20019" xr:uid="{00000000-0005-0000-0000-00006D450000}"/>
    <cellStyle name="Navadno 84 2 23 3" xfId="19868" xr:uid="{00000000-0005-0000-0000-00006E450000}"/>
    <cellStyle name="Navadno 84 2 24" xfId="17734" xr:uid="{00000000-0005-0000-0000-00006F450000}"/>
    <cellStyle name="Navadno 84 2 24 2" xfId="19670" xr:uid="{00000000-0005-0000-0000-000070450000}"/>
    <cellStyle name="Navadno 84 2 24 2 2" xfId="20021" xr:uid="{00000000-0005-0000-0000-000071450000}"/>
    <cellStyle name="Navadno 84 2 24 3" xfId="19869" xr:uid="{00000000-0005-0000-0000-000072450000}"/>
    <cellStyle name="Navadno 84 2 25" xfId="18057" xr:uid="{00000000-0005-0000-0000-000073450000}"/>
    <cellStyle name="Navadno 84 2 25 2" xfId="19671" xr:uid="{00000000-0005-0000-0000-000074450000}"/>
    <cellStyle name="Navadno 84 2 25 2 2" xfId="20022" xr:uid="{00000000-0005-0000-0000-000075450000}"/>
    <cellStyle name="Navadno 84 2 25 3" xfId="19870" xr:uid="{00000000-0005-0000-0000-000076450000}"/>
    <cellStyle name="Navadno 84 2 26" xfId="18367" xr:uid="{00000000-0005-0000-0000-000077450000}"/>
    <cellStyle name="Navadno 84 2 26 2" xfId="19672" xr:uid="{00000000-0005-0000-0000-000078450000}"/>
    <cellStyle name="Navadno 84 2 26 2 2" xfId="20023" xr:uid="{00000000-0005-0000-0000-000079450000}"/>
    <cellStyle name="Navadno 84 2 26 3" xfId="19871" xr:uid="{00000000-0005-0000-0000-00007A450000}"/>
    <cellStyle name="Navadno 84 2 27" xfId="18653" xr:uid="{00000000-0005-0000-0000-00007B450000}"/>
    <cellStyle name="Navadno 84 2 27 2" xfId="19673" xr:uid="{00000000-0005-0000-0000-00007C450000}"/>
    <cellStyle name="Navadno 84 2 27 2 2" xfId="20024" xr:uid="{00000000-0005-0000-0000-00007D450000}"/>
    <cellStyle name="Navadno 84 2 27 3" xfId="19872" xr:uid="{00000000-0005-0000-0000-00007E450000}"/>
    <cellStyle name="Navadno 84 2 28" xfId="18922" xr:uid="{00000000-0005-0000-0000-00007F450000}"/>
    <cellStyle name="Navadno 84 2 28 2" xfId="19674" xr:uid="{00000000-0005-0000-0000-000080450000}"/>
    <cellStyle name="Navadno 84 2 28 2 2" xfId="20025" xr:uid="{00000000-0005-0000-0000-000081450000}"/>
    <cellStyle name="Navadno 84 2 28 3" xfId="19873" xr:uid="{00000000-0005-0000-0000-000082450000}"/>
    <cellStyle name="Navadno 84 2 29" xfId="19158" xr:uid="{00000000-0005-0000-0000-000083450000}"/>
    <cellStyle name="Navadno 84 2 29 2" xfId="19676" xr:uid="{00000000-0005-0000-0000-000084450000}"/>
    <cellStyle name="Navadno 84 2 29 2 2" xfId="20027" xr:uid="{00000000-0005-0000-0000-000085450000}"/>
    <cellStyle name="Navadno 84 2 29 3" xfId="19874" xr:uid="{00000000-0005-0000-0000-000086450000}"/>
    <cellStyle name="Navadno 84 2 3" xfId="10766" xr:uid="{00000000-0005-0000-0000-000087450000}"/>
    <cellStyle name="Navadno 84 2 3 2" xfId="14478" xr:uid="{00000000-0005-0000-0000-000088450000}"/>
    <cellStyle name="Navadno 84 2 3 2 2" xfId="19640" xr:uid="{00000000-0005-0000-0000-000089450000}"/>
    <cellStyle name="Navadno 84 2 3 2 2 2" xfId="19991" xr:uid="{00000000-0005-0000-0000-00008A450000}"/>
    <cellStyle name="Navadno 84 2 3 2 3" xfId="19839" xr:uid="{00000000-0005-0000-0000-00008B450000}"/>
    <cellStyle name="Navadno 84 2 3 3" xfId="19605" xr:uid="{00000000-0005-0000-0000-00008C450000}"/>
    <cellStyle name="Navadno 84 2 3 3 2" xfId="19956" xr:uid="{00000000-0005-0000-0000-00008D450000}"/>
    <cellStyle name="Navadno 84 2 3 4" xfId="19806" xr:uid="{00000000-0005-0000-0000-00008E450000}"/>
    <cellStyle name="Navadno 84 2 30" xfId="19324" xr:uid="{00000000-0005-0000-0000-00008F450000}"/>
    <cellStyle name="Navadno 84 2 30 2" xfId="19677" xr:uid="{00000000-0005-0000-0000-000090450000}"/>
    <cellStyle name="Navadno 84 2 30 2 2" xfId="20028" xr:uid="{00000000-0005-0000-0000-000091450000}"/>
    <cellStyle name="Navadno 84 2 30 3" xfId="19875" xr:uid="{00000000-0005-0000-0000-000092450000}"/>
    <cellStyle name="Navadno 84 2 4" xfId="10769" xr:uid="{00000000-0005-0000-0000-000093450000}"/>
    <cellStyle name="Navadno 84 2 4 2" xfId="14480" xr:uid="{00000000-0005-0000-0000-000094450000}"/>
    <cellStyle name="Navadno 84 2 4 2 2" xfId="19642" xr:uid="{00000000-0005-0000-0000-000095450000}"/>
    <cellStyle name="Navadno 84 2 4 2 2 2" xfId="19993" xr:uid="{00000000-0005-0000-0000-000096450000}"/>
    <cellStyle name="Navadno 84 2 4 2 3" xfId="19841" xr:uid="{00000000-0005-0000-0000-000097450000}"/>
    <cellStyle name="Navadno 84 2 4 3" xfId="19607" xr:uid="{00000000-0005-0000-0000-000098450000}"/>
    <cellStyle name="Navadno 84 2 4 3 2" xfId="19958" xr:uid="{00000000-0005-0000-0000-000099450000}"/>
    <cellStyle name="Navadno 84 2 4 4" xfId="19808" xr:uid="{00000000-0005-0000-0000-00009A450000}"/>
    <cellStyle name="Navadno 84 2 5" xfId="10805" xr:uid="{00000000-0005-0000-0000-00009B450000}"/>
    <cellStyle name="Navadno 84 2 5 2" xfId="14484" xr:uid="{00000000-0005-0000-0000-00009C450000}"/>
    <cellStyle name="Navadno 84 2 5 2 2" xfId="19646" xr:uid="{00000000-0005-0000-0000-00009D450000}"/>
    <cellStyle name="Navadno 84 2 5 2 2 2" xfId="19997" xr:uid="{00000000-0005-0000-0000-00009E450000}"/>
    <cellStyle name="Navadno 84 2 5 2 3" xfId="19845" xr:uid="{00000000-0005-0000-0000-00009F450000}"/>
    <cellStyle name="Navadno 84 2 5 3" xfId="19611" xr:uid="{00000000-0005-0000-0000-0000A0450000}"/>
    <cellStyle name="Navadno 84 2 5 3 2" xfId="19962" xr:uid="{00000000-0005-0000-0000-0000A1450000}"/>
    <cellStyle name="Navadno 84 2 5 4" xfId="19812" xr:uid="{00000000-0005-0000-0000-0000A2450000}"/>
    <cellStyle name="Navadno 84 2 6" xfId="10808" xr:uid="{00000000-0005-0000-0000-0000A3450000}"/>
    <cellStyle name="Navadno 84 2 6 2" xfId="14486" xr:uid="{00000000-0005-0000-0000-0000A4450000}"/>
    <cellStyle name="Navadno 84 2 6 2 2" xfId="19648" xr:uid="{00000000-0005-0000-0000-0000A5450000}"/>
    <cellStyle name="Navadno 84 2 6 2 2 2" xfId="19999" xr:uid="{00000000-0005-0000-0000-0000A6450000}"/>
    <cellStyle name="Navadno 84 2 6 2 3" xfId="19847" xr:uid="{00000000-0005-0000-0000-0000A7450000}"/>
    <cellStyle name="Navadno 84 2 6 3" xfId="19613" xr:uid="{00000000-0005-0000-0000-0000A8450000}"/>
    <cellStyle name="Navadno 84 2 6 3 2" xfId="19964" xr:uid="{00000000-0005-0000-0000-0000A9450000}"/>
    <cellStyle name="Navadno 84 2 6 4" xfId="19814" xr:uid="{00000000-0005-0000-0000-0000AA450000}"/>
    <cellStyle name="Navadno 84 2 7" xfId="10861" xr:uid="{00000000-0005-0000-0000-0000AB450000}"/>
    <cellStyle name="Navadno 84 2 7 2" xfId="14490" xr:uid="{00000000-0005-0000-0000-0000AC450000}"/>
    <cellStyle name="Navadno 84 2 7 2 2" xfId="19652" xr:uid="{00000000-0005-0000-0000-0000AD450000}"/>
    <cellStyle name="Navadno 84 2 7 2 2 2" xfId="20003" xr:uid="{00000000-0005-0000-0000-0000AE450000}"/>
    <cellStyle name="Navadno 84 2 7 2 3" xfId="19851" xr:uid="{00000000-0005-0000-0000-0000AF450000}"/>
    <cellStyle name="Navadno 84 2 7 3" xfId="19617" xr:uid="{00000000-0005-0000-0000-0000B0450000}"/>
    <cellStyle name="Navadno 84 2 7 3 2" xfId="19968" xr:uid="{00000000-0005-0000-0000-0000B1450000}"/>
    <cellStyle name="Navadno 84 2 7 4" xfId="19818" xr:uid="{00000000-0005-0000-0000-0000B2450000}"/>
    <cellStyle name="Navadno 84 2 8" xfId="10864" xr:uid="{00000000-0005-0000-0000-0000B3450000}"/>
    <cellStyle name="Navadno 84 2 8 2" xfId="14492" xr:uid="{00000000-0005-0000-0000-0000B4450000}"/>
    <cellStyle name="Navadno 84 2 8 2 2" xfId="19654" xr:uid="{00000000-0005-0000-0000-0000B5450000}"/>
    <cellStyle name="Navadno 84 2 8 2 2 2" xfId="20005" xr:uid="{00000000-0005-0000-0000-0000B6450000}"/>
    <cellStyle name="Navadno 84 2 8 2 3" xfId="19853" xr:uid="{00000000-0005-0000-0000-0000B7450000}"/>
    <cellStyle name="Navadno 84 2 8 3" xfId="19619" xr:uid="{00000000-0005-0000-0000-0000B8450000}"/>
    <cellStyle name="Navadno 84 2 8 3 2" xfId="19970" xr:uid="{00000000-0005-0000-0000-0000B9450000}"/>
    <cellStyle name="Navadno 84 2 8 4" xfId="19820" xr:uid="{00000000-0005-0000-0000-0000BA450000}"/>
    <cellStyle name="Navadno 84 2 9" xfId="10884" xr:uid="{00000000-0005-0000-0000-0000BB450000}"/>
    <cellStyle name="Navadno 84 2 9 2" xfId="14495" xr:uid="{00000000-0005-0000-0000-0000BC450000}"/>
    <cellStyle name="Navadno 84 2 9 2 2" xfId="19657" xr:uid="{00000000-0005-0000-0000-0000BD450000}"/>
    <cellStyle name="Navadno 84 2 9 2 2 2" xfId="20008" xr:uid="{00000000-0005-0000-0000-0000BE450000}"/>
    <cellStyle name="Navadno 84 2 9 2 3" xfId="19856" xr:uid="{00000000-0005-0000-0000-0000BF450000}"/>
    <cellStyle name="Navadno 84 2 9 3" xfId="19622" xr:uid="{00000000-0005-0000-0000-0000C0450000}"/>
    <cellStyle name="Navadno 84 2 9 3 2" xfId="19973" xr:uid="{00000000-0005-0000-0000-0000C1450000}"/>
    <cellStyle name="Navadno 84 2 9 4" xfId="19823" xr:uid="{00000000-0005-0000-0000-0000C2450000}"/>
    <cellStyle name="Navadno 84 3" xfId="10704" xr:uid="{00000000-0005-0000-0000-0000C3450000}"/>
    <cellStyle name="Navadno 84 3 10" xfId="14467" xr:uid="{00000000-0005-0000-0000-0000C4450000}"/>
    <cellStyle name="Navadno 84 3 10 2" xfId="19633" xr:uid="{00000000-0005-0000-0000-0000C5450000}"/>
    <cellStyle name="Navadno 84 3 10 2 2" xfId="19984" xr:uid="{00000000-0005-0000-0000-0000C6450000}"/>
    <cellStyle name="Navadno 84 3 10 3" xfId="19832" xr:uid="{00000000-0005-0000-0000-0000C7450000}"/>
    <cellStyle name="Navadno 84 3 11" xfId="19598" xr:uid="{00000000-0005-0000-0000-0000C8450000}"/>
    <cellStyle name="Navadno 84 3 11 2" xfId="19949" xr:uid="{00000000-0005-0000-0000-0000C9450000}"/>
    <cellStyle name="Navadno 84 3 12" xfId="19799" xr:uid="{00000000-0005-0000-0000-0000CA450000}"/>
    <cellStyle name="Navadno 84 3 2" xfId="10732" xr:uid="{00000000-0005-0000-0000-0000CB450000}"/>
    <cellStyle name="Navadno 84 3 2 2" xfId="14473" xr:uid="{00000000-0005-0000-0000-0000CC450000}"/>
    <cellStyle name="Navadno 84 3 2 2 2" xfId="19636" xr:uid="{00000000-0005-0000-0000-0000CD450000}"/>
    <cellStyle name="Navadno 84 3 2 2 2 2" xfId="19987" xr:uid="{00000000-0005-0000-0000-0000CE450000}"/>
    <cellStyle name="Navadno 84 3 2 2 3" xfId="19835" xr:uid="{00000000-0005-0000-0000-0000CF450000}"/>
    <cellStyle name="Navadno 84 3 2 3" xfId="19601" xr:uid="{00000000-0005-0000-0000-0000D0450000}"/>
    <cellStyle name="Navadno 84 3 2 3 2" xfId="19952" xr:uid="{00000000-0005-0000-0000-0000D1450000}"/>
    <cellStyle name="Navadno 84 3 2 4" xfId="19802" xr:uid="{00000000-0005-0000-0000-0000D2450000}"/>
    <cellStyle name="Navadno 84 3 3" xfId="10765" xr:uid="{00000000-0005-0000-0000-0000D3450000}"/>
    <cellStyle name="Navadno 84 3 3 2" xfId="14477" xr:uid="{00000000-0005-0000-0000-0000D4450000}"/>
    <cellStyle name="Navadno 84 3 3 2 2" xfId="19639" xr:uid="{00000000-0005-0000-0000-0000D5450000}"/>
    <cellStyle name="Navadno 84 3 3 2 2 2" xfId="19990" xr:uid="{00000000-0005-0000-0000-0000D6450000}"/>
    <cellStyle name="Navadno 84 3 3 2 3" xfId="19838" xr:uid="{00000000-0005-0000-0000-0000D7450000}"/>
    <cellStyle name="Navadno 84 3 3 3" xfId="19604" xr:uid="{00000000-0005-0000-0000-0000D8450000}"/>
    <cellStyle name="Navadno 84 3 3 3 2" xfId="19955" xr:uid="{00000000-0005-0000-0000-0000D9450000}"/>
    <cellStyle name="Navadno 84 3 3 4" xfId="19805" xr:uid="{00000000-0005-0000-0000-0000DA450000}"/>
    <cellStyle name="Navadno 84 3 4" xfId="10768" xr:uid="{00000000-0005-0000-0000-0000DB450000}"/>
    <cellStyle name="Navadno 84 3 4 2" xfId="14479" xr:uid="{00000000-0005-0000-0000-0000DC450000}"/>
    <cellStyle name="Navadno 84 3 4 2 2" xfId="19641" xr:uid="{00000000-0005-0000-0000-0000DD450000}"/>
    <cellStyle name="Navadno 84 3 4 2 2 2" xfId="19992" xr:uid="{00000000-0005-0000-0000-0000DE450000}"/>
    <cellStyle name="Navadno 84 3 4 2 3" xfId="19840" xr:uid="{00000000-0005-0000-0000-0000DF450000}"/>
    <cellStyle name="Navadno 84 3 4 3" xfId="19606" xr:uid="{00000000-0005-0000-0000-0000E0450000}"/>
    <cellStyle name="Navadno 84 3 4 3 2" xfId="19957" xr:uid="{00000000-0005-0000-0000-0000E1450000}"/>
    <cellStyle name="Navadno 84 3 4 4" xfId="19807" xr:uid="{00000000-0005-0000-0000-0000E2450000}"/>
    <cellStyle name="Navadno 84 3 5" xfId="10804" xr:uid="{00000000-0005-0000-0000-0000E3450000}"/>
    <cellStyle name="Navadno 84 3 5 2" xfId="14483" xr:uid="{00000000-0005-0000-0000-0000E4450000}"/>
    <cellStyle name="Navadno 84 3 5 2 2" xfId="19645" xr:uid="{00000000-0005-0000-0000-0000E5450000}"/>
    <cellStyle name="Navadno 84 3 5 2 2 2" xfId="19996" xr:uid="{00000000-0005-0000-0000-0000E6450000}"/>
    <cellStyle name="Navadno 84 3 5 2 3" xfId="19844" xr:uid="{00000000-0005-0000-0000-0000E7450000}"/>
    <cellStyle name="Navadno 84 3 5 3" xfId="19610" xr:uid="{00000000-0005-0000-0000-0000E8450000}"/>
    <cellStyle name="Navadno 84 3 5 3 2" xfId="19961" xr:uid="{00000000-0005-0000-0000-0000E9450000}"/>
    <cellStyle name="Navadno 84 3 5 4" xfId="19811" xr:uid="{00000000-0005-0000-0000-0000EA450000}"/>
    <cellStyle name="Navadno 84 3 6" xfId="10807" xr:uid="{00000000-0005-0000-0000-0000EB450000}"/>
    <cellStyle name="Navadno 84 3 6 2" xfId="14485" xr:uid="{00000000-0005-0000-0000-0000EC450000}"/>
    <cellStyle name="Navadno 84 3 6 2 2" xfId="19647" xr:uid="{00000000-0005-0000-0000-0000ED450000}"/>
    <cellStyle name="Navadno 84 3 6 2 2 2" xfId="19998" xr:uid="{00000000-0005-0000-0000-0000EE450000}"/>
    <cellStyle name="Navadno 84 3 6 2 3" xfId="19846" xr:uid="{00000000-0005-0000-0000-0000EF450000}"/>
    <cellStyle name="Navadno 84 3 6 3" xfId="19612" xr:uid="{00000000-0005-0000-0000-0000F0450000}"/>
    <cellStyle name="Navadno 84 3 6 3 2" xfId="19963" xr:uid="{00000000-0005-0000-0000-0000F1450000}"/>
    <cellStyle name="Navadno 84 3 6 4" xfId="19813" xr:uid="{00000000-0005-0000-0000-0000F2450000}"/>
    <cellStyle name="Navadno 84 3 7" xfId="10860" xr:uid="{00000000-0005-0000-0000-0000F3450000}"/>
    <cellStyle name="Navadno 84 3 7 2" xfId="14489" xr:uid="{00000000-0005-0000-0000-0000F4450000}"/>
    <cellStyle name="Navadno 84 3 7 2 2" xfId="19651" xr:uid="{00000000-0005-0000-0000-0000F5450000}"/>
    <cellStyle name="Navadno 84 3 7 2 2 2" xfId="20002" xr:uid="{00000000-0005-0000-0000-0000F6450000}"/>
    <cellStyle name="Navadno 84 3 7 2 3" xfId="19850" xr:uid="{00000000-0005-0000-0000-0000F7450000}"/>
    <cellStyle name="Navadno 84 3 7 3" xfId="19616" xr:uid="{00000000-0005-0000-0000-0000F8450000}"/>
    <cellStyle name="Navadno 84 3 7 3 2" xfId="19967" xr:uid="{00000000-0005-0000-0000-0000F9450000}"/>
    <cellStyle name="Navadno 84 3 7 4" xfId="19817" xr:uid="{00000000-0005-0000-0000-0000FA450000}"/>
    <cellStyle name="Navadno 84 3 8" xfId="10863" xr:uid="{00000000-0005-0000-0000-0000FB450000}"/>
    <cellStyle name="Navadno 84 3 8 2" xfId="14491" xr:uid="{00000000-0005-0000-0000-0000FC450000}"/>
    <cellStyle name="Navadno 84 3 8 2 2" xfId="19653" xr:uid="{00000000-0005-0000-0000-0000FD450000}"/>
    <cellStyle name="Navadno 84 3 8 2 2 2" xfId="20004" xr:uid="{00000000-0005-0000-0000-0000FE450000}"/>
    <cellStyle name="Navadno 84 3 8 2 3" xfId="19852" xr:uid="{00000000-0005-0000-0000-0000FF450000}"/>
    <cellStyle name="Navadno 84 3 8 3" xfId="19618" xr:uid="{00000000-0005-0000-0000-000000460000}"/>
    <cellStyle name="Navadno 84 3 8 3 2" xfId="19969" xr:uid="{00000000-0005-0000-0000-000001460000}"/>
    <cellStyle name="Navadno 84 3 8 4" xfId="19819" xr:uid="{00000000-0005-0000-0000-000002460000}"/>
    <cellStyle name="Navadno 84 3 9" xfId="10883" xr:uid="{00000000-0005-0000-0000-000003460000}"/>
    <cellStyle name="Navadno 84 3 9 2" xfId="14494" xr:uid="{00000000-0005-0000-0000-000004460000}"/>
    <cellStyle name="Navadno 84 3 9 2 2" xfId="19656" xr:uid="{00000000-0005-0000-0000-000005460000}"/>
    <cellStyle name="Navadno 84 3 9 2 2 2" xfId="20007" xr:uid="{00000000-0005-0000-0000-000006460000}"/>
    <cellStyle name="Navadno 84 3 9 2 3" xfId="19855" xr:uid="{00000000-0005-0000-0000-000007460000}"/>
    <cellStyle name="Navadno 84 3 9 3" xfId="19621" xr:uid="{00000000-0005-0000-0000-000008460000}"/>
    <cellStyle name="Navadno 84 3 9 3 2" xfId="19972" xr:uid="{00000000-0005-0000-0000-000009460000}"/>
    <cellStyle name="Navadno 84 3 9 4" xfId="19822" xr:uid="{00000000-0005-0000-0000-00000A460000}"/>
    <cellStyle name="Navadno 84 4" xfId="10729" xr:uid="{00000000-0005-0000-0000-00000B460000}"/>
    <cellStyle name="Navadno 84 4 2" xfId="14470" xr:uid="{00000000-0005-0000-0000-00000C460000}"/>
    <cellStyle name="Navadno 84 4 2 2" xfId="19634" xr:uid="{00000000-0005-0000-0000-00000D460000}"/>
    <cellStyle name="Navadno 84 4 2 2 2" xfId="19985" xr:uid="{00000000-0005-0000-0000-00000E460000}"/>
    <cellStyle name="Navadno 84 4 2 3" xfId="19833" xr:uid="{00000000-0005-0000-0000-00000F460000}"/>
    <cellStyle name="Navadno 84 4 3" xfId="19600" xr:uid="{00000000-0005-0000-0000-000010460000}"/>
    <cellStyle name="Navadno 84 4 3 2" xfId="19951" xr:uid="{00000000-0005-0000-0000-000011460000}"/>
    <cellStyle name="Navadno 84 4 4" xfId="19801" xr:uid="{00000000-0005-0000-0000-000012460000}"/>
    <cellStyle name="Navadno 84 5" xfId="10745" xr:uid="{00000000-0005-0000-0000-000013460000}"/>
    <cellStyle name="Navadno 84 5 2" xfId="14475" xr:uid="{00000000-0005-0000-0000-000014460000}"/>
    <cellStyle name="Navadno 84 5 2 2" xfId="19637" xr:uid="{00000000-0005-0000-0000-000015460000}"/>
    <cellStyle name="Navadno 84 5 2 2 2" xfId="19988" xr:uid="{00000000-0005-0000-0000-000016460000}"/>
    <cellStyle name="Navadno 84 5 2 3" xfId="19836" xr:uid="{00000000-0005-0000-0000-000017460000}"/>
    <cellStyle name="Navadno 84 5 3" xfId="19602" xr:uid="{00000000-0005-0000-0000-000018460000}"/>
    <cellStyle name="Navadno 84 5 3 2" xfId="19953" xr:uid="{00000000-0005-0000-0000-000019460000}"/>
    <cellStyle name="Navadno 84 5 4" xfId="19803" xr:uid="{00000000-0005-0000-0000-00001A460000}"/>
    <cellStyle name="Navadno 84 6" xfId="10749" xr:uid="{00000000-0005-0000-0000-00001B460000}"/>
    <cellStyle name="Navadno 84 6 2" xfId="14476" xr:uid="{00000000-0005-0000-0000-00001C460000}"/>
    <cellStyle name="Navadno 84 6 2 2" xfId="19638" xr:uid="{00000000-0005-0000-0000-00001D460000}"/>
    <cellStyle name="Navadno 84 6 2 2 2" xfId="19989" xr:uid="{00000000-0005-0000-0000-00001E460000}"/>
    <cellStyle name="Navadno 84 6 2 3" xfId="19837" xr:uid="{00000000-0005-0000-0000-00001F460000}"/>
    <cellStyle name="Navadno 84 6 3" xfId="19603" xr:uid="{00000000-0005-0000-0000-000020460000}"/>
    <cellStyle name="Navadno 84 6 3 2" xfId="19954" xr:uid="{00000000-0005-0000-0000-000021460000}"/>
    <cellStyle name="Navadno 84 6 4" xfId="19804" xr:uid="{00000000-0005-0000-0000-000022460000}"/>
    <cellStyle name="Navadno 84 7" xfId="10799" xr:uid="{00000000-0005-0000-0000-000023460000}"/>
    <cellStyle name="Navadno 84 7 2" xfId="14482" xr:uid="{00000000-0005-0000-0000-000024460000}"/>
    <cellStyle name="Navadno 84 7 2 2" xfId="19644" xr:uid="{00000000-0005-0000-0000-000025460000}"/>
    <cellStyle name="Navadno 84 7 2 2 2" xfId="19995" xr:uid="{00000000-0005-0000-0000-000026460000}"/>
    <cellStyle name="Navadno 84 7 2 3" xfId="19843" xr:uid="{00000000-0005-0000-0000-000027460000}"/>
    <cellStyle name="Navadno 84 7 3" xfId="19609" xr:uid="{00000000-0005-0000-0000-000028460000}"/>
    <cellStyle name="Navadno 84 7 3 2" xfId="19960" xr:uid="{00000000-0005-0000-0000-000029460000}"/>
    <cellStyle name="Navadno 84 7 4" xfId="19810" xr:uid="{00000000-0005-0000-0000-00002A460000}"/>
    <cellStyle name="Navadno 84 8" xfId="10793" xr:uid="{00000000-0005-0000-0000-00002B460000}"/>
    <cellStyle name="Navadno 84 8 2" xfId="14481" xr:uid="{00000000-0005-0000-0000-00002C460000}"/>
    <cellStyle name="Navadno 84 8 2 2" xfId="19643" xr:uid="{00000000-0005-0000-0000-00002D460000}"/>
    <cellStyle name="Navadno 84 8 2 2 2" xfId="19994" xr:uid="{00000000-0005-0000-0000-00002E460000}"/>
    <cellStyle name="Navadno 84 8 2 3" xfId="19842" xr:uid="{00000000-0005-0000-0000-00002F460000}"/>
    <cellStyle name="Navadno 84 8 3" xfId="19608" xr:uid="{00000000-0005-0000-0000-000030460000}"/>
    <cellStyle name="Navadno 84 8 3 2" xfId="19959" xr:uid="{00000000-0005-0000-0000-000031460000}"/>
    <cellStyle name="Navadno 84 8 4" xfId="19809" xr:uid="{00000000-0005-0000-0000-000032460000}"/>
    <cellStyle name="Navadno 84 9" xfId="10853" xr:uid="{00000000-0005-0000-0000-000033460000}"/>
    <cellStyle name="Navadno 84 9 2" xfId="14488" xr:uid="{00000000-0005-0000-0000-000034460000}"/>
    <cellStyle name="Navadno 84 9 2 2" xfId="19650" xr:uid="{00000000-0005-0000-0000-000035460000}"/>
    <cellStyle name="Navadno 84 9 2 2 2" xfId="20001" xr:uid="{00000000-0005-0000-0000-000036460000}"/>
    <cellStyle name="Navadno 84 9 2 3" xfId="19849" xr:uid="{00000000-0005-0000-0000-000037460000}"/>
    <cellStyle name="Navadno 84 9 3" xfId="19615" xr:uid="{00000000-0005-0000-0000-000038460000}"/>
    <cellStyle name="Navadno 84 9 3 2" xfId="19966" xr:uid="{00000000-0005-0000-0000-000039460000}"/>
    <cellStyle name="Navadno 84 9 4" xfId="19816" xr:uid="{00000000-0005-0000-0000-00003A460000}"/>
    <cellStyle name="Navadno 85" xfId="3576" xr:uid="{00000000-0005-0000-0000-00003B460000}"/>
    <cellStyle name="Navadno 85 2" xfId="7810" xr:uid="{00000000-0005-0000-0000-00003C460000}"/>
    <cellStyle name="Navadno 85 3" xfId="19776" xr:uid="{00000000-0005-0000-0000-00003D460000}"/>
    <cellStyle name="Navadno 86" xfId="3575" xr:uid="{00000000-0005-0000-0000-00003E460000}"/>
    <cellStyle name="Navadno 86 10" xfId="14802" xr:uid="{00000000-0005-0000-0000-00003F460000}"/>
    <cellStyle name="Navadno 86 11" xfId="15214" xr:uid="{00000000-0005-0000-0000-000040460000}"/>
    <cellStyle name="Navadno 86 12" xfId="15624" xr:uid="{00000000-0005-0000-0000-000041460000}"/>
    <cellStyle name="Navadno 86 13" xfId="16014" xr:uid="{00000000-0005-0000-0000-000042460000}"/>
    <cellStyle name="Navadno 86 14" xfId="16394" xr:uid="{00000000-0005-0000-0000-000043460000}"/>
    <cellStyle name="Navadno 86 15" xfId="16759" xr:uid="{00000000-0005-0000-0000-000044460000}"/>
    <cellStyle name="Navadno 86 16" xfId="17127" xr:uid="{00000000-0005-0000-0000-000045460000}"/>
    <cellStyle name="Navadno 86 17" xfId="17470" xr:uid="{00000000-0005-0000-0000-000046460000}"/>
    <cellStyle name="Navadno 86 18" xfId="17804" xr:uid="{00000000-0005-0000-0000-000047460000}"/>
    <cellStyle name="Navadno 86 19" xfId="18118" xr:uid="{00000000-0005-0000-0000-000048460000}"/>
    <cellStyle name="Navadno 86 2" xfId="7809" xr:uid="{00000000-0005-0000-0000-000049460000}"/>
    <cellStyle name="Navadno 86 20" xfId="18424" xr:uid="{00000000-0005-0000-0000-00004A460000}"/>
    <cellStyle name="Navadno 86 21" xfId="18690" xr:uid="{00000000-0005-0000-0000-00004B460000}"/>
    <cellStyle name="Navadno 86 22" xfId="18953" xr:uid="{00000000-0005-0000-0000-00004C460000}"/>
    <cellStyle name="Navadno 86 23" xfId="19178" xr:uid="{00000000-0005-0000-0000-00004D460000}"/>
    <cellStyle name="Navadno 86 24" xfId="19335" xr:uid="{00000000-0005-0000-0000-00004E460000}"/>
    <cellStyle name="Navadno 86 25" xfId="5898" xr:uid="{00000000-0005-0000-0000-00004F460000}"/>
    <cellStyle name="Navadno 86 26" xfId="19775" xr:uid="{00000000-0005-0000-0000-000050460000}"/>
    <cellStyle name="Navadno 86 3" xfId="10859" xr:uid="{00000000-0005-0000-0000-000051460000}"/>
    <cellStyle name="Navadno 86 4" xfId="11815" xr:uid="{00000000-0005-0000-0000-000052460000}"/>
    <cellStyle name="Navadno 86 5" xfId="12274" xr:uid="{00000000-0005-0000-0000-000053460000}"/>
    <cellStyle name="Navadno 86 6" xfId="12685" xr:uid="{00000000-0005-0000-0000-000054460000}"/>
    <cellStyle name="Navadno 86 7" xfId="12952" xr:uid="{00000000-0005-0000-0000-000055460000}"/>
    <cellStyle name="Navadno 86 8" xfId="13858" xr:uid="{00000000-0005-0000-0000-000056460000}"/>
    <cellStyle name="Navadno 86 9" xfId="14323" xr:uid="{00000000-0005-0000-0000-000057460000}"/>
    <cellStyle name="Navadno 87" xfId="3574" xr:uid="{00000000-0005-0000-0000-000058460000}"/>
    <cellStyle name="Navadno 87 10" xfId="15231" xr:uid="{00000000-0005-0000-0000-000059460000}"/>
    <cellStyle name="Navadno 87 11" xfId="15641" xr:uid="{00000000-0005-0000-0000-00005A460000}"/>
    <cellStyle name="Navadno 87 12" xfId="16027" xr:uid="{00000000-0005-0000-0000-00005B460000}"/>
    <cellStyle name="Navadno 87 13" xfId="16410" xr:uid="{00000000-0005-0000-0000-00005C460000}"/>
    <cellStyle name="Navadno 87 14" xfId="16774" xr:uid="{00000000-0005-0000-0000-00005D460000}"/>
    <cellStyle name="Navadno 87 15" xfId="17142" xr:uid="{00000000-0005-0000-0000-00005E460000}"/>
    <cellStyle name="Navadno 87 16" xfId="17482" xr:uid="{00000000-0005-0000-0000-00005F460000}"/>
    <cellStyle name="Navadno 87 17" xfId="17817" xr:uid="{00000000-0005-0000-0000-000060460000}"/>
    <cellStyle name="Navadno 87 18" xfId="18125" xr:uid="{00000000-0005-0000-0000-000061460000}"/>
    <cellStyle name="Navadno 87 19" xfId="18431" xr:uid="{00000000-0005-0000-0000-000062460000}"/>
    <cellStyle name="Navadno 87 2" xfId="2929" xr:uid="{00000000-0005-0000-0000-000063460000}"/>
    <cellStyle name="Navadno 87 2 2" xfId="10886" xr:uid="{00000000-0005-0000-0000-000064460000}"/>
    <cellStyle name="Navadno 87 20" xfId="18699" xr:uid="{00000000-0005-0000-0000-000065460000}"/>
    <cellStyle name="Navadno 87 21" xfId="18958" xr:uid="{00000000-0005-0000-0000-000066460000}"/>
    <cellStyle name="Navadno 87 22" xfId="19182" xr:uid="{00000000-0005-0000-0000-000067460000}"/>
    <cellStyle name="Navadno 87 23" xfId="19337" xr:uid="{00000000-0005-0000-0000-000068460000}"/>
    <cellStyle name="Navadno 87 24" xfId="7808" xr:uid="{00000000-0005-0000-0000-000069460000}"/>
    <cellStyle name="Navadno 87 25" xfId="19774" xr:uid="{00000000-0005-0000-0000-00006A460000}"/>
    <cellStyle name="Navadno 87 3" xfId="11835" xr:uid="{00000000-0005-0000-0000-00006B460000}"/>
    <cellStyle name="Navadno 87 4" xfId="12287" xr:uid="{00000000-0005-0000-0000-00006C460000}"/>
    <cellStyle name="Navadno 87 5" xfId="12703" xr:uid="{00000000-0005-0000-0000-00006D460000}"/>
    <cellStyle name="Navadno 87 6" xfId="12972" xr:uid="{00000000-0005-0000-0000-00006E460000}"/>
    <cellStyle name="Navadno 87 7" xfId="13876" xr:uid="{00000000-0005-0000-0000-00006F460000}"/>
    <cellStyle name="Navadno 87 8" xfId="14347" xr:uid="{00000000-0005-0000-0000-000070460000}"/>
    <cellStyle name="Navadno 87 9" xfId="14819" xr:uid="{00000000-0005-0000-0000-000071460000}"/>
    <cellStyle name="Navadno 88" xfId="3277" xr:uid="{00000000-0005-0000-0000-000072460000}"/>
    <cellStyle name="Navadno 89" xfId="3573" xr:uid="{00000000-0005-0000-0000-000073460000}"/>
    <cellStyle name="Navadno 89 2" xfId="7807" xr:uid="{00000000-0005-0000-0000-000074460000}"/>
    <cellStyle name="Navadno 89 3" xfId="19773" xr:uid="{00000000-0005-0000-0000-000075460000}"/>
    <cellStyle name="Navadno 9" xfId="1578" xr:uid="{00000000-0005-0000-0000-000076460000}"/>
    <cellStyle name="Navadno 9 10" xfId="1579" xr:uid="{00000000-0005-0000-0000-000077460000}"/>
    <cellStyle name="Navadno 9 10 2" xfId="1580" xr:uid="{00000000-0005-0000-0000-000078460000}"/>
    <cellStyle name="Navadno 9 10 2 2" xfId="8422" xr:uid="{00000000-0005-0000-0000-000079460000}"/>
    <cellStyle name="Navadno 9 10 3" xfId="8421" xr:uid="{00000000-0005-0000-0000-00007A460000}"/>
    <cellStyle name="Navadno 9 11" xfId="1581" xr:uid="{00000000-0005-0000-0000-00007B460000}"/>
    <cellStyle name="Navadno 9 11 2" xfId="1582" xr:uid="{00000000-0005-0000-0000-00007C460000}"/>
    <cellStyle name="Navadno 9 11 2 2" xfId="8424" xr:uid="{00000000-0005-0000-0000-00007D460000}"/>
    <cellStyle name="Navadno 9 11 3" xfId="8423" xr:uid="{00000000-0005-0000-0000-00007E460000}"/>
    <cellStyle name="Navadno 9 12" xfId="1583" xr:uid="{00000000-0005-0000-0000-00007F460000}"/>
    <cellStyle name="Navadno 9 12 2" xfId="1584" xr:uid="{00000000-0005-0000-0000-000080460000}"/>
    <cellStyle name="Navadno 9 12 2 2" xfId="8426" xr:uid="{00000000-0005-0000-0000-000081460000}"/>
    <cellStyle name="Navadno 9 12 3" xfId="8425" xr:uid="{00000000-0005-0000-0000-000082460000}"/>
    <cellStyle name="Navadno 9 13" xfId="1585" xr:uid="{00000000-0005-0000-0000-000083460000}"/>
    <cellStyle name="Navadno 9 13 2" xfId="1586" xr:uid="{00000000-0005-0000-0000-000084460000}"/>
    <cellStyle name="Navadno 9 13 2 2" xfId="8428" xr:uid="{00000000-0005-0000-0000-000085460000}"/>
    <cellStyle name="Navadno 9 13 3" xfId="8427" xr:uid="{00000000-0005-0000-0000-000086460000}"/>
    <cellStyle name="Navadno 9 14" xfId="1587" xr:uid="{00000000-0005-0000-0000-000087460000}"/>
    <cellStyle name="Navadno 9 14 2" xfId="1588" xr:uid="{00000000-0005-0000-0000-000088460000}"/>
    <cellStyle name="Navadno 9 14 2 2" xfId="8430" xr:uid="{00000000-0005-0000-0000-000089460000}"/>
    <cellStyle name="Navadno 9 14 3" xfId="8429" xr:uid="{00000000-0005-0000-0000-00008A460000}"/>
    <cellStyle name="Navadno 9 15" xfId="1589" xr:uid="{00000000-0005-0000-0000-00008B460000}"/>
    <cellStyle name="Navadno 9 15 2" xfId="1590" xr:uid="{00000000-0005-0000-0000-00008C460000}"/>
    <cellStyle name="Navadno 9 15 2 2" xfId="8432" xr:uid="{00000000-0005-0000-0000-00008D460000}"/>
    <cellStyle name="Navadno 9 15 3" xfId="8431" xr:uid="{00000000-0005-0000-0000-00008E460000}"/>
    <cellStyle name="Navadno 9 16" xfId="1591" xr:uid="{00000000-0005-0000-0000-00008F460000}"/>
    <cellStyle name="Navadno 9 16 2" xfId="1592" xr:uid="{00000000-0005-0000-0000-000090460000}"/>
    <cellStyle name="Navadno 9 16 2 2" xfId="8434" xr:uid="{00000000-0005-0000-0000-000091460000}"/>
    <cellStyle name="Navadno 9 16 3" xfId="8433" xr:uid="{00000000-0005-0000-0000-000092460000}"/>
    <cellStyle name="Navadno 9 17" xfId="1593" xr:uid="{00000000-0005-0000-0000-000093460000}"/>
    <cellStyle name="Navadno 9 17 2" xfId="1594" xr:uid="{00000000-0005-0000-0000-000094460000}"/>
    <cellStyle name="Navadno 9 17 2 2" xfId="8436" xr:uid="{00000000-0005-0000-0000-000095460000}"/>
    <cellStyle name="Navadno 9 17 3" xfId="8435" xr:uid="{00000000-0005-0000-0000-000096460000}"/>
    <cellStyle name="Navadno 9 18" xfId="1595" xr:uid="{00000000-0005-0000-0000-000097460000}"/>
    <cellStyle name="Navadno 9 18 2" xfId="1596" xr:uid="{00000000-0005-0000-0000-000098460000}"/>
    <cellStyle name="Navadno 9 18 2 2" xfId="8438" xr:uid="{00000000-0005-0000-0000-000099460000}"/>
    <cellStyle name="Navadno 9 18 3" xfId="8437" xr:uid="{00000000-0005-0000-0000-00009A460000}"/>
    <cellStyle name="Navadno 9 19" xfId="1597" xr:uid="{00000000-0005-0000-0000-00009B460000}"/>
    <cellStyle name="Navadno 9 19 2" xfId="1598" xr:uid="{00000000-0005-0000-0000-00009C460000}"/>
    <cellStyle name="Navadno 9 19 2 2" xfId="8440" xr:uid="{00000000-0005-0000-0000-00009D460000}"/>
    <cellStyle name="Navadno 9 19 3" xfId="8439" xr:uid="{00000000-0005-0000-0000-00009E460000}"/>
    <cellStyle name="Navadno 9 2" xfId="1599" xr:uid="{00000000-0005-0000-0000-00009F460000}"/>
    <cellStyle name="Navadno 9 2 10" xfId="3278" xr:uid="{00000000-0005-0000-0000-0000A0460000}"/>
    <cellStyle name="Navadno 9 2 11" xfId="3279" xr:uid="{00000000-0005-0000-0000-0000A1460000}"/>
    <cellStyle name="Navadno 9 2 12" xfId="3280" xr:uid="{00000000-0005-0000-0000-0000A2460000}"/>
    <cellStyle name="Navadno 9 2 13" xfId="3281" xr:uid="{00000000-0005-0000-0000-0000A3460000}"/>
    <cellStyle name="Navadno 9 2 14" xfId="3282" xr:uid="{00000000-0005-0000-0000-0000A4460000}"/>
    <cellStyle name="Navadno 9 2 15" xfId="3283" xr:uid="{00000000-0005-0000-0000-0000A5460000}"/>
    <cellStyle name="Navadno 9 2 16" xfId="3284" xr:uid="{00000000-0005-0000-0000-0000A6460000}"/>
    <cellStyle name="Navadno 9 2 17" xfId="3285" xr:uid="{00000000-0005-0000-0000-0000A7460000}"/>
    <cellStyle name="Navadno 9 2 18" xfId="3286" xr:uid="{00000000-0005-0000-0000-0000A8460000}"/>
    <cellStyle name="Navadno 9 2 19" xfId="3287" xr:uid="{00000000-0005-0000-0000-0000A9460000}"/>
    <cellStyle name="Navadno 9 2 2" xfId="1600" xr:uid="{00000000-0005-0000-0000-0000AA460000}"/>
    <cellStyle name="Navadno 9 2 2 2" xfId="8442" xr:uid="{00000000-0005-0000-0000-0000AB460000}"/>
    <cellStyle name="Navadno 9 2 20" xfId="3288" xr:uid="{00000000-0005-0000-0000-0000AC460000}"/>
    <cellStyle name="Navadno 9 2 21" xfId="3289" xr:uid="{00000000-0005-0000-0000-0000AD460000}"/>
    <cellStyle name="Navadno 9 2 22" xfId="3290" xr:uid="{00000000-0005-0000-0000-0000AE460000}"/>
    <cellStyle name="Navadno 9 2 23" xfId="3291" xr:uid="{00000000-0005-0000-0000-0000AF460000}"/>
    <cellStyle name="Navadno 9 2 24" xfId="8441" xr:uid="{00000000-0005-0000-0000-0000B0460000}"/>
    <cellStyle name="Navadno 9 2 3" xfId="1601" xr:uid="{00000000-0005-0000-0000-0000B1460000}"/>
    <cellStyle name="Navadno 9 2 3 2" xfId="8443" xr:uid="{00000000-0005-0000-0000-0000B2460000}"/>
    <cellStyle name="Navadno 9 2 4" xfId="1602" xr:uid="{00000000-0005-0000-0000-0000B3460000}"/>
    <cellStyle name="Navadno 9 2 4 2" xfId="8444" xr:uid="{00000000-0005-0000-0000-0000B4460000}"/>
    <cellStyle name="Navadno 9 2 5" xfId="1603" xr:uid="{00000000-0005-0000-0000-0000B5460000}"/>
    <cellStyle name="Navadno 9 2 5 2" xfId="8445" xr:uid="{00000000-0005-0000-0000-0000B6460000}"/>
    <cellStyle name="Navadno 9 2 6" xfId="1604" xr:uid="{00000000-0005-0000-0000-0000B7460000}"/>
    <cellStyle name="Navadno 9 2 6 2" xfId="8446" xr:uid="{00000000-0005-0000-0000-0000B8460000}"/>
    <cellStyle name="Navadno 9 2 7" xfId="3292" xr:uid="{00000000-0005-0000-0000-0000B9460000}"/>
    <cellStyle name="Navadno 9 2 8" xfId="3293" xr:uid="{00000000-0005-0000-0000-0000BA460000}"/>
    <cellStyle name="Navadno 9 2 9" xfId="3294" xr:uid="{00000000-0005-0000-0000-0000BB460000}"/>
    <cellStyle name="Navadno 9 20" xfId="1605" xr:uid="{00000000-0005-0000-0000-0000BC460000}"/>
    <cellStyle name="Navadno 9 20 2" xfId="1606" xr:uid="{00000000-0005-0000-0000-0000BD460000}"/>
    <cellStyle name="Navadno 9 20 2 2" xfId="8448" xr:uid="{00000000-0005-0000-0000-0000BE460000}"/>
    <cellStyle name="Navadno 9 20 3" xfId="8447" xr:uid="{00000000-0005-0000-0000-0000BF460000}"/>
    <cellStyle name="Navadno 9 21" xfId="1607" xr:uid="{00000000-0005-0000-0000-0000C0460000}"/>
    <cellStyle name="Navadno 9 21 2" xfId="1608" xr:uid="{00000000-0005-0000-0000-0000C1460000}"/>
    <cellStyle name="Navadno 9 21 2 2" xfId="8450" xr:uid="{00000000-0005-0000-0000-0000C2460000}"/>
    <cellStyle name="Navadno 9 21 3" xfId="8449" xr:uid="{00000000-0005-0000-0000-0000C3460000}"/>
    <cellStyle name="Navadno 9 22" xfId="1609" xr:uid="{00000000-0005-0000-0000-0000C4460000}"/>
    <cellStyle name="Navadno 9 22 2" xfId="1610" xr:uid="{00000000-0005-0000-0000-0000C5460000}"/>
    <cellStyle name="Navadno 9 22 2 2" xfId="8452" xr:uid="{00000000-0005-0000-0000-0000C6460000}"/>
    <cellStyle name="Navadno 9 22 3" xfId="8451" xr:uid="{00000000-0005-0000-0000-0000C7460000}"/>
    <cellStyle name="Navadno 9 23" xfId="1611" xr:uid="{00000000-0005-0000-0000-0000C8460000}"/>
    <cellStyle name="Navadno 9 23 2" xfId="1612" xr:uid="{00000000-0005-0000-0000-0000C9460000}"/>
    <cellStyle name="Navadno 9 23 2 2" xfId="8454" xr:uid="{00000000-0005-0000-0000-0000CA460000}"/>
    <cellStyle name="Navadno 9 23 3" xfId="8453" xr:uid="{00000000-0005-0000-0000-0000CB460000}"/>
    <cellStyle name="Navadno 9 24" xfId="1613" xr:uid="{00000000-0005-0000-0000-0000CC460000}"/>
    <cellStyle name="Navadno 9 24 2" xfId="1614" xr:uid="{00000000-0005-0000-0000-0000CD460000}"/>
    <cellStyle name="Navadno 9 24 2 2" xfId="8456" xr:uid="{00000000-0005-0000-0000-0000CE460000}"/>
    <cellStyle name="Navadno 9 24 3" xfId="8455" xr:uid="{00000000-0005-0000-0000-0000CF460000}"/>
    <cellStyle name="Navadno 9 25" xfId="1615" xr:uid="{00000000-0005-0000-0000-0000D0460000}"/>
    <cellStyle name="Navadno 9 25 2" xfId="1616" xr:uid="{00000000-0005-0000-0000-0000D1460000}"/>
    <cellStyle name="Navadno 9 25 2 2" xfId="8458" xr:uid="{00000000-0005-0000-0000-0000D2460000}"/>
    <cellStyle name="Navadno 9 25 3" xfId="8457" xr:uid="{00000000-0005-0000-0000-0000D3460000}"/>
    <cellStyle name="Navadno 9 26" xfId="1617" xr:uid="{00000000-0005-0000-0000-0000D4460000}"/>
    <cellStyle name="Navadno 9 26 2" xfId="1618" xr:uid="{00000000-0005-0000-0000-0000D5460000}"/>
    <cellStyle name="Navadno 9 26 2 2" xfId="8460" xr:uid="{00000000-0005-0000-0000-0000D6460000}"/>
    <cellStyle name="Navadno 9 26 3" xfId="8459" xr:uid="{00000000-0005-0000-0000-0000D7460000}"/>
    <cellStyle name="Navadno 9 27" xfId="1619" xr:uid="{00000000-0005-0000-0000-0000D8460000}"/>
    <cellStyle name="Navadno 9 27 2" xfId="1620" xr:uid="{00000000-0005-0000-0000-0000D9460000}"/>
    <cellStyle name="Navadno 9 27 2 2" xfId="8462" xr:uid="{00000000-0005-0000-0000-0000DA460000}"/>
    <cellStyle name="Navadno 9 27 3" xfId="8461" xr:uid="{00000000-0005-0000-0000-0000DB460000}"/>
    <cellStyle name="Navadno 9 28" xfId="1621" xr:uid="{00000000-0005-0000-0000-0000DC460000}"/>
    <cellStyle name="Navadno 9 28 2" xfId="1622" xr:uid="{00000000-0005-0000-0000-0000DD460000}"/>
    <cellStyle name="Navadno 9 28 2 2" xfId="8464" xr:uid="{00000000-0005-0000-0000-0000DE460000}"/>
    <cellStyle name="Navadno 9 28 3" xfId="8463" xr:uid="{00000000-0005-0000-0000-0000DF460000}"/>
    <cellStyle name="Navadno 9 29" xfId="1623" xr:uid="{00000000-0005-0000-0000-0000E0460000}"/>
    <cellStyle name="Navadno 9 29 2" xfId="1624" xr:uid="{00000000-0005-0000-0000-0000E1460000}"/>
    <cellStyle name="Navadno 9 29 2 2" xfId="8466" xr:uid="{00000000-0005-0000-0000-0000E2460000}"/>
    <cellStyle name="Navadno 9 29 3" xfId="8465" xr:uid="{00000000-0005-0000-0000-0000E3460000}"/>
    <cellStyle name="Navadno 9 3" xfId="1625" xr:uid="{00000000-0005-0000-0000-0000E4460000}"/>
    <cellStyle name="Navadno 9 3 2" xfId="1626" xr:uid="{00000000-0005-0000-0000-0000E5460000}"/>
    <cellStyle name="Navadno 9 3 2 2" xfId="8468" xr:uid="{00000000-0005-0000-0000-0000E6460000}"/>
    <cellStyle name="Navadno 9 3 3" xfId="1627" xr:uid="{00000000-0005-0000-0000-0000E7460000}"/>
    <cellStyle name="Navadno 9 3 3 2" xfId="8469" xr:uid="{00000000-0005-0000-0000-0000E8460000}"/>
    <cellStyle name="Navadno 9 3 4" xfId="1628" xr:uid="{00000000-0005-0000-0000-0000E9460000}"/>
    <cellStyle name="Navadno 9 3 4 2" xfId="8470" xr:uid="{00000000-0005-0000-0000-0000EA460000}"/>
    <cellStyle name="Navadno 9 3 5" xfId="1629" xr:uid="{00000000-0005-0000-0000-0000EB460000}"/>
    <cellStyle name="Navadno 9 3 5 2" xfId="8471" xr:uid="{00000000-0005-0000-0000-0000EC460000}"/>
    <cellStyle name="Navadno 9 3 6" xfId="1630" xr:uid="{00000000-0005-0000-0000-0000ED460000}"/>
    <cellStyle name="Navadno 9 3 6 2" xfId="8472" xr:uid="{00000000-0005-0000-0000-0000EE460000}"/>
    <cellStyle name="Navadno 9 3 7" xfId="3295" xr:uid="{00000000-0005-0000-0000-0000EF460000}"/>
    <cellStyle name="Navadno 9 3 8" xfId="3296" xr:uid="{00000000-0005-0000-0000-0000F0460000}"/>
    <cellStyle name="Navadno 9 3 9" xfId="8467" xr:uid="{00000000-0005-0000-0000-0000F1460000}"/>
    <cellStyle name="Navadno 9 30" xfId="1631" xr:uid="{00000000-0005-0000-0000-0000F2460000}"/>
    <cellStyle name="Navadno 9 30 2" xfId="1632" xr:uid="{00000000-0005-0000-0000-0000F3460000}"/>
    <cellStyle name="Navadno 9 30 2 2" xfId="8474" xr:uid="{00000000-0005-0000-0000-0000F4460000}"/>
    <cellStyle name="Navadno 9 30 3" xfId="8473" xr:uid="{00000000-0005-0000-0000-0000F5460000}"/>
    <cellStyle name="Navadno 9 31" xfId="1633" xr:uid="{00000000-0005-0000-0000-0000F6460000}"/>
    <cellStyle name="Navadno 9 31 2" xfId="1634" xr:uid="{00000000-0005-0000-0000-0000F7460000}"/>
    <cellStyle name="Navadno 9 31 2 2" xfId="8476" xr:uid="{00000000-0005-0000-0000-0000F8460000}"/>
    <cellStyle name="Navadno 9 31 3" xfId="8475" xr:uid="{00000000-0005-0000-0000-0000F9460000}"/>
    <cellStyle name="Navadno 9 32" xfId="1635" xr:uid="{00000000-0005-0000-0000-0000FA460000}"/>
    <cellStyle name="Navadno 9 32 2" xfId="1636" xr:uid="{00000000-0005-0000-0000-0000FB460000}"/>
    <cellStyle name="Navadno 9 32 2 2" xfId="8478" xr:uid="{00000000-0005-0000-0000-0000FC460000}"/>
    <cellStyle name="Navadno 9 32 3" xfId="8477" xr:uid="{00000000-0005-0000-0000-0000FD460000}"/>
    <cellStyle name="Navadno 9 33" xfId="1637" xr:uid="{00000000-0005-0000-0000-0000FE460000}"/>
    <cellStyle name="Navadno 9 33 2" xfId="1638" xr:uid="{00000000-0005-0000-0000-0000FF460000}"/>
    <cellStyle name="Navadno 9 33 2 2" xfId="8480" xr:uid="{00000000-0005-0000-0000-000000470000}"/>
    <cellStyle name="Navadno 9 33 3" xfId="8479" xr:uid="{00000000-0005-0000-0000-000001470000}"/>
    <cellStyle name="Navadno 9 34" xfId="1639" xr:uid="{00000000-0005-0000-0000-000002470000}"/>
    <cellStyle name="Navadno 9 34 2" xfId="1640" xr:uid="{00000000-0005-0000-0000-000003470000}"/>
    <cellStyle name="Navadno 9 34 2 2" xfId="8482" xr:uid="{00000000-0005-0000-0000-000004470000}"/>
    <cellStyle name="Navadno 9 34 3" xfId="8481" xr:uid="{00000000-0005-0000-0000-000005470000}"/>
    <cellStyle name="Navadno 9 35" xfId="1641" xr:uid="{00000000-0005-0000-0000-000006470000}"/>
    <cellStyle name="Navadno 9 35 2" xfId="1642" xr:uid="{00000000-0005-0000-0000-000007470000}"/>
    <cellStyle name="Navadno 9 35 2 2" xfId="8484" xr:uid="{00000000-0005-0000-0000-000008470000}"/>
    <cellStyle name="Navadno 9 35 3" xfId="8483" xr:uid="{00000000-0005-0000-0000-000009470000}"/>
    <cellStyle name="Navadno 9 36" xfId="1643" xr:uid="{00000000-0005-0000-0000-00000A470000}"/>
    <cellStyle name="Navadno 9 36 2" xfId="1644" xr:uid="{00000000-0005-0000-0000-00000B470000}"/>
    <cellStyle name="Navadno 9 36 2 2" xfId="8486" xr:uid="{00000000-0005-0000-0000-00000C470000}"/>
    <cellStyle name="Navadno 9 36 3" xfId="8485" xr:uid="{00000000-0005-0000-0000-00000D470000}"/>
    <cellStyle name="Navadno 9 37" xfId="1645" xr:uid="{00000000-0005-0000-0000-00000E470000}"/>
    <cellStyle name="Navadno 9 37 2" xfId="1646" xr:uid="{00000000-0005-0000-0000-00000F470000}"/>
    <cellStyle name="Navadno 9 37 2 2" xfId="8488" xr:uid="{00000000-0005-0000-0000-000010470000}"/>
    <cellStyle name="Navadno 9 37 3" xfId="8487" xr:uid="{00000000-0005-0000-0000-000011470000}"/>
    <cellStyle name="Navadno 9 38" xfId="1647" xr:uid="{00000000-0005-0000-0000-000012470000}"/>
    <cellStyle name="Navadno 9 38 2" xfId="1648" xr:uid="{00000000-0005-0000-0000-000013470000}"/>
    <cellStyle name="Navadno 9 38 2 2" xfId="8490" xr:uid="{00000000-0005-0000-0000-000014470000}"/>
    <cellStyle name="Navadno 9 38 3" xfId="8489" xr:uid="{00000000-0005-0000-0000-000015470000}"/>
    <cellStyle name="Navadno 9 39" xfId="1649" xr:uid="{00000000-0005-0000-0000-000016470000}"/>
    <cellStyle name="Navadno 9 39 2" xfId="1650" xr:uid="{00000000-0005-0000-0000-000017470000}"/>
    <cellStyle name="Navadno 9 39 2 2" xfId="8492" xr:uid="{00000000-0005-0000-0000-000018470000}"/>
    <cellStyle name="Navadno 9 39 3" xfId="8491" xr:uid="{00000000-0005-0000-0000-000019470000}"/>
    <cellStyle name="Navadno 9 4" xfId="1651" xr:uid="{00000000-0005-0000-0000-00001A470000}"/>
    <cellStyle name="Navadno 9 4 2" xfId="1652" xr:uid="{00000000-0005-0000-0000-00001B470000}"/>
    <cellStyle name="Navadno 9 4 2 2" xfId="8494" xr:uid="{00000000-0005-0000-0000-00001C470000}"/>
    <cellStyle name="Navadno 9 4 3" xfId="1653" xr:uid="{00000000-0005-0000-0000-00001D470000}"/>
    <cellStyle name="Navadno 9 4 3 2" xfId="8495" xr:uid="{00000000-0005-0000-0000-00001E470000}"/>
    <cellStyle name="Navadno 9 4 4" xfId="1654" xr:uid="{00000000-0005-0000-0000-00001F470000}"/>
    <cellStyle name="Navadno 9 4 4 2" xfId="8496" xr:uid="{00000000-0005-0000-0000-000020470000}"/>
    <cellStyle name="Navadno 9 4 5" xfId="1655" xr:uid="{00000000-0005-0000-0000-000021470000}"/>
    <cellStyle name="Navadno 9 4 5 2" xfId="8497" xr:uid="{00000000-0005-0000-0000-000022470000}"/>
    <cellStyle name="Navadno 9 4 6" xfId="1656" xr:uid="{00000000-0005-0000-0000-000023470000}"/>
    <cellStyle name="Navadno 9 4 6 2" xfId="8498" xr:uid="{00000000-0005-0000-0000-000024470000}"/>
    <cellStyle name="Navadno 9 4 7" xfId="8493" xr:uid="{00000000-0005-0000-0000-000025470000}"/>
    <cellStyle name="Navadno 9 40" xfId="1657" xr:uid="{00000000-0005-0000-0000-000026470000}"/>
    <cellStyle name="Navadno 9 40 2" xfId="1658" xr:uid="{00000000-0005-0000-0000-000027470000}"/>
    <cellStyle name="Navadno 9 40 2 2" xfId="8500" xr:uid="{00000000-0005-0000-0000-000028470000}"/>
    <cellStyle name="Navadno 9 40 3" xfId="8499" xr:uid="{00000000-0005-0000-0000-000029470000}"/>
    <cellStyle name="Navadno 9 41" xfId="1659" xr:uid="{00000000-0005-0000-0000-00002A470000}"/>
    <cellStyle name="Navadno 9 41 2" xfId="1660" xr:uid="{00000000-0005-0000-0000-00002B470000}"/>
    <cellStyle name="Navadno 9 41 2 2" xfId="8502" xr:uid="{00000000-0005-0000-0000-00002C470000}"/>
    <cellStyle name="Navadno 9 41 3" xfId="8501" xr:uid="{00000000-0005-0000-0000-00002D470000}"/>
    <cellStyle name="Navadno 9 42" xfId="1661" xr:uid="{00000000-0005-0000-0000-00002E470000}"/>
    <cellStyle name="Navadno 9 42 2" xfId="1662" xr:uid="{00000000-0005-0000-0000-00002F470000}"/>
    <cellStyle name="Navadno 9 42 2 2" xfId="8504" xr:uid="{00000000-0005-0000-0000-000030470000}"/>
    <cellStyle name="Navadno 9 42 3" xfId="8503" xr:uid="{00000000-0005-0000-0000-000031470000}"/>
    <cellStyle name="Navadno 9 43" xfId="1663" xr:uid="{00000000-0005-0000-0000-000032470000}"/>
    <cellStyle name="Navadno 9 43 2" xfId="1664" xr:uid="{00000000-0005-0000-0000-000033470000}"/>
    <cellStyle name="Navadno 9 43 2 2" xfId="8506" xr:uid="{00000000-0005-0000-0000-000034470000}"/>
    <cellStyle name="Navadno 9 43 3" xfId="8505" xr:uid="{00000000-0005-0000-0000-000035470000}"/>
    <cellStyle name="Navadno 9 44" xfId="1665" xr:uid="{00000000-0005-0000-0000-000036470000}"/>
    <cellStyle name="Navadno 9 44 2" xfId="1666" xr:uid="{00000000-0005-0000-0000-000037470000}"/>
    <cellStyle name="Navadno 9 44 2 2" xfId="8508" xr:uid="{00000000-0005-0000-0000-000038470000}"/>
    <cellStyle name="Navadno 9 44 3" xfId="8507" xr:uid="{00000000-0005-0000-0000-000039470000}"/>
    <cellStyle name="Navadno 9 45" xfId="3102" xr:uid="{00000000-0005-0000-0000-00003A470000}"/>
    <cellStyle name="Navadno 9 45 2" xfId="8509" xr:uid="{00000000-0005-0000-0000-00003B470000}"/>
    <cellStyle name="Navadno 9 45 3" xfId="5987" xr:uid="{00000000-0005-0000-0000-00003C470000}"/>
    <cellStyle name="Navadno 9 45 4" xfId="19742" xr:uid="{00000000-0005-0000-0000-00003D470000}"/>
    <cellStyle name="Navadno 9 46" xfId="5988" xr:uid="{00000000-0005-0000-0000-00003E470000}"/>
    <cellStyle name="Navadno 9 46 2" xfId="8510" xr:uid="{00000000-0005-0000-0000-00003F470000}"/>
    <cellStyle name="Navadno 9 47" xfId="5989" xr:uid="{00000000-0005-0000-0000-000040470000}"/>
    <cellStyle name="Navadno 9 47 2" xfId="8511" xr:uid="{00000000-0005-0000-0000-000041470000}"/>
    <cellStyle name="Navadno 9 48" xfId="5990" xr:uid="{00000000-0005-0000-0000-000042470000}"/>
    <cellStyle name="Navadno 9 48 2" xfId="8512" xr:uid="{00000000-0005-0000-0000-000043470000}"/>
    <cellStyle name="Navadno 9 49" xfId="5991" xr:uid="{00000000-0005-0000-0000-000044470000}"/>
    <cellStyle name="Navadno 9 49 2" xfId="8513" xr:uid="{00000000-0005-0000-0000-000045470000}"/>
    <cellStyle name="Navadno 9 5" xfId="1667" xr:uid="{00000000-0005-0000-0000-000046470000}"/>
    <cellStyle name="Navadno 9 5 2" xfId="1668" xr:uid="{00000000-0005-0000-0000-000047470000}"/>
    <cellStyle name="Navadno 9 5 2 2" xfId="8515" xr:uid="{00000000-0005-0000-0000-000048470000}"/>
    <cellStyle name="Navadno 9 5 3" xfId="1669" xr:uid="{00000000-0005-0000-0000-000049470000}"/>
    <cellStyle name="Navadno 9 5 3 2" xfId="8516" xr:uid="{00000000-0005-0000-0000-00004A470000}"/>
    <cellStyle name="Navadno 9 5 4" xfId="1670" xr:uid="{00000000-0005-0000-0000-00004B470000}"/>
    <cellStyle name="Navadno 9 5 4 2" xfId="8517" xr:uid="{00000000-0005-0000-0000-00004C470000}"/>
    <cellStyle name="Navadno 9 5 5" xfId="1671" xr:uid="{00000000-0005-0000-0000-00004D470000}"/>
    <cellStyle name="Navadno 9 5 5 2" xfId="8518" xr:uid="{00000000-0005-0000-0000-00004E470000}"/>
    <cellStyle name="Navadno 9 5 6" xfId="1672" xr:uid="{00000000-0005-0000-0000-00004F470000}"/>
    <cellStyle name="Navadno 9 5 6 2" xfId="8519" xr:uid="{00000000-0005-0000-0000-000050470000}"/>
    <cellStyle name="Navadno 9 5 7" xfId="8514" xr:uid="{00000000-0005-0000-0000-000051470000}"/>
    <cellStyle name="Navadno 9 50" xfId="5998" xr:uid="{00000000-0005-0000-0000-000052470000}"/>
    <cellStyle name="Navadno 9 50 2" xfId="8520" xr:uid="{00000000-0005-0000-0000-000053470000}"/>
    <cellStyle name="Navadno 9 51" xfId="5999" xr:uid="{00000000-0005-0000-0000-000054470000}"/>
    <cellStyle name="Navadno 9 51 2" xfId="8521" xr:uid="{00000000-0005-0000-0000-000055470000}"/>
    <cellStyle name="Navadno 9 52" xfId="6000" xr:uid="{00000000-0005-0000-0000-000056470000}"/>
    <cellStyle name="Navadno 9 52 2" xfId="8522" xr:uid="{00000000-0005-0000-0000-000057470000}"/>
    <cellStyle name="Navadno 9 53" xfId="6001" xr:uid="{00000000-0005-0000-0000-000058470000}"/>
    <cellStyle name="Navadno 9 53 2" xfId="8523" xr:uid="{00000000-0005-0000-0000-000059470000}"/>
    <cellStyle name="Navadno 9 54" xfId="6002" xr:uid="{00000000-0005-0000-0000-00005A470000}"/>
    <cellStyle name="Navadno 9 54 2" xfId="8524" xr:uid="{00000000-0005-0000-0000-00005B470000}"/>
    <cellStyle name="Navadno 9 55" xfId="6003" xr:uid="{00000000-0005-0000-0000-00005C470000}"/>
    <cellStyle name="Navadno 9 55 2" xfId="8525" xr:uid="{00000000-0005-0000-0000-00005D470000}"/>
    <cellStyle name="Navadno 9 56" xfId="8420" xr:uid="{00000000-0005-0000-0000-00005E470000}"/>
    <cellStyle name="Navadno 9 56 10" xfId="13748" xr:uid="{00000000-0005-0000-0000-00005F470000}"/>
    <cellStyle name="Navadno 9 56 11" xfId="14329" xr:uid="{00000000-0005-0000-0000-000060470000}"/>
    <cellStyle name="Navadno 9 56 12" xfId="9462" xr:uid="{00000000-0005-0000-0000-000061470000}"/>
    <cellStyle name="Navadno 9 56 13" xfId="12406" xr:uid="{00000000-0005-0000-0000-000062470000}"/>
    <cellStyle name="Navadno 9 56 14" xfId="14346" xr:uid="{00000000-0005-0000-0000-000063470000}"/>
    <cellStyle name="Navadno 9 56 15" xfId="6899" xr:uid="{00000000-0005-0000-0000-000064470000}"/>
    <cellStyle name="Navadno 9 56 16" xfId="15301" xr:uid="{00000000-0005-0000-0000-000065470000}"/>
    <cellStyle name="Navadno 9 56 17" xfId="15741" xr:uid="{00000000-0005-0000-0000-000066470000}"/>
    <cellStyle name="Navadno 9 56 18" xfId="16021" xr:uid="{00000000-0005-0000-0000-000067470000}"/>
    <cellStyle name="Navadno 9 56 19" xfId="16479" xr:uid="{00000000-0005-0000-0000-000068470000}"/>
    <cellStyle name="Navadno 9 56 2" xfId="9026" xr:uid="{00000000-0005-0000-0000-000069470000}"/>
    <cellStyle name="Navadno 9 56 20" xfId="16767" xr:uid="{00000000-0005-0000-0000-00006A470000}"/>
    <cellStyle name="Navadno 9 56 21" xfId="16126" xr:uid="{00000000-0005-0000-0000-00006B470000}"/>
    <cellStyle name="Navadno 9 56 22" xfId="16530" xr:uid="{00000000-0005-0000-0000-00006C470000}"/>
    <cellStyle name="Navadno 9 56 23" xfId="18949" xr:uid="{00000000-0005-0000-0000-00006D470000}"/>
    <cellStyle name="Navadno 9 56 3" xfId="10645" xr:uid="{00000000-0005-0000-0000-00006E470000}"/>
    <cellStyle name="Navadno 9 56 4" xfId="9140" xr:uid="{00000000-0005-0000-0000-00006F470000}"/>
    <cellStyle name="Navadno 9 56 5" xfId="9905" xr:uid="{00000000-0005-0000-0000-000070470000}"/>
    <cellStyle name="Navadno 9 56 6" xfId="11488" xr:uid="{00000000-0005-0000-0000-000071470000}"/>
    <cellStyle name="Navadno 9 56 7" xfId="10528" xr:uid="{00000000-0005-0000-0000-000072470000}"/>
    <cellStyle name="Navadno 9 56 8" xfId="11466" xr:uid="{00000000-0005-0000-0000-000073470000}"/>
    <cellStyle name="Navadno 9 56 9" xfId="12917" xr:uid="{00000000-0005-0000-0000-000074470000}"/>
    <cellStyle name="Navadno 9 57" xfId="8526" xr:uid="{00000000-0005-0000-0000-000075470000}"/>
    <cellStyle name="Navadno 9 57 10" xfId="13496" xr:uid="{00000000-0005-0000-0000-000076470000}"/>
    <cellStyle name="Navadno 9 57 11" xfId="14322" xr:uid="{00000000-0005-0000-0000-000077470000}"/>
    <cellStyle name="Navadno 9 57 12" xfId="15299" xr:uid="{00000000-0005-0000-0000-000078470000}"/>
    <cellStyle name="Navadno 9 57 13" xfId="11350" xr:uid="{00000000-0005-0000-0000-000079470000}"/>
    <cellStyle name="Navadno 9 57 14" xfId="14313" xr:uid="{00000000-0005-0000-0000-00007A470000}"/>
    <cellStyle name="Navadno 9 57 15" xfId="7308" xr:uid="{00000000-0005-0000-0000-00007B470000}"/>
    <cellStyle name="Navadno 9 57 16" xfId="15335" xr:uid="{00000000-0005-0000-0000-00007C470000}"/>
    <cellStyle name="Navadno 9 57 17" xfId="17209" xr:uid="{00000000-0005-0000-0000-00007D470000}"/>
    <cellStyle name="Navadno 9 57 18" xfId="15971" xr:uid="{00000000-0005-0000-0000-00007E470000}"/>
    <cellStyle name="Navadno 9 57 19" xfId="16508" xr:uid="{00000000-0005-0000-0000-00007F470000}"/>
    <cellStyle name="Navadno 9 57 2" xfId="9027" xr:uid="{00000000-0005-0000-0000-000080470000}"/>
    <cellStyle name="Navadno 9 57 20" xfId="16844" xr:uid="{00000000-0005-0000-0000-000081470000}"/>
    <cellStyle name="Navadno 9 57 21" xfId="17118" xr:uid="{00000000-0005-0000-0000-000082470000}"/>
    <cellStyle name="Navadno 9 57 22" xfId="18766" xr:uid="{00000000-0005-0000-0000-000083470000}"/>
    <cellStyle name="Navadno 9 57 23" xfId="18952" xr:uid="{00000000-0005-0000-0000-000084470000}"/>
    <cellStyle name="Navadno 9 57 3" xfId="10646" xr:uid="{00000000-0005-0000-0000-000085470000}"/>
    <cellStyle name="Navadno 9 57 4" xfId="9142" xr:uid="{00000000-0005-0000-0000-000086470000}"/>
    <cellStyle name="Navadno 9 57 5" xfId="9906" xr:uid="{00000000-0005-0000-0000-000087470000}"/>
    <cellStyle name="Navadno 9 57 6" xfId="7608" xr:uid="{00000000-0005-0000-0000-000088470000}"/>
    <cellStyle name="Navadno 9 57 7" xfId="6353" xr:uid="{00000000-0005-0000-0000-000089470000}"/>
    <cellStyle name="Navadno 9 57 8" xfId="9472" xr:uid="{00000000-0005-0000-0000-00008A470000}"/>
    <cellStyle name="Navadno 9 57 9" xfId="13289" xr:uid="{00000000-0005-0000-0000-00008B470000}"/>
    <cellStyle name="Navadno 9 58" xfId="8527" xr:uid="{00000000-0005-0000-0000-00008C470000}"/>
    <cellStyle name="Navadno 9 58 10" xfId="13546" xr:uid="{00000000-0005-0000-0000-00008D470000}"/>
    <cellStyle name="Navadno 9 58 11" xfId="14800" xr:uid="{00000000-0005-0000-0000-00008E470000}"/>
    <cellStyle name="Navadno 9 58 12" xfId="15331" xr:uid="{00000000-0005-0000-0000-00008F470000}"/>
    <cellStyle name="Navadno 9 58 13" xfId="15709" xr:uid="{00000000-0005-0000-0000-000090470000}"/>
    <cellStyle name="Navadno 9 58 14" xfId="16095" xr:uid="{00000000-0005-0000-0000-000091470000}"/>
    <cellStyle name="Navadno 9 58 15" xfId="16477" xr:uid="{00000000-0005-0000-0000-000092470000}"/>
    <cellStyle name="Navadno 9 58 16" xfId="12667" xr:uid="{00000000-0005-0000-0000-000093470000}"/>
    <cellStyle name="Navadno 9 58 17" xfId="17236" xr:uid="{00000000-0005-0000-0000-000094470000}"/>
    <cellStyle name="Navadno 9 58 18" xfId="17549" xr:uid="{00000000-0005-0000-0000-000095470000}"/>
    <cellStyle name="Navadno 9 58 19" xfId="16351" xr:uid="{00000000-0005-0000-0000-000096470000}"/>
    <cellStyle name="Navadno 9 58 2" xfId="9028" xr:uid="{00000000-0005-0000-0000-000097470000}"/>
    <cellStyle name="Navadno 9 58 20" xfId="18192" xr:uid="{00000000-0005-0000-0000-000098470000}"/>
    <cellStyle name="Navadno 9 58 21" xfId="16096" xr:uid="{00000000-0005-0000-0000-000099470000}"/>
    <cellStyle name="Navadno 9 58 22" xfId="18792" xr:uid="{00000000-0005-0000-0000-00009A470000}"/>
    <cellStyle name="Navadno 9 58 23" xfId="18955" xr:uid="{00000000-0005-0000-0000-00009B470000}"/>
    <cellStyle name="Navadno 9 58 3" xfId="10647" xr:uid="{00000000-0005-0000-0000-00009C470000}"/>
    <cellStyle name="Navadno 9 58 4" xfId="9143" xr:uid="{00000000-0005-0000-0000-00009D470000}"/>
    <cellStyle name="Navadno 9 58 5" xfId="9907" xr:uid="{00000000-0005-0000-0000-00009E470000}"/>
    <cellStyle name="Navadno 9 58 6" xfId="12160" xr:uid="{00000000-0005-0000-0000-00009F470000}"/>
    <cellStyle name="Navadno 9 58 7" xfId="9801" xr:uid="{00000000-0005-0000-0000-0000A0470000}"/>
    <cellStyle name="Navadno 9 58 8" xfId="9473" xr:uid="{00000000-0005-0000-0000-0000A1470000}"/>
    <cellStyle name="Navadno 9 58 9" xfId="12916" xr:uid="{00000000-0005-0000-0000-0000A2470000}"/>
    <cellStyle name="Navadno 9 59" xfId="8528" xr:uid="{00000000-0005-0000-0000-0000A3470000}"/>
    <cellStyle name="Navadno 9 59 10" xfId="13545" xr:uid="{00000000-0005-0000-0000-0000A4470000}"/>
    <cellStyle name="Navadno 9 59 11" xfId="14810" xr:uid="{00000000-0005-0000-0000-0000A5470000}"/>
    <cellStyle name="Navadno 9 59 12" xfId="11309" xr:uid="{00000000-0005-0000-0000-0000A6470000}"/>
    <cellStyle name="Navadno 9 59 13" xfId="15740" xr:uid="{00000000-0005-0000-0000-0000A7470000}"/>
    <cellStyle name="Navadno 9 59 14" xfId="16125" xr:uid="{00000000-0005-0000-0000-0000A8470000}"/>
    <cellStyle name="Navadno 9 59 15" xfId="16507" xr:uid="{00000000-0005-0000-0000-0000A9470000}"/>
    <cellStyle name="Navadno 9 59 16" xfId="16842" xr:uid="{00000000-0005-0000-0000-0000AA470000}"/>
    <cellStyle name="Navadno 9 59 17" xfId="15572" xr:uid="{00000000-0005-0000-0000-0000AB470000}"/>
    <cellStyle name="Navadno 9 59 18" xfId="17577" xr:uid="{00000000-0005-0000-0000-0000AC470000}"/>
    <cellStyle name="Navadno 9 59 19" xfId="17884" xr:uid="{00000000-0005-0000-0000-0000AD470000}"/>
    <cellStyle name="Navadno 9 59 2" xfId="9029" xr:uid="{00000000-0005-0000-0000-0000AE470000}"/>
    <cellStyle name="Navadno 9 59 20" xfId="18219" xr:uid="{00000000-0005-0000-0000-0000AF470000}"/>
    <cellStyle name="Navadno 9 59 21" xfId="13793" xr:uid="{00000000-0005-0000-0000-0000B0470000}"/>
    <cellStyle name="Navadno 9 59 22" xfId="17436" xr:uid="{00000000-0005-0000-0000-0000B1470000}"/>
    <cellStyle name="Navadno 9 59 23" xfId="16123" xr:uid="{00000000-0005-0000-0000-0000B2470000}"/>
    <cellStyle name="Navadno 9 59 3" xfId="10648" xr:uid="{00000000-0005-0000-0000-0000B3470000}"/>
    <cellStyle name="Navadno 9 59 4" xfId="9144" xr:uid="{00000000-0005-0000-0000-0000B4470000}"/>
    <cellStyle name="Navadno 9 59 5" xfId="9908" xr:uid="{00000000-0005-0000-0000-0000B5470000}"/>
    <cellStyle name="Navadno 9 59 6" xfId="10620" xr:uid="{00000000-0005-0000-0000-0000B6470000}"/>
    <cellStyle name="Navadno 9 59 7" xfId="9283" xr:uid="{00000000-0005-0000-0000-0000B7470000}"/>
    <cellStyle name="Navadno 9 59 8" xfId="9474" xr:uid="{00000000-0005-0000-0000-0000B8470000}"/>
    <cellStyle name="Navadno 9 59 9" xfId="12886" xr:uid="{00000000-0005-0000-0000-0000B9470000}"/>
    <cellStyle name="Navadno 9 6" xfId="1673" xr:uid="{00000000-0005-0000-0000-0000BA470000}"/>
    <cellStyle name="Navadno 9 6 2" xfId="1674" xr:uid="{00000000-0005-0000-0000-0000BB470000}"/>
    <cellStyle name="Navadno 9 6 2 2" xfId="8530" xr:uid="{00000000-0005-0000-0000-0000BC470000}"/>
    <cellStyle name="Navadno 9 6 3" xfId="1675" xr:uid="{00000000-0005-0000-0000-0000BD470000}"/>
    <cellStyle name="Navadno 9 6 3 2" xfId="8531" xr:uid="{00000000-0005-0000-0000-0000BE470000}"/>
    <cellStyle name="Navadno 9 6 4" xfId="1676" xr:uid="{00000000-0005-0000-0000-0000BF470000}"/>
    <cellStyle name="Navadno 9 6 4 2" xfId="8532" xr:uid="{00000000-0005-0000-0000-0000C0470000}"/>
    <cellStyle name="Navadno 9 6 5" xfId="1677" xr:uid="{00000000-0005-0000-0000-0000C1470000}"/>
    <cellStyle name="Navadno 9 6 5 2" xfId="8533" xr:uid="{00000000-0005-0000-0000-0000C2470000}"/>
    <cellStyle name="Navadno 9 6 6" xfId="1678" xr:uid="{00000000-0005-0000-0000-0000C3470000}"/>
    <cellStyle name="Navadno 9 6 6 2" xfId="8534" xr:uid="{00000000-0005-0000-0000-0000C4470000}"/>
    <cellStyle name="Navadno 9 6 7" xfId="8529" xr:uid="{00000000-0005-0000-0000-0000C5470000}"/>
    <cellStyle name="Navadno 9 60" xfId="8535" xr:uid="{00000000-0005-0000-0000-0000C6470000}"/>
    <cellStyle name="Navadno 9 60 10" xfId="13543" xr:uid="{00000000-0005-0000-0000-0000C7470000}"/>
    <cellStyle name="Navadno 9 60 11" xfId="14887" xr:uid="{00000000-0005-0000-0000-0000C8470000}"/>
    <cellStyle name="Navadno 9 60 12" xfId="14924" xr:uid="{00000000-0005-0000-0000-0000C9470000}"/>
    <cellStyle name="Navadno 9 60 13" xfId="11169" xr:uid="{00000000-0005-0000-0000-0000CA470000}"/>
    <cellStyle name="Navadno 9 60 14" xfId="14285" xr:uid="{00000000-0005-0000-0000-0000CB470000}"/>
    <cellStyle name="Navadno 9 60 15" xfId="7309" xr:uid="{00000000-0005-0000-0000-0000CC470000}"/>
    <cellStyle name="Navadno 9 60 16" xfId="15204" xr:uid="{00000000-0005-0000-0000-0000CD470000}"/>
    <cellStyle name="Navadno 9 60 17" xfId="13307" xr:uid="{00000000-0005-0000-0000-0000CE470000}"/>
    <cellStyle name="Navadno 9 60 18" xfId="15964" xr:uid="{00000000-0005-0000-0000-0000CF470000}"/>
    <cellStyle name="Navadno 9 60 19" xfId="14914" xr:uid="{00000000-0005-0000-0000-0000D0470000}"/>
    <cellStyle name="Navadno 9 60 2" xfId="9031" xr:uid="{00000000-0005-0000-0000-0000D1470000}"/>
    <cellStyle name="Navadno 9 60 20" xfId="15628" xr:uid="{00000000-0005-0000-0000-0000D2470000}"/>
    <cellStyle name="Navadno 9 60 21" xfId="18103" xr:uid="{00000000-0005-0000-0000-0000D3470000}"/>
    <cellStyle name="Navadno 9 60 22" xfId="16397" xr:uid="{00000000-0005-0000-0000-0000D4470000}"/>
    <cellStyle name="Navadno 9 60 23" xfId="19050" xr:uid="{00000000-0005-0000-0000-0000D5470000}"/>
    <cellStyle name="Navadno 9 60 3" xfId="10650" xr:uid="{00000000-0005-0000-0000-0000D6470000}"/>
    <cellStyle name="Navadno 9 60 4" xfId="9146" xr:uid="{00000000-0005-0000-0000-0000D7470000}"/>
    <cellStyle name="Navadno 9 60 5" xfId="9910" xr:uid="{00000000-0005-0000-0000-0000D8470000}"/>
    <cellStyle name="Navadno 9 60 6" xfId="12185" xr:uid="{00000000-0005-0000-0000-0000D9470000}"/>
    <cellStyle name="Navadno 9 60 7" xfId="11170" xr:uid="{00000000-0005-0000-0000-0000DA470000}"/>
    <cellStyle name="Navadno 9 60 8" xfId="9475" xr:uid="{00000000-0005-0000-0000-0000DB470000}"/>
    <cellStyle name="Navadno 9 60 9" xfId="12882" xr:uid="{00000000-0005-0000-0000-0000DC470000}"/>
    <cellStyle name="Navadno 9 61" xfId="8536" xr:uid="{00000000-0005-0000-0000-0000DD470000}"/>
    <cellStyle name="Navadno 9 61 10" xfId="10114" xr:uid="{00000000-0005-0000-0000-0000DE470000}"/>
    <cellStyle name="Navadno 9 61 11" xfId="14918" xr:uid="{00000000-0005-0000-0000-0000DF470000}"/>
    <cellStyle name="Navadno 9 61 12" xfId="14917" xr:uid="{00000000-0005-0000-0000-0000E0470000}"/>
    <cellStyle name="Navadno 9 61 13" xfId="14192" xr:uid="{00000000-0005-0000-0000-0000E1470000}"/>
    <cellStyle name="Navadno 9 61 14" xfId="9238" xr:uid="{00000000-0005-0000-0000-0000E2470000}"/>
    <cellStyle name="Navadno 9 61 15" xfId="13223" xr:uid="{00000000-0005-0000-0000-0000E3470000}"/>
    <cellStyle name="Navadno 9 61 16" xfId="12816" xr:uid="{00000000-0005-0000-0000-0000E4470000}"/>
    <cellStyle name="Navadno 9 61 17" xfId="16299" xr:uid="{00000000-0005-0000-0000-0000E5470000}"/>
    <cellStyle name="Navadno 9 61 18" xfId="14775" xr:uid="{00000000-0005-0000-0000-0000E6470000}"/>
    <cellStyle name="Navadno 9 61 19" xfId="16385" xr:uid="{00000000-0005-0000-0000-0000E7470000}"/>
    <cellStyle name="Navadno 9 61 2" xfId="9032" xr:uid="{00000000-0005-0000-0000-0000E8470000}"/>
    <cellStyle name="Navadno 9 61 20" xfId="16000" xr:uid="{00000000-0005-0000-0000-0000E9470000}"/>
    <cellStyle name="Navadno 9 61 21" xfId="18223" xr:uid="{00000000-0005-0000-0000-0000EA470000}"/>
    <cellStyle name="Navadno 9 61 22" xfId="17464" xr:uid="{00000000-0005-0000-0000-0000EB470000}"/>
    <cellStyle name="Navadno 9 61 23" xfId="18683" xr:uid="{00000000-0005-0000-0000-0000EC470000}"/>
    <cellStyle name="Navadno 9 61 3" xfId="10651" xr:uid="{00000000-0005-0000-0000-0000ED470000}"/>
    <cellStyle name="Navadno 9 61 4" xfId="9147" xr:uid="{00000000-0005-0000-0000-0000EE470000}"/>
    <cellStyle name="Navadno 9 61 5" xfId="9911" xr:uid="{00000000-0005-0000-0000-0000EF470000}"/>
    <cellStyle name="Navadno 9 61 6" xfId="12216" xr:uid="{00000000-0005-0000-0000-0000F0470000}"/>
    <cellStyle name="Navadno 9 61 7" xfId="9800" xr:uid="{00000000-0005-0000-0000-0000F1470000}"/>
    <cellStyle name="Navadno 9 61 8" xfId="9514" xr:uid="{00000000-0005-0000-0000-0000F2470000}"/>
    <cellStyle name="Navadno 9 61 9" xfId="12855" xr:uid="{00000000-0005-0000-0000-0000F3470000}"/>
    <cellStyle name="Navadno 9 62" xfId="8537" xr:uid="{00000000-0005-0000-0000-0000F4470000}"/>
    <cellStyle name="Navadno 9 62 10" xfId="13542" xr:uid="{00000000-0005-0000-0000-0000F5470000}"/>
    <cellStyle name="Navadno 9 62 11" xfId="12056" xr:uid="{00000000-0005-0000-0000-0000F6470000}"/>
    <cellStyle name="Navadno 9 62 12" xfId="7367" xr:uid="{00000000-0005-0000-0000-0000F7470000}"/>
    <cellStyle name="Navadno 9 62 13" xfId="10327" xr:uid="{00000000-0005-0000-0000-0000F8470000}"/>
    <cellStyle name="Navadno 9 62 14" xfId="14343" xr:uid="{00000000-0005-0000-0000-0000F9470000}"/>
    <cellStyle name="Navadno 9 62 15" xfId="15511" xr:uid="{00000000-0005-0000-0000-0000FA470000}"/>
    <cellStyle name="Navadno 9 62 16" xfId="12202" xr:uid="{00000000-0005-0000-0000-0000FB470000}"/>
    <cellStyle name="Navadno 9 62 17" xfId="16876" xr:uid="{00000000-0005-0000-0000-0000FC470000}"/>
    <cellStyle name="Navadno 9 62 18" xfId="11918" xr:uid="{00000000-0005-0000-0000-0000FD470000}"/>
    <cellStyle name="Navadno 9 62 19" xfId="15604" xr:uid="{00000000-0005-0000-0000-0000FE470000}"/>
    <cellStyle name="Navadno 9 62 2" xfId="9033" xr:uid="{00000000-0005-0000-0000-0000FF470000}"/>
    <cellStyle name="Navadno 9 62 20" xfId="17393" xr:uid="{00000000-0005-0000-0000-000000480000}"/>
    <cellStyle name="Navadno 9 62 21" xfId="18217" xr:uid="{00000000-0005-0000-0000-000001480000}"/>
    <cellStyle name="Navadno 9 62 22" xfId="16749" xr:uid="{00000000-0005-0000-0000-000002480000}"/>
    <cellStyle name="Navadno 9 62 23" xfId="17786" xr:uid="{00000000-0005-0000-0000-000003480000}"/>
    <cellStyle name="Navadno 9 62 3" xfId="10652" xr:uid="{00000000-0005-0000-0000-000004480000}"/>
    <cellStyle name="Navadno 9 62 4" xfId="9148" xr:uid="{00000000-0005-0000-0000-000005480000}"/>
    <cellStyle name="Navadno 9 62 5" xfId="6944" xr:uid="{00000000-0005-0000-0000-000006480000}"/>
    <cellStyle name="Navadno 9 62 6" xfId="12201" xr:uid="{00000000-0005-0000-0000-000007480000}"/>
    <cellStyle name="Navadno 9 62 7" xfId="9281" xr:uid="{00000000-0005-0000-0000-000008480000}"/>
    <cellStyle name="Navadno 9 62 8" xfId="7572" xr:uid="{00000000-0005-0000-0000-000009480000}"/>
    <cellStyle name="Navadno 9 62 9" xfId="12854" xr:uid="{00000000-0005-0000-0000-00000A480000}"/>
    <cellStyle name="Navadno 9 63" xfId="8538" xr:uid="{00000000-0005-0000-0000-00000B480000}"/>
    <cellStyle name="Navadno 9 63 10" xfId="9111" xr:uid="{00000000-0005-0000-0000-00000C480000}"/>
    <cellStyle name="Navadno 9 63 11" xfId="11462" xr:uid="{00000000-0005-0000-0000-00000D480000}"/>
    <cellStyle name="Navadno 9 63 12" xfId="14756" xr:uid="{00000000-0005-0000-0000-00000E480000}"/>
    <cellStyle name="Navadno 9 63 13" xfId="15191" xr:uid="{00000000-0005-0000-0000-00000F480000}"/>
    <cellStyle name="Navadno 9 63 14" xfId="15597" xr:uid="{00000000-0005-0000-0000-000010480000}"/>
    <cellStyle name="Navadno 9 63 15" xfId="15988" xr:uid="{00000000-0005-0000-0000-000011480000}"/>
    <cellStyle name="Navadno 9 63 16" xfId="15914" xr:uid="{00000000-0005-0000-0000-000012480000}"/>
    <cellStyle name="Navadno 9 63 17" xfId="16754" xr:uid="{00000000-0005-0000-0000-000013480000}"/>
    <cellStyle name="Navadno 9 63 18" xfId="17108" xr:uid="{00000000-0005-0000-0000-000014480000}"/>
    <cellStyle name="Navadno 9 63 19" xfId="16377" xr:uid="{00000000-0005-0000-0000-000015480000}"/>
    <cellStyle name="Navadno 9 63 2" xfId="9034" xr:uid="{00000000-0005-0000-0000-000016480000}"/>
    <cellStyle name="Navadno 9 63 20" xfId="17913" xr:uid="{00000000-0005-0000-0000-000017480000}"/>
    <cellStyle name="Navadno 9 63 21" xfId="16387" xr:uid="{00000000-0005-0000-0000-000018480000}"/>
    <cellStyle name="Navadno 9 63 22" xfId="17459" xr:uid="{00000000-0005-0000-0000-000019480000}"/>
    <cellStyle name="Navadno 9 63 23" xfId="18796" xr:uid="{00000000-0005-0000-0000-00001A480000}"/>
    <cellStyle name="Navadno 9 63 3" xfId="10653" xr:uid="{00000000-0005-0000-0000-00001B480000}"/>
    <cellStyle name="Navadno 9 63 4" xfId="9149" xr:uid="{00000000-0005-0000-0000-00001C480000}"/>
    <cellStyle name="Navadno 9 63 5" xfId="9554" xr:uid="{00000000-0005-0000-0000-00001D480000}"/>
    <cellStyle name="Navadno 9 63 6" xfId="12219" xr:uid="{00000000-0005-0000-0000-00001E480000}"/>
    <cellStyle name="Navadno 9 63 7" xfId="9799" xr:uid="{00000000-0005-0000-0000-00001F480000}"/>
    <cellStyle name="Navadno 9 63 8" xfId="12054" xr:uid="{00000000-0005-0000-0000-000020480000}"/>
    <cellStyle name="Navadno 9 63 9" xfId="12971" xr:uid="{00000000-0005-0000-0000-000021480000}"/>
    <cellStyle name="Navadno 9 64" xfId="8539" xr:uid="{00000000-0005-0000-0000-000022480000}"/>
    <cellStyle name="Navadno 9 64 10" xfId="11351" xr:uid="{00000000-0005-0000-0000-000023480000}"/>
    <cellStyle name="Navadno 9 64 11" xfId="14301" xr:uid="{00000000-0005-0000-0000-000024480000}"/>
    <cellStyle name="Navadno 9 64 12" xfId="10070" xr:uid="{00000000-0005-0000-0000-000025480000}"/>
    <cellStyle name="Navadno 9 64 13" xfId="10055" xr:uid="{00000000-0005-0000-0000-000026480000}"/>
    <cellStyle name="Navadno 9 64 14" xfId="15745" xr:uid="{00000000-0005-0000-0000-000027480000}"/>
    <cellStyle name="Navadno 9 64 15" xfId="16131" xr:uid="{00000000-0005-0000-0000-000028480000}"/>
    <cellStyle name="Navadno 9 64 16" xfId="16368" xr:uid="{00000000-0005-0000-0000-000029480000}"/>
    <cellStyle name="Navadno 9 64 17" xfId="16869" xr:uid="{00000000-0005-0000-0000-00002A480000}"/>
    <cellStyle name="Navadno 9 64 18" xfId="16674" xr:uid="{00000000-0005-0000-0000-00002B480000}"/>
    <cellStyle name="Navadno 9 64 19" xfId="17451" xr:uid="{00000000-0005-0000-0000-00002C480000}"/>
    <cellStyle name="Navadno 9 64 2" xfId="9035" xr:uid="{00000000-0005-0000-0000-00002D480000}"/>
    <cellStyle name="Navadno 9 64 20" xfId="17797" xr:uid="{00000000-0005-0000-0000-00002E480000}"/>
    <cellStyle name="Navadno 9 64 21" xfId="17140" xr:uid="{00000000-0005-0000-0000-00002F480000}"/>
    <cellStyle name="Navadno 9 64 22" xfId="18525" xr:uid="{00000000-0005-0000-0000-000030480000}"/>
    <cellStyle name="Navadno 9 64 23" xfId="18791" xr:uid="{00000000-0005-0000-0000-000031480000}"/>
    <cellStyle name="Navadno 9 64 3" xfId="10654" xr:uid="{00000000-0005-0000-0000-000032480000}"/>
    <cellStyle name="Navadno 9 64 4" xfId="6367" xr:uid="{00000000-0005-0000-0000-000033480000}"/>
    <cellStyle name="Navadno 9 64 5" xfId="7278" xr:uid="{00000000-0005-0000-0000-000034480000}"/>
    <cellStyle name="Navadno 9 64 6" xfId="12233" xr:uid="{00000000-0005-0000-0000-000035480000}"/>
    <cellStyle name="Navadno 9 64 7" xfId="9891" xr:uid="{00000000-0005-0000-0000-000036480000}"/>
    <cellStyle name="Navadno 9 64 8" xfId="11465" xr:uid="{00000000-0005-0000-0000-000037480000}"/>
    <cellStyle name="Navadno 9 64 9" xfId="12841" xr:uid="{00000000-0005-0000-0000-000038480000}"/>
    <cellStyle name="Navadno 9 65" xfId="8540" xr:uid="{00000000-0005-0000-0000-000039480000}"/>
    <cellStyle name="Navadno 9 65 10" xfId="9012" xr:uid="{00000000-0005-0000-0000-00003A480000}"/>
    <cellStyle name="Navadno 9 65 11" xfId="6498" xr:uid="{00000000-0005-0000-0000-00003B480000}"/>
    <cellStyle name="Navadno 9 65 12" xfId="14815" xr:uid="{00000000-0005-0000-0000-00003C480000}"/>
    <cellStyle name="Navadno 9 65 13" xfId="15339" xr:uid="{00000000-0005-0000-0000-00003D480000}"/>
    <cellStyle name="Navadno 9 65 14" xfId="15738" xr:uid="{00000000-0005-0000-0000-00003E480000}"/>
    <cellStyle name="Navadno 9 65 15" xfId="16122" xr:uid="{00000000-0005-0000-0000-00003F480000}"/>
    <cellStyle name="Navadno 9 65 16" xfId="16513" xr:uid="{00000000-0005-0000-0000-000040480000}"/>
    <cellStyle name="Navadno 9 65 17" xfId="14751" xr:uid="{00000000-0005-0000-0000-000041480000}"/>
    <cellStyle name="Navadno 9 65 18" xfId="17240" xr:uid="{00000000-0005-0000-0000-000042480000}"/>
    <cellStyle name="Navadno 9 65 19" xfId="17583" xr:uid="{00000000-0005-0000-0000-000043480000}"/>
    <cellStyle name="Navadno 9 65 2" xfId="9036" xr:uid="{00000000-0005-0000-0000-000044480000}"/>
    <cellStyle name="Navadno 9 65 20" xfId="17909" xr:uid="{00000000-0005-0000-0000-000045480000}"/>
    <cellStyle name="Navadno 9 65 21" xfId="18123" xr:uid="{00000000-0005-0000-0000-000046480000}"/>
    <cellStyle name="Navadno 9 65 22" xfId="18522" xr:uid="{00000000-0005-0000-0000-000047480000}"/>
    <cellStyle name="Navadno 9 65 23" xfId="17121" xr:uid="{00000000-0005-0000-0000-000048480000}"/>
    <cellStyle name="Navadno 9 65 3" xfId="10655" xr:uid="{00000000-0005-0000-0000-000049480000}"/>
    <cellStyle name="Navadno 9 65 4" xfId="9150" xr:uid="{00000000-0005-0000-0000-00004A480000}"/>
    <cellStyle name="Navadno 9 65 5" xfId="7279" xr:uid="{00000000-0005-0000-0000-00004B480000}"/>
    <cellStyle name="Navadno 9 65 6" xfId="12246" xr:uid="{00000000-0005-0000-0000-00004C480000}"/>
    <cellStyle name="Navadno 9 65 7" xfId="9798" xr:uid="{00000000-0005-0000-0000-00004D480000}"/>
    <cellStyle name="Navadno 9 65 8" xfId="9515" xr:uid="{00000000-0005-0000-0000-00004E480000}"/>
    <cellStyle name="Navadno 9 65 9" xfId="11189" xr:uid="{00000000-0005-0000-0000-00004F480000}"/>
    <cellStyle name="Navadno 9 66" xfId="8541" xr:uid="{00000000-0005-0000-0000-000050480000}"/>
    <cellStyle name="Navadno 9 66 10" xfId="10552" xr:uid="{00000000-0005-0000-0000-000051480000}"/>
    <cellStyle name="Navadno 9 66 11" xfId="11463" xr:uid="{00000000-0005-0000-0000-000052480000}"/>
    <cellStyle name="Navadno 9 66 12" xfId="14784" xr:uid="{00000000-0005-0000-0000-000053480000}"/>
    <cellStyle name="Navadno 9 66 13" xfId="15329" xr:uid="{00000000-0005-0000-0000-000054480000}"/>
    <cellStyle name="Navadno 9 66 14" xfId="9116" xr:uid="{00000000-0005-0000-0000-000055480000}"/>
    <cellStyle name="Navadno 9 66 15" xfId="7018" xr:uid="{00000000-0005-0000-0000-000056480000}"/>
    <cellStyle name="Navadno 9 66 16" xfId="16505" xr:uid="{00000000-0005-0000-0000-000057480000}"/>
    <cellStyle name="Navadno 9 66 17" xfId="15607" xr:uid="{00000000-0005-0000-0000-000058480000}"/>
    <cellStyle name="Navadno 9 66 18" xfId="17235" xr:uid="{00000000-0005-0000-0000-000059480000}"/>
    <cellStyle name="Navadno 9 66 19" xfId="17576" xr:uid="{00000000-0005-0000-0000-00005A480000}"/>
    <cellStyle name="Navadno 9 66 2" xfId="9037" xr:uid="{00000000-0005-0000-0000-00005B480000}"/>
    <cellStyle name="Navadno 9 66 20" xfId="14808" xr:uid="{00000000-0005-0000-0000-00005C480000}"/>
    <cellStyle name="Navadno 9 66 21" xfId="18109" xr:uid="{00000000-0005-0000-0000-00005D480000}"/>
    <cellStyle name="Navadno 9 66 22" xfId="18923" xr:uid="{00000000-0005-0000-0000-00005E480000}"/>
    <cellStyle name="Navadno 9 66 23" xfId="17792" xr:uid="{00000000-0005-0000-0000-00005F480000}"/>
    <cellStyle name="Navadno 9 66 3" xfId="10656" xr:uid="{00000000-0005-0000-0000-000060480000}"/>
    <cellStyle name="Navadno 9 66 4" xfId="6368" xr:uid="{00000000-0005-0000-0000-000061480000}"/>
    <cellStyle name="Navadno 9 66 5" xfId="11224" xr:uid="{00000000-0005-0000-0000-000062480000}"/>
    <cellStyle name="Navadno 9 66 6" xfId="12264" xr:uid="{00000000-0005-0000-0000-000063480000}"/>
    <cellStyle name="Navadno 9 66 7" xfId="9280" xr:uid="{00000000-0005-0000-0000-000064480000}"/>
    <cellStyle name="Navadno 9 66 8" xfId="11464" xr:uid="{00000000-0005-0000-0000-000065480000}"/>
    <cellStyle name="Navadno 9 66 9" xfId="7292" xr:uid="{00000000-0005-0000-0000-000066480000}"/>
    <cellStyle name="Navadno 9 67" xfId="8542" xr:uid="{00000000-0005-0000-0000-000067480000}"/>
    <cellStyle name="Navadno 9 67 10" xfId="6886" xr:uid="{00000000-0005-0000-0000-000068480000}"/>
    <cellStyle name="Navadno 9 67 11" xfId="14450" xr:uid="{00000000-0005-0000-0000-000069480000}"/>
    <cellStyle name="Navadno 9 67 12" xfId="14771" xr:uid="{00000000-0005-0000-0000-00006A480000}"/>
    <cellStyle name="Navadno 9 67 13" xfId="13304" xr:uid="{00000000-0005-0000-0000-00006B480000}"/>
    <cellStyle name="Navadno 9 67 14" xfId="12055" xr:uid="{00000000-0005-0000-0000-00006C480000}"/>
    <cellStyle name="Navadno 9 67 15" xfId="14746" xr:uid="{00000000-0005-0000-0000-00006D480000}"/>
    <cellStyle name="Navadno 9 67 16" xfId="12665" xr:uid="{00000000-0005-0000-0000-00006E480000}"/>
    <cellStyle name="Navadno 9 67 17" xfId="16770" xr:uid="{00000000-0005-0000-0000-00006F480000}"/>
    <cellStyle name="Navadno 9 67 18" xfId="15207" xr:uid="{00000000-0005-0000-0000-000070480000}"/>
    <cellStyle name="Navadno 9 67 19" xfId="11021" xr:uid="{00000000-0005-0000-0000-000071480000}"/>
    <cellStyle name="Navadno 9 67 2" xfId="9038" xr:uid="{00000000-0005-0000-0000-000072480000}"/>
    <cellStyle name="Navadno 9 67 20" xfId="16736" xr:uid="{00000000-0005-0000-0000-000073480000}"/>
    <cellStyle name="Navadno 9 67 21" xfId="18654" xr:uid="{00000000-0005-0000-0000-000074480000}"/>
    <cellStyle name="Navadno 9 67 22" xfId="17480" xr:uid="{00000000-0005-0000-0000-000075480000}"/>
    <cellStyle name="Navadno 9 67 23" xfId="18696" xr:uid="{00000000-0005-0000-0000-000076480000}"/>
    <cellStyle name="Navadno 9 67 3" xfId="10657" xr:uid="{00000000-0005-0000-0000-000077480000}"/>
    <cellStyle name="Navadno 9 67 4" xfId="9151" xr:uid="{00000000-0005-0000-0000-000078480000}"/>
    <cellStyle name="Navadno 9 67 5" xfId="7280" xr:uid="{00000000-0005-0000-0000-000079480000}"/>
    <cellStyle name="Navadno 9 67 6" xfId="12271" xr:uid="{00000000-0005-0000-0000-00007A480000}"/>
    <cellStyle name="Navadno 9 67 7" xfId="9797" xr:uid="{00000000-0005-0000-0000-00007B480000}"/>
    <cellStyle name="Navadno 9 67 8" xfId="11516" xr:uid="{00000000-0005-0000-0000-00007C480000}"/>
    <cellStyle name="Navadno 9 67 9" xfId="10069" xr:uid="{00000000-0005-0000-0000-00007D480000}"/>
    <cellStyle name="Navadno 9 68" xfId="10478" xr:uid="{00000000-0005-0000-0000-00007E480000}"/>
    <cellStyle name="Navadno 9 69" xfId="10703" xr:uid="{00000000-0005-0000-0000-00007F480000}"/>
    <cellStyle name="Navadno 9 7" xfId="1679" xr:uid="{00000000-0005-0000-0000-000080480000}"/>
    <cellStyle name="Navadno 9 7 2" xfId="1680" xr:uid="{00000000-0005-0000-0000-000081480000}"/>
    <cellStyle name="Navadno 9 7 2 2" xfId="8544" xr:uid="{00000000-0005-0000-0000-000082480000}"/>
    <cellStyle name="Navadno 9 7 3" xfId="8543" xr:uid="{00000000-0005-0000-0000-000083480000}"/>
    <cellStyle name="Navadno 9 70" xfId="10692" xr:uid="{00000000-0005-0000-0000-000084480000}"/>
    <cellStyle name="Navadno 9 71" xfId="10728" xr:uid="{00000000-0005-0000-0000-000085480000}"/>
    <cellStyle name="Navadno 9 72" xfId="10737" xr:uid="{00000000-0005-0000-0000-000086480000}"/>
    <cellStyle name="Navadno 9 73" xfId="10757" xr:uid="{00000000-0005-0000-0000-000087480000}"/>
    <cellStyle name="Navadno 9 74" xfId="10790" xr:uid="{00000000-0005-0000-0000-000088480000}"/>
    <cellStyle name="Navadno 9 75" xfId="10779" xr:uid="{00000000-0005-0000-0000-000089480000}"/>
    <cellStyle name="Navadno 9 76" xfId="10847" xr:uid="{00000000-0005-0000-0000-00008A480000}"/>
    <cellStyle name="Navadno 9 77" xfId="10811" xr:uid="{00000000-0005-0000-0000-00008B480000}"/>
    <cellStyle name="Navadno 9 78" xfId="10831" xr:uid="{00000000-0005-0000-0000-00008C480000}"/>
    <cellStyle name="Navadno 9 79" xfId="10881" xr:uid="{00000000-0005-0000-0000-00008D480000}"/>
    <cellStyle name="Navadno 9 8" xfId="1681" xr:uid="{00000000-0005-0000-0000-00008E480000}"/>
    <cellStyle name="Navadno 9 8 2" xfId="1682" xr:uid="{00000000-0005-0000-0000-00008F480000}"/>
    <cellStyle name="Navadno 9 8 2 2" xfId="8546" xr:uid="{00000000-0005-0000-0000-000090480000}"/>
    <cellStyle name="Navadno 9 8 3" xfId="8545" xr:uid="{00000000-0005-0000-0000-000091480000}"/>
    <cellStyle name="Navadno 9 80" xfId="10991" xr:uid="{00000000-0005-0000-0000-000092480000}"/>
    <cellStyle name="Navadno 9 81" xfId="14465" xr:uid="{00000000-0005-0000-0000-000093480000}"/>
    <cellStyle name="Navadno 9 9" xfId="1683" xr:uid="{00000000-0005-0000-0000-000094480000}"/>
    <cellStyle name="Navadno 9 9 2" xfId="1684" xr:uid="{00000000-0005-0000-0000-000095480000}"/>
    <cellStyle name="Navadno 9 9 2 2" xfId="8548" xr:uid="{00000000-0005-0000-0000-000096480000}"/>
    <cellStyle name="Navadno 9 9 3" xfId="8547" xr:uid="{00000000-0005-0000-0000-000097480000}"/>
    <cellStyle name="Navadno 9_CELICE" xfId="8549" xr:uid="{00000000-0005-0000-0000-000098480000}"/>
    <cellStyle name="Navadno 90" xfId="3572" xr:uid="{00000000-0005-0000-0000-000099480000}"/>
    <cellStyle name="Navadno 90 2" xfId="7806" xr:uid="{00000000-0005-0000-0000-00009A480000}"/>
    <cellStyle name="Navadno 90 3" xfId="19772" xr:uid="{00000000-0005-0000-0000-00009B480000}"/>
    <cellStyle name="Navadno 91" xfId="3571" xr:uid="{00000000-0005-0000-0000-00009C480000}"/>
    <cellStyle name="Navadno 91 2" xfId="7805" xr:uid="{00000000-0005-0000-0000-00009D480000}"/>
    <cellStyle name="Navadno 91 3" xfId="19771" xr:uid="{00000000-0005-0000-0000-00009E480000}"/>
    <cellStyle name="Navadno 92" xfId="3570" xr:uid="{00000000-0005-0000-0000-00009F480000}"/>
    <cellStyle name="Navadno 92 2" xfId="19481" xr:uid="{00000000-0005-0000-0000-0000A0480000}"/>
    <cellStyle name="Navadno 92 3" xfId="19770" xr:uid="{00000000-0005-0000-0000-0000A1480000}"/>
    <cellStyle name="Navadno 93" xfId="3569" xr:uid="{00000000-0005-0000-0000-0000A2480000}"/>
    <cellStyle name="Navadno 93 2" xfId="10681" xr:uid="{00000000-0005-0000-0000-0000A3480000}"/>
    <cellStyle name="Navadno 93 3" xfId="19769" xr:uid="{00000000-0005-0000-0000-0000A4480000}"/>
    <cellStyle name="Navadno 94" xfId="3568" xr:uid="{00000000-0005-0000-0000-0000A5480000}"/>
    <cellStyle name="Navadno 94 2" xfId="19482" xr:uid="{00000000-0005-0000-0000-0000A6480000}"/>
    <cellStyle name="Navadno 94 3" xfId="19768" xr:uid="{00000000-0005-0000-0000-0000A7480000}"/>
    <cellStyle name="Navadno 95" xfId="3567" xr:uid="{00000000-0005-0000-0000-0000A8480000}"/>
    <cellStyle name="Navadno 95 2" xfId="19483" xr:uid="{00000000-0005-0000-0000-0000A9480000}"/>
    <cellStyle name="Navadno 95 3" xfId="19767" xr:uid="{00000000-0005-0000-0000-0000AA480000}"/>
    <cellStyle name="Navadno 96" xfId="3566" xr:uid="{00000000-0005-0000-0000-0000AB480000}"/>
    <cellStyle name="Navadno 96 2" xfId="9812" xr:uid="{00000000-0005-0000-0000-0000AC480000}"/>
    <cellStyle name="Navadno 96 3" xfId="19766" xr:uid="{00000000-0005-0000-0000-0000AD480000}"/>
    <cellStyle name="Navadno 97" xfId="3565" xr:uid="{00000000-0005-0000-0000-0000AE480000}"/>
    <cellStyle name="Navadno 97 2" xfId="11662" xr:uid="{00000000-0005-0000-0000-0000AF480000}"/>
    <cellStyle name="Navadno 97 3" xfId="19765" xr:uid="{00000000-0005-0000-0000-0000B0480000}"/>
    <cellStyle name="Navadno 98" xfId="3564" xr:uid="{00000000-0005-0000-0000-0000B1480000}"/>
    <cellStyle name="Navadno 98 2" xfId="12157" xr:uid="{00000000-0005-0000-0000-0000B2480000}"/>
    <cellStyle name="Navadno 98 3" xfId="19764" xr:uid="{00000000-0005-0000-0000-0000B3480000}"/>
    <cellStyle name="Navadno 99" xfId="3563" xr:uid="{00000000-0005-0000-0000-0000B4480000}"/>
    <cellStyle name="Navadno 99 2" xfId="12545" xr:uid="{00000000-0005-0000-0000-0000B5480000}"/>
    <cellStyle name="Navadno 99 3" xfId="19763" xr:uid="{00000000-0005-0000-0000-0000B6480000}"/>
    <cellStyle name="Navadno_DURS LITIJA POPISI" xfId="20082" xr:uid="{00000000-0005-0000-0000-0000B7480000}"/>
    <cellStyle name="Navadno_PLINSKI PRIKLJUČEK POPISI" xfId="1685" xr:uid="{00000000-0005-0000-0000-0000B8480000}"/>
    <cellStyle name="Navadno_POPIS VODA objekt A1 in A2" xfId="20100" xr:uid="{00000000-0005-0000-0000-0000B9480000}"/>
    <cellStyle name="Navadno_POPISI-PLIN 222-2004" xfId="20106" xr:uid="{00000000-0005-0000-0000-0000BA480000}"/>
    <cellStyle name="Navadno_VODA" xfId="20098" xr:uid="{00000000-0005-0000-0000-0000BB480000}"/>
    <cellStyle name="Navadno_VODA 2" xfId="20096" xr:uid="{00000000-0005-0000-0000-0000BC480000}"/>
    <cellStyle name="Navadno_ZRAK" xfId="20104" xr:uid="{00000000-0005-0000-0000-0000BD480000}"/>
    <cellStyle name="Neutral" xfId="3103" xr:uid="{00000000-0005-0000-0000-0000BE480000}"/>
    <cellStyle name="Neutral 2" xfId="3817" xr:uid="{00000000-0005-0000-0000-0000BF480000}"/>
    <cellStyle name="Neutral 3" xfId="3816" xr:uid="{00000000-0005-0000-0000-0000C0480000}"/>
    <cellStyle name="Nevtralno 10" xfId="8550" xr:uid="{00000000-0005-0000-0000-0000C1480000}"/>
    <cellStyle name="Nevtralno 11" xfId="8551" xr:uid="{00000000-0005-0000-0000-0000C2480000}"/>
    <cellStyle name="Nevtralno 12" xfId="8552" xr:uid="{00000000-0005-0000-0000-0000C3480000}"/>
    <cellStyle name="Nevtralno 13" xfId="8553" xr:uid="{00000000-0005-0000-0000-0000C4480000}"/>
    <cellStyle name="Nevtralno 14" xfId="8554" xr:uid="{00000000-0005-0000-0000-0000C5480000}"/>
    <cellStyle name="Nevtralno 15" xfId="8555" xr:uid="{00000000-0005-0000-0000-0000C6480000}"/>
    <cellStyle name="Nevtralno 16" xfId="8556" xr:uid="{00000000-0005-0000-0000-0000C7480000}"/>
    <cellStyle name="Nevtralno 17" xfId="8557" xr:uid="{00000000-0005-0000-0000-0000C8480000}"/>
    <cellStyle name="Nevtralno 18" xfId="8558" xr:uid="{00000000-0005-0000-0000-0000C9480000}"/>
    <cellStyle name="Nevtralno 19" xfId="8559" xr:uid="{00000000-0005-0000-0000-0000CA480000}"/>
    <cellStyle name="Nevtralno 2" xfId="3299" xr:uid="{00000000-0005-0000-0000-0000CB480000}"/>
    <cellStyle name="Nevtralno 2 2" xfId="3300" xr:uid="{00000000-0005-0000-0000-0000CC480000}"/>
    <cellStyle name="Nevtralno 2 2 10" xfId="11310" xr:uid="{00000000-0005-0000-0000-0000CD480000}"/>
    <cellStyle name="Nevtralno 2 2 11" xfId="13831" xr:uid="{00000000-0005-0000-0000-0000CE480000}"/>
    <cellStyle name="Nevtralno 2 2 12" xfId="10419" xr:uid="{00000000-0005-0000-0000-0000CF480000}"/>
    <cellStyle name="Nevtralno 2 2 13" xfId="9929" xr:uid="{00000000-0005-0000-0000-0000D0480000}"/>
    <cellStyle name="Nevtralno 2 2 14" xfId="4377" xr:uid="{00000000-0005-0000-0000-0000D1480000}"/>
    <cellStyle name="Nevtralno 2 2 15" xfId="9233" xr:uid="{00000000-0005-0000-0000-0000D2480000}"/>
    <cellStyle name="Nevtralno 2 2 16" xfId="9240" xr:uid="{00000000-0005-0000-0000-0000D3480000}"/>
    <cellStyle name="Nevtralno 2 2 17" xfId="15611" xr:uid="{00000000-0005-0000-0000-0000D4480000}"/>
    <cellStyle name="Nevtralno 2 2 18" xfId="15974" xr:uid="{00000000-0005-0000-0000-0000D5480000}"/>
    <cellStyle name="Nevtralno 2 2 19" xfId="6890" xr:uid="{00000000-0005-0000-0000-0000D6480000}"/>
    <cellStyle name="Nevtralno 2 2 2" xfId="4104" xr:uid="{00000000-0005-0000-0000-0000D7480000}"/>
    <cellStyle name="Nevtralno 2 2 20" xfId="16724" xr:uid="{00000000-0005-0000-0000-0000D8480000}"/>
    <cellStyle name="Nevtralno 2 2 21" xfId="14935" xr:uid="{00000000-0005-0000-0000-0000D9480000}"/>
    <cellStyle name="Nevtralno 2 2 22" xfId="17439" xr:uid="{00000000-0005-0000-0000-0000DA480000}"/>
    <cellStyle name="Nevtralno 2 2 23" xfId="17479" xr:uid="{00000000-0005-0000-0000-0000DB480000}"/>
    <cellStyle name="Nevtralno 2 2 24" xfId="18068" xr:uid="{00000000-0005-0000-0000-0000DC480000}"/>
    <cellStyle name="Nevtralno 2 2 25" xfId="19328" xr:uid="{00000000-0005-0000-0000-0000DD480000}"/>
    <cellStyle name="Nevtralno 2 2 26" xfId="16740" xr:uid="{00000000-0005-0000-0000-0000DE480000}"/>
    <cellStyle name="Nevtralno 2 2 27" xfId="4103" xr:uid="{00000000-0005-0000-0000-0000DF480000}"/>
    <cellStyle name="Nevtralno 2 2 3" xfId="10547" xr:uid="{00000000-0005-0000-0000-0000E0480000}"/>
    <cellStyle name="Nevtralno 2 2 4" xfId="11515" xr:uid="{00000000-0005-0000-0000-0000E1480000}"/>
    <cellStyle name="Nevtralno 2 2 5" xfId="11947" xr:uid="{00000000-0005-0000-0000-0000E2480000}"/>
    <cellStyle name="Nevtralno 2 2 6" xfId="6436" xr:uid="{00000000-0005-0000-0000-0000E3480000}"/>
    <cellStyle name="Nevtralno 2 2 7" xfId="7291" xr:uid="{00000000-0005-0000-0000-0000E4480000}"/>
    <cellStyle name="Nevtralno 2 2 8" xfId="13549" xr:uid="{00000000-0005-0000-0000-0000E5480000}"/>
    <cellStyle name="Nevtralno 2 2 9" xfId="6499" xr:uid="{00000000-0005-0000-0000-0000E6480000}"/>
    <cellStyle name="Nevtralno 2 3" xfId="3301" xr:uid="{00000000-0005-0000-0000-0000E7480000}"/>
    <cellStyle name="Nevtralno 2 4" xfId="8560" xr:uid="{00000000-0005-0000-0000-0000E8480000}"/>
    <cellStyle name="Nevtralno 2_VODOVODNA INSTALACIJA" xfId="3302" xr:uid="{00000000-0005-0000-0000-0000E9480000}"/>
    <cellStyle name="Nevtralno 20" xfId="8561" xr:uid="{00000000-0005-0000-0000-0000EA480000}"/>
    <cellStyle name="Nevtralno 21" xfId="8562" xr:uid="{00000000-0005-0000-0000-0000EB480000}"/>
    <cellStyle name="Nevtralno 22" xfId="9042" xr:uid="{00000000-0005-0000-0000-0000EC480000}"/>
    <cellStyle name="Nevtralno 23" xfId="10664" xr:uid="{00000000-0005-0000-0000-0000ED480000}"/>
    <cellStyle name="Nevtralno 24" xfId="9155" xr:uid="{00000000-0005-0000-0000-0000EE480000}"/>
    <cellStyle name="Nevtralno 25" xfId="6942" xr:uid="{00000000-0005-0000-0000-0000EF480000}"/>
    <cellStyle name="Nevtralno 26" xfId="11485" xr:uid="{00000000-0005-0000-0000-0000F0480000}"/>
    <cellStyle name="Nevtralno 27" xfId="9110" xr:uid="{00000000-0005-0000-0000-0000F1480000}"/>
    <cellStyle name="Nevtralno 28" xfId="11514" xr:uid="{00000000-0005-0000-0000-0000F2480000}"/>
    <cellStyle name="Nevtralno 29" xfId="9664" xr:uid="{00000000-0005-0000-0000-0000F3480000}"/>
    <cellStyle name="Nevtralno 3" xfId="3303" xr:uid="{00000000-0005-0000-0000-0000F4480000}"/>
    <cellStyle name="Nevtralno 3 2" xfId="3304" xr:uid="{00000000-0005-0000-0000-0000F5480000}"/>
    <cellStyle name="Nevtralno 3 3" xfId="3305" xr:uid="{00000000-0005-0000-0000-0000F6480000}"/>
    <cellStyle name="Nevtralno 3 4" xfId="8563" xr:uid="{00000000-0005-0000-0000-0000F7480000}"/>
    <cellStyle name="Nevtralno 3_VODOVODNA INSTALACIJA" xfId="3306" xr:uid="{00000000-0005-0000-0000-0000F8480000}"/>
    <cellStyle name="Nevtralno 30" xfId="10527" xr:uid="{00000000-0005-0000-0000-0000F9480000}"/>
    <cellStyle name="Nevtralno 31" xfId="14276" xr:uid="{00000000-0005-0000-0000-0000FA480000}"/>
    <cellStyle name="Nevtralno 32" xfId="9808" xr:uid="{00000000-0005-0000-0000-0000FB480000}"/>
    <cellStyle name="Nevtralno 33" xfId="10549" xr:uid="{00000000-0005-0000-0000-0000FC480000}"/>
    <cellStyle name="Nevtralno 34" xfId="13269" xr:uid="{00000000-0005-0000-0000-0000FD480000}"/>
    <cellStyle name="Nevtralno 35" xfId="6883" xr:uid="{00000000-0005-0000-0000-0000FE480000}"/>
    <cellStyle name="Nevtralno 36" xfId="15228" xr:uid="{00000000-0005-0000-0000-0000FF480000}"/>
    <cellStyle name="Nevtralno 37" xfId="15137" xr:uid="{00000000-0005-0000-0000-000000490000}"/>
    <cellStyle name="Nevtralno 38" xfId="15543" xr:uid="{00000000-0005-0000-0000-000001490000}"/>
    <cellStyle name="Nevtralno 39" xfId="16407" xr:uid="{00000000-0005-0000-0000-000002490000}"/>
    <cellStyle name="Nevtralno 4" xfId="3307" xr:uid="{00000000-0005-0000-0000-000003490000}"/>
    <cellStyle name="Nevtralno 4 2" xfId="3308" xr:uid="{00000000-0005-0000-0000-000004490000}"/>
    <cellStyle name="Nevtralno 4 3" xfId="3309" xr:uid="{00000000-0005-0000-0000-000005490000}"/>
    <cellStyle name="Nevtralno 4 4" xfId="8564" xr:uid="{00000000-0005-0000-0000-000006490000}"/>
    <cellStyle name="Nevtralno 4_VODOVODNA INSTALACIJA" xfId="3310" xr:uid="{00000000-0005-0000-0000-000007490000}"/>
    <cellStyle name="Nevtralno 40" xfId="16890" xr:uid="{00000000-0005-0000-0000-000008490000}"/>
    <cellStyle name="Nevtralno 41" xfId="15155" xr:uid="{00000000-0005-0000-0000-000009490000}"/>
    <cellStyle name="Nevtralno 42" xfId="17071" xr:uid="{00000000-0005-0000-0000-00000A490000}"/>
    <cellStyle name="Nevtralno 43" xfId="18663" xr:uid="{00000000-0005-0000-0000-00000B490000}"/>
    <cellStyle name="Nevtralno 44" xfId="19329" xr:uid="{00000000-0005-0000-0000-00000C490000}"/>
    <cellStyle name="Nevtralno 45" xfId="16757" xr:uid="{00000000-0005-0000-0000-00000D490000}"/>
    <cellStyle name="Nevtralno 5" xfId="3311" xr:uid="{00000000-0005-0000-0000-00000E490000}"/>
    <cellStyle name="Nevtralno 5 2" xfId="3312" xr:uid="{00000000-0005-0000-0000-00000F490000}"/>
    <cellStyle name="Nevtralno 5 3" xfId="3313" xr:uid="{00000000-0005-0000-0000-000010490000}"/>
    <cellStyle name="Nevtralno 5 4" xfId="8565" xr:uid="{00000000-0005-0000-0000-000011490000}"/>
    <cellStyle name="Nevtralno 6" xfId="3298" xr:uid="{00000000-0005-0000-0000-000012490000}"/>
    <cellStyle name="Nevtralno 6 2" xfId="8566" xr:uid="{00000000-0005-0000-0000-000013490000}"/>
    <cellStyle name="Nevtralno 7" xfId="8567" xr:uid="{00000000-0005-0000-0000-000014490000}"/>
    <cellStyle name="Nevtralno 8" xfId="8568" xr:uid="{00000000-0005-0000-0000-000015490000}"/>
    <cellStyle name="Nevtralno 9" xfId="8569" xr:uid="{00000000-0005-0000-0000-000016490000}"/>
    <cellStyle name="Normal" xfId="0" builtinId="0"/>
    <cellStyle name="Normal - Style1" xfId="3104" xr:uid="{00000000-0005-0000-0000-000018490000}"/>
    <cellStyle name="Normal 10" xfId="3701" xr:uid="{00000000-0005-0000-0000-000019490000}"/>
    <cellStyle name="Normal 10 2" xfId="19785" xr:uid="{00000000-0005-0000-0000-00001A490000}"/>
    <cellStyle name="Normal 11" xfId="3105" xr:uid="{00000000-0005-0000-0000-00001B490000}"/>
    <cellStyle name="Normal 12" xfId="3702" xr:uid="{00000000-0005-0000-0000-00001C490000}"/>
    <cellStyle name="Normal 12 2" xfId="19786" xr:uid="{00000000-0005-0000-0000-00001D490000}"/>
    <cellStyle name="Normal 13" xfId="3703" xr:uid="{00000000-0005-0000-0000-00001E490000}"/>
    <cellStyle name="Normal 13 2" xfId="19787" xr:uid="{00000000-0005-0000-0000-00001F490000}"/>
    <cellStyle name="Normal 14" xfId="3704" xr:uid="{00000000-0005-0000-0000-000020490000}"/>
    <cellStyle name="Normal 14 2" xfId="19788" xr:uid="{00000000-0005-0000-0000-000021490000}"/>
    <cellStyle name="Normal 15" xfId="3705" xr:uid="{00000000-0005-0000-0000-000022490000}"/>
    <cellStyle name="Normal 15 2" xfId="19789" xr:uid="{00000000-0005-0000-0000-000023490000}"/>
    <cellStyle name="Normal 16" xfId="3708" xr:uid="{00000000-0005-0000-0000-000024490000}"/>
    <cellStyle name="Normal 17" xfId="3847" xr:uid="{00000000-0005-0000-0000-000025490000}"/>
    <cellStyle name="Normal 18" xfId="3902" xr:uid="{00000000-0005-0000-0000-000026490000}"/>
    <cellStyle name="Normal 19" xfId="3906" xr:uid="{00000000-0005-0000-0000-000027490000}"/>
    <cellStyle name="normal 2" xfId="3314" xr:uid="{00000000-0005-0000-0000-000028490000}"/>
    <cellStyle name="normal 2 2" xfId="3821" xr:uid="{00000000-0005-0000-0000-000029490000}"/>
    <cellStyle name="normal 2 3" xfId="3820" xr:uid="{00000000-0005-0000-0000-00002A490000}"/>
    <cellStyle name="normal 2 4" xfId="8570" xr:uid="{00000000-0005-0000-0000-00002B490000}"/>
    <cellStyle name="normal 2 5" xfId="20105" xr:uid="{00000000-0005-0000-0000-00002C490000}"/>
    <cellStyle name="Normal 20" xfId="3912" xr:uid="{00000000-0005-0000-0000-00002D490000}"/>
    <cellStyle name="Normal 21" xfId="3916" xr:uid="{00000000-0005-0000-0000-00002E490000}"/>
    <cellStyle name="Normal 22" xfId="3918" xr:uid="{00000000-0005-0000-0000-00002F490000}"/>
    <cellStyle name="Normal 23" xfId="3919" xr:uid="{00000000-0005-0000-0000-000030490000}"/>
    <cellStyle name="Normal 24" xfId="3911" xr:uid="{00000000-0005-0000-0000-000031490000}"/>
    <cellStyle name="Normal 24 2" xfId="19794" xr:uid="{00000000-0005-0000-0000-000032490000}"/>
    <cellStyle name="Normal 25" xfId="4146" xr:uid="{00000000-0005-0000-0000-000033490000}"/>
    <cellStyle name="Normal 25 2" xfId="19797" xr:uid="{00000000-0005-0000-0000-000034490000}"/>
    <cellStyle name="Normal 26" xfId="19575" xr:uid="{00000000-0005-0000-0000-000035490000}"/>
    <cellStyle name="Normal 26 2" xfId="19926" xr:uid="{00000000-0005-0000-0000-000036490000}"/>
    <cellStyle name="Normal 27" xfId="19580" xr:uid="{00000000-0005-0000-0000-000037490000}"/>
    <cellStyle name="Normal 27 2" xfId="19931" xr:uid="{00000000-0005-0000-0000-000038490000}"/>
    <cellStyle name="Normal 28" xfId="19582" xr:uid="{00000000-0005-0000-0000-000039490000}"/>
    <cellStyle name="Normal 28 2" xfId="19933" xr:uid="{00000000-0005-0000-0000-00003A490000}"/>
    <cellStyle name="Normal 29" xfId="19577" xr:uid="{00000000-0005-0000-0000-00003B490000}"/>
    <cellStyle name="Normal 29 2" xfId="19928" xr:uid="{00000000-0005-0000-0000-00003C490000}"/>
    <cellStyle name="Normal 3" xfId="1693" xr:uid="{00000000-0005-0000-0000-00003D490000}"/>
    <cellStyle name="normal 3 2" xfId="3823" xr:uid="{00000000-0005-0000-0000-00003E490000}"/>
    <cellStyle name="normal 3 3" xfId="3822" xr:uid="{00000000-0005-0000-0000-00003F490000}"/>
    <cellStyle name="Normal 30" xfId="19583" xr:uid="{00000000-0005-0000-0000-000040490000}"/>
    <cellStyle name="Normal 30 2" xfId="19934" xr:uid="{00000000-0005-0000-0000-000041490000}"/>
    <cellStyle name="Normal 31" xfId="19586" xr:uid="{00000000-0005-0000-0000-000042490000}"/>
    <cellStyle name="Normal 31 2" xfId="19937" xr:uid="{00000000-0005-0000-0000-000043490000}"/>
    <cellStyle name="Normal 32" xfId="19573" xr:uid="{00000000-0005-0000-0000-000044490000}"/>
    <cellStyle name="Normal 32 2" xfId="19924" xr:uid="{00000000-0005-0000-0000-000045490000}"/>
    <cellStyle name="Normal 33" xfId="19585" xr:uid="{00000000-0005-0000-0000-000046490000}"/>
    <cellStyle name="Normal 33 2" xfId="19936" xr:uid="{00000000-0005-0000-0000-000047490000}"/>
    <cellStyle name="Normal 34" xfId="19581" xr:uid="{00000000-0005-0000-0000-000048490000}"/>
    <cellStyle name="Normal 34 2" xfId="19932" xr:uid="{00000000-0005-0000-0000-000049490000}"/>
    <cellStyle name="Normal 35" xfId="19579" xr:uid="{00000000-0005-0000-0000-00004A490000}"/>
    <cellStyle name="Normal 35 2" xfId="19930" xr:uid="{00000000-0005-0000-0000-00004B490000}"/>
    <cellStyle name="Normal 36" xfId="4054" xr:uid="{00000000-0005-0000-0000-00004C490000}"/>
    <cellStyle name="Normal 36 2" xfId="19795" xr:uid="{00000000-0005-0000-0000-00004D490000}"/>
    <cellStyle name="Normal 37" xfId="19584" xr:uid="{00000000-0005-0000-0000-00004E490000}"/>
    <cellStyle name="Normal 37 2" xfId="19935" xr:uid="{00000000-0005-0000-0000-00004F490000}"/>
    <cellStyle name="Normal 38" xfId="19576" xr:uid="{00000000-0005-0000-0000-000050490000}"/>
    <cellStyle name="Normal 38 2" xfId="19927" xr:uid="{00000000-0005-0000-0000-000051490000}"/>
    <cellStyle name="Normal 39" xfId="19574" xr:uid="{00000000-0005-0000-0000-000052490000}"/>
    <cellStyle name="Normal 39 2" xfId="19925" xr:uid="{00000000-0005-0000-0000-000053490000}"/>
    <cellStyle name="Normal 4" xfId="3695" xr:uid="{00000000-0005-0000-0000-000054490000}"/>
    <cellStyle name="normal 4 2" xfId="3824" xr:uid="{00000000-0005-0000-0000-000055490000}"/>
    <cellStyle name="Normal 4 3" xfId="19779" xr:uid="{00000000-0005-0000-0000-000056490000}"/>
    <cellStyle name="Normal 4 4" xfId="19867" xr:uid="{00000000-0005-0000-0000-000057490000}"/>
    <cellStyle name="Normal 4 5" xfId="19739" xr:uid="{00000000-0005-0000-0000-000058490000}"/>
    <cellStyle name="Normal 40" xfId="19578" xr:uid="{00000000-0005-0000-0000-000059490000}"/>
    <cellStyle name="Normal 40 2" xfId="19929" xr:uid="{00000000-0005-0000-0000-00005A490000}"/>
    <cellStyle name="Normal 41" xfId="19587" xr:uid="{00000000-0005-0000-0000-00005B490000}"/>
    <cellStyle name="Normal 41 2" xfId="19938" xr:uid="{00000000-0005-0000-0000-00005C490000}"/>
    <cellStyle name="Normal 42" xfId="19595" xr:uid="{00000000-0005-0000-0000-00005D490000}"/>
    <cellStyle name="Normal 42 2" xfId="19946" xr:uid="{00000000-0005-0000-0000-00005E490000}"/>
    <cellStyle name="Normal 43" xfId="19628" xr:uid="{00000000-0005-0000-0000-00005F490000}"/>
    <cellStyle name="Normal 43 2" xfId="19979" xr:uid="{00000000-0005-0000-0000-000060490000}"/>
    <cellStyle name="Normal 44" xfId="19588" xr:uid="{00000000-0005-0000-0000-000061490000}"/>
    <cellStyle name="Normal 44 2" xfId="19939" xr:uid="{00000000-0005-0000-0000-000062490000}"/>
    <cellStyle name="Normal 45" xfId="19625" xr:uid="{00000000-0005-0000-0000-000063490000}"/>
    <cellStyle name="Normal 45 2" xfId="19976" xr:uid="{00000000-0005-0000-0000-000064490000}"/>
    <cellStyle name="Normal 46" xfId="19594" xr:uid="{00000000-0005-0000-0000-000065490000}"/>
    <cellStyle name="Normal 46 2" xfId="19945" xr:uid="{00000000-0005-0000-0000-000066490000}"/>
    <cellStyle name="Normal 47" xfId="19675" xr:uid="{00000000-0005-0000-0000-000067490000}"/>
    <cellStyle name="Normal 47 2" xfId="20026" xr:uid="{00000000-0005-0000-0000-000068490000}"/>
    <cellStyle name="Normal 48" xfId="19669" xr:uid="{00000000-0005-0000-0000-000069490000}"/>
    <cellStyle name="Normal 48 2" xfId="20020" xr:uid="{00000000-0005-0000-0000-00006A490000}"/>
    <cellStyle name="Normal 49" xfId="19667" xr:uid="{00000000-0005-0000-0000-00006B490000}"/>
    <cellStyle name="Normal 49 2" xfId="20018" xr:uid="{00000000-0005-0000-0000-00006C490000}"/>
    <cellStyle name="Normal 5" xfId="3696" xr:uid="{00000000-0005-0000-0000-00006D490000}"/>
    <cellStyle name="normal 5 2" xfId="3826" xr:uid="{00000000-0005-0000-0000-00006E490000}"/>
    <cellStyle name="Normal 5 3" xfId="3827" xr:uid="{00000000-0005-0000-0000-00006F490000}"/>
    <cellStyle name="Normal 5 3 2" xfId="19792" xr:uid="{00000000-0005-0000-0000-000070490000}"/>
    <cellStyle name="Normal 5 4" xfId="3828" xr:uid="{00000000-0005-0000-0000-000071490000}"/>
    <cellStyle name="Normal 5 4 2" xfId="19793" xr:uid="{00000000-0005-0000-0000-000072490000}"/>
    <cellStyle name="normal 5 5" xfId="3825" xr:uid="{00000000-0005-0000-0000-000073490000}"/>
    <cellStyle name="Normal 5 6" xfId="19780" xr:uid="{00000000-0005-0000-0000-000074490000}"/>
    <cellStyle name="Normal 5 7" xfId="19865" xr:uid="{00000000-0005-0000-0000-000075490000}"/>
    <cellStyle name="Normal 5 8" xfId="19798" xr:uid="{00000000-0005-0000-0000-000076490000}"/>
    <cellStyle name="Normal 50" xfId="19662" xr:uid="{00000000-0005-0000-0000-000077490000}"/>
    <cellStyle name="Normal 50 2" xfId="20013" xr:uid="{00000000-0005-0000-0000-000078490000}"/>
    <cellStyle name="Normal 51" xfId="19596" xr:uid="{00000000-0005-0000-0000-000079490000}"/>
    <cellStyle name="Normal 51 2" xfId="19947" xr:uid="{00000000-0005-0000-0000-00007A490000}"/>
    <cellStyle name="Normal 52" xfId="19597" xr:uid="{00000000-0005-0000-0000-00007B490000}"/>
    <cellStyle name="Normal 52 2" xfId="19948" xr:uid="{00000000-0005-0000-0000-00007C490000}"/>
    <cellStyle name="Normal 53" xfId="19590" xr:uid="{00000000-0005-0000-0000-00007D490000}"/>
    <cellStyle name="Normal 53 2" xfId="19941" xr:uid="{00000000-0005-0000-0000-00007E490000}"/>
    <cellStyle name="Normal 54" xfId="19591" xr:uid="{00000000-0005-0000-0000-00007F490000}"/>
    <cellStyle name="Normal 54 2" xfId="19942" xr:uid="{00000000-0005-0000-0000-000080490000}"/>
    <cellStyle name="Normal 55" xfId="19589" xr:uid="{00000000-0005-0000-0000-000081490000}"/>
    <cellStyle name="Normal 55 2" xfId="19940" xr:uid="{00000000-0005-0000-0000-000082490000}"/>
    <cellStyle name="Normal 56" xfId="19726" xr:uid="{00000000-0005-0000-0000-000083490000}"/>
    <cellStyle name="Normal 56 2" xfId="20077" xr:uid="{00000000-0005-0000-0000-000084490000}"/>
    <cellStyle name="Normal 57" xfId="20078" xr:uid="{00000000-0005-0000-0000-000085490000}"/>
    <cellStyle name="Normal 6" xfId="3697" xr:uid="{00000000-0005-0000-0000-000086490000}"/>
    <cellStyle name="normal 6 2" xfId="3819" xr:uid="{00000000-0005-0000-0000-000087490000}"/>
    <cellStyle name="Normal 6 3" xfId="19781" xr:uid="{00000000-0005-0000-0000-000088490000}"/>
    <cellStyle name="Normal 6 4" xfId="19863" xr:uid="{00000000-0005-0000-0000-000089490000}"/>
    <cellStyle name="Normal 6 5" xfId="19727" xr:uid="{00000000-0005-0000-0000-00008A490000}"/>
    <cellStyle name="Normal 7" xfId="3698" xr:uid="{00000000-0005-0000-0000-00008B490000}"/>
    <cellStyle name="Normal 7 2" xfId="19782" xr:uid="{00000000-0005-0000-0000-00008C490000}"/>
    <cellStyle name="Normal 8" xfId="3699" xr:uid="{00000000-0005-0000-0000-00008D490000}"/>
    <cellStyle name="Normal 8 2" xfId="19783" xr:uid="{00000000-0005-0000-0000-00008E490000}"/>
    <cellStyle name="Normal 9" xfId="3700" xr:uid="{00000000-0005-0000-0000-00008F490000}"/>
    <cellStyle name="Normal 9 2" xfId="19784" xr:uid="{00000000-0005-0000-0000-000090490000}"/>
    <cellStyle name="Normal_PL_SD" xfId="20086" xr:uid="{00000000-0005-0000-0000-000091490000}"/>
    <cellStyle name="Normal_SOCA_ popisi_TOPLOTNE POSTAJE-070725" xfId="20093" xr:uid="{00000000-0005-0000-0000-000092490000}"/>
    <cellStyle name="Normale_CCTV Price List Jan-Jun 2005" xfId="3829" xr:uid="{00000000-0005-0000-0000-000093490000}"/>
    <cellStyle name="Note" xfId="3106" xr:uid="{00000000-0005-0000-0000-000094490000}"/>
    <cellStyle name="Note 2" xfId="3831" xr:uid="{00000000-0005-0000-0000-000095490000}"/>
    <cellStyle name="Note 3" xfId="3830" xr:uid="{00000000-0005-0000-0000-000096490000}"/>
    <cellStyle name="Odstotek 2" xfId="2952" xr:uid="{00000000-0005-0000-0000-000097490000}"/>
    <cellStyle name="Odstotek 2 2" xfId="2953" xr:uid="{00000000-0005-0000-0000-000098490000}"/>
    <cellStyle name="Odstotek 2 2 2" xfId="3834" xr:uid="{00000000-0005-0000-0000-000099490000}"/>
    <cellStyle name="Odstotek 2 2 3" xfId="3833" xr:uid="{00000000-0005-0000-0000-00009A490000}"/>
    <cellStyle name="Odstotek 2 3" xfId="3107" xr:uid="{00000000-0005-0000-0000-00009B490000}"/>
    <cellStyle name="Odstotek 2 3 2" xfId="3835" xr:uid="{00000000-0005-0000-0000-00009C490000}"/>
    <cellStyle name="Odstotek 2 3 3" xfId="19743" xr:uid="{00000000-0005-0000-0000-00009D490000}"/>
    <cellStyle name="Odstotek 2 4" xfId="3108" xr:uid="{00000000-0005-0000-0000-00009E490000}"/>
    <cellStyle name="Odstotek 2 4 2" xfId="3000" xr:uid="{00000000-0005-0000-0000-00009F490000}"/>
    <cellStyle name="Odstotek 3" xfId="3109" xr:uid="{00000000-0005-0000-0000-0000A0490000}"/>
    <cellStyle name="Odstotek 3 2" xfId="19744" xr:uid="{00000000-0005-0000-0000-0000A1490000}"/>
    <cellStyle name="Odstotek 4" xfId="3315" xr:uid="{00000000-0005-0000-0000-0000A2490000}"/>
    <cellStyle name="Odstotek 4 2" xfId="2930" xr:uid="{00000000-0005-0000-0000-0000A3490000}"/>
    <cellStyle name="Odstotek 4 2 2" xfId="19740" xr:uid="{00000000-0005-0000-0000-0000A4490000}"/>
    <cellStyle name="Opomba 10" xfId="8571" xr:uid="{00000000-0005-0000-0000-0000A5490000}"/>
    <cellStyle name="Opomba 11" xfId="8572" xr:uid="{00000000-0005-0000-0000-0000A6490000}"/>
    <cellStyle name="Opomba 12" xfId="8573" xr:uid="{00000000-0005-0000-0000-0000A7490000}"/>
    <cellStyle name="Opomba 13" xfId="8574" xr:uid="{00000000-0005-0000-0000-0000A8490000}"/>
    <cellStyle name="Opomba 14" xfId="8575" xr:uid="{00000000-0005-0000-0000-0000A9490000}"/>
    <cellStyle name="Opomba 15" xfId="8576" xr:uid="{00000000-0005-0000-0000-0000AA490000}"/>
    <cellStyle name="Opomba 16" xfId="8577" xr:uid="{00000000-0005-0000-0000-0000AB490000}"/>
    <cellStyle name="Opomba 17" xfId="8578" xr:uid="{00000000-0005-0000-0000-0000AC490000}"/>
    <cellStyle name="Opomba 18" xfId="8579" xr:uid="{00000000-0005-0000-0000-0000AD490000}"/>
    <cellStyle name="Opomba 19" xfId="8580" xr:uid="{00000000-0005-0000-0000-0000AE490000}"/>
    <cellStyle name="Opomba 2" xfId="3317" xr:uid="{00000000-0005-0000-0000-0000AF490000}"/>
    <cellStyle name="Opomba 2 2" xfId="3318" xr:uid="{00000000-0005-0000-0000-0000B0490000}"/>
    <cellStyle name="Opomba 2 2 10" xfId="12205" xr:uid="{00000000-0005-0000-0000-0000B1490000}"/>
    <cellStyle name="Opomba 2 2 11" xfId="11114" xr:uid="{00000000-0005-0000-0000-0000B2490000}"/>
    <cellStyle name="Opomba 2 2 12" xfId="7013" xr:uid="{00000000-0005-0000-0000-0000B3490000}"/>
    <cellStyle name="Opomba 2 2 13" xfId="7092" xr:uid="{00000000-0005-0000-0000-0000B4490000}"/>
    <cellStyle name="Opomba 2 2 14" xfId="12969" xr:uid="{00000000-0005-0000-0000-0000B5490000}"/>
    <cellStyle name="Opomba 2 2 15" xfId="12019" xr:uid="{00000000-0005-0000-0000-0000B6490000}"/>
    <cellStyle name="Opomba 2 2 16" xfId="10410" xr:uid="{00000000-0005-0000-0000-0000B7490000}"/>
    <cellStyle name="Opomba 2 2 17" xfId="11986" xr:uid="{00000000-0005-0000-0000-0000B8490000}"/>
    <cellStyle name="Opomba 2 2 18" xfId="9206" xr:uid="{00000000-0005-0000-0000-0000B9490000}"/>
    <cellStyle name="Opomba 2 2 19" xfId="16129" xr:uid="{00000000-0005-0000-0000-0000BA490000}"/>
    <cellStyle name="Opomba 2 2 2" xfId="4107" xr:uid="{00000000-0005-0000-0000-0000BB490000}"/>
    <cellStyle name="Opomba 2 2 20" xfId="13867" xr:uid="{00000000-0005-0000-0000-0000BC490000}"/>
    <cellStyle name="Opomba 2 2 21" xfId="12044" xr:uid="{00000000-0005-0000-0000-0000BD490000}"/>
    <cellStyle name="Opomba 2 2 22" xfId="15625" xr:uid="{00000000-0005-0000-0000-0000BE490000}"/>
    <cellStyle name="Opomba 2 2 23" xfId="13249" xr:uid="{00000000-0005-0000-0000-0000BF490000}"/>
    <cellStyle name="Opomba 2 2 24" xfId="16177" xr:uid="{00000000-0005-0000-0000-0000C0490000}"/>
    <cellStyle name="Opomba 2 2 25" xfId="18403" xr:uid="{00000000-0005-0000-0000-0000C1490000}"/>
    <cellStyle name="Opomba 2 2 26" xfId="18078" xr:uid="{00000000-0005-0000-0000-0000C2490000}"/>
    <cellStyle name="Opomba 2 2 27" xfId="4106" xr:uid="{00000000-0005-0000-0000-0000C3490000}"/>
    <cellStyle name="Opomba 2 2 3" xfId="10560" xr:uid="{00000000-0005-0000-0000-0000C4490000}"/>
    <cellStyle name="Opomba 2 2 4" xfId="11525" xr:uid="{00000000-0005-0000-0000-0000C5490000}"/>
    <cellStyle name="Opomba 2 2 5" xfId="11961" xr:uid="{00000000-0005-0000-0000-0000C6490000}"/>
    <cellStyle name="Opomba 2 2 6" xfId="10075" xr:uid="{00000000-0005-0000-0000-0000C7490000}"/>
    <cellStyle name="Opomba 2 2 7" xfId="9553" xr:uid="{00000000-0005-0000-0000-0000C8490000}"/>
    <cellStyle name="Opomba 2 2 8" xfId="13562" xr:uid="{00000000-0005-0000-0000-0000C9490000}"/>
    <cellStyle name="Opomba 2 2 9" xfId="13980" xr:uid="{00000000-0005-0000-0000-0000CA490000}"/>
    <cellStyle name="Opomba 2 3" xfId="3319" xr:uid="{00000000-0005-0000-0000-0000CB490000}"/>
    <cellStyle name="Opomba 2 4" xfId="8581" xr:uid="{00000000-0005-0000-0000-0000CC490000}"/>
    <cellStyle name="Opomba 2 5" xfId="4105" xr:uid="{00000000-0005-0000-0000-0000CD490000}"/>
    <cellStyle name="Opomba 20" xfId="8582" xr:uid="{00000000-0005-0000-0000-0000CE490000}"/>
    <cellStyle name="Opomba 21" xfId="8583" xr:uid="{00000000-0005-0000-0000-0000CF490000}"/>
    <cellStyle name="Opomba 22" xfId="9043" xr:uid="{00000000-0005-0000-0000-0000D0490000}"/>
    <cellStyle name="Opomba 23" xfId="10665" xr:uid="{00000000-0005-0000-0000-0000D1490000}"/>
    <cellStyle name="Opomba 24" xfId="10083" xr:uid="{00000000-0005-0000-0000-0000D2490000}"/>
    <cellStyle name="Opomba 25" xfId="11225" xr:uid="{00000000-0005-0000-0000-0000D3490000}"/>
    <cellStyle name="Opomba 26" xfId="11484" xr:uid="{00000000-0005-0000-0000-0000D4490000}"/>
    <cellStyle name="Opomba 27" xfId="9559" xr:uid="{00000000-0005-0000-0000-0000D5490000}"/>
    <cellStyle name="Opomba 28" xfId="11460" xr:uid="{00000000-0005-0000-0000-0000D6490000}"/>
    <cellStyle name="Opomba 29" xfId="12967" xr:uid="{00000000-0005-0000-0000-0000D7490000}"/>
    <cellStyle name="Opomba 3" xfId="3320" xr:uid="{00000000-0005-0000-0000-0000D8490000}"/>
    <cellStyle name="Opomba 3 2" xfId="3321" xr:uid="{00000000-0005-0000-0000-0000D9490000}"/>
    <cellStyle name="Opomba 3 3" xfId="3322" xr:uid="{00000000-0005-0000-0000-0000DA490000}"/>
    <cellStyle name="Opomba 3 4" xfId="8584" xr:uid="{00000000-0005-0000-0000-0000DB490000}"/>
    <cellStyle name="Opomba 3 5" xfId="4108" xr:uid="{00000000-0005-0000-0000-0000DC490000}"/>
    <cellStyle name="Opomba 30" xfId="13541" xr:uid="{00000000-0005-0000-0000-0000DD490000}"/>
    <cellStyle name="Opomba 31" xfId="14267" xr:uid="{00000000-0005-0000-0000-0000DE490000}"/>
    <cellStyle name="Opomba 32" xfId="9261" xr:uid="{00000000-0005-0000-0000-0000DF490000}"/>
    <cellStyle name="Opomba 33" xfId="9747" xr:uid="{00000000-0005-0000-0000-0000E0490000}"/>
    <cellStyle name="Opomba 34" xfId="9702" xr:uid="{00000000-0005-0000-0000-0000E1490000}"/>
    <cellStyle name="Opomba 35" xfId="13547" xr:uid="{00000000-0005-0000-0000-0000E2490000}"/>
    <cellStyle name="Opomba 36" xfId="12178" xr:uid="{00000000-0005-0000-0000-0000E3490000}"/>
    <cellStyle name="Opomba 37" xfId="10848" xr:uid="{00000000-0005-0000-0000-0000E4490000}"/>
    <cellStyle name="Opomba 38" xfId="15555" xr:uid="{00000000-0005-0000-0000-0000E5490000}"/>
    <cellStyle name="Opomba 39" xfId="15928" xr:uid="{00000000-0005-0000-0000-0000E6490000}"/>
    <cellStyle name="Opomba 4" xfId="3323" xr:uid="{00000000-0005-0000-0000-0000E7490000}"/>
    <cellStyle name="Opomba 4 2" xfId="3324" xr:uid="{00000000-0005-0000-0000-0000E8490000}"/>
    <cellStyle name="Opomba 4 3" xfId="3325" xr:uid="{00000000-0005-0000-0000-0000E9490000}"/>
    <cellStyle name="Opomba 4 4" xfId="8585" xr:uid="{00000000-0005-0000-0000-0000EA490000}"/>
    <cellStyle name="Opomba 4 5" xfId="4109" xr:uid="{00000000-0005-0000-0000-0000EB490000}"/>
    <cellStyle name="Opomba 40" xfId="16333" xr:uid="{00000000-0005-0000-0000-0000EC490000}"/>
    <cellStyle name="Opomba 41" xfId="9192" xr:uid="{00000000-0005-0000-0000-0000ED490000}"/>
    <cellStyle name="Opomba 42" xfId="17579" xr:uid="{00000000-0005-0000-0000-0000EE490000}"/>
    <cellStyle name="Opomba 43" xfId="18667" xr:uid="{00000000-0005-0000-0000-0000EF490000}"/>
    <cellStyle name="Opomba 44" xfId="14198" xr:uid="{00000000-0005-0000-0000-0000F0490000}"/>
    <cellStyle name="Opomba 45" xfId="12905" xr:uid="{00000000-0005-0000-0000-0000F1490000}"/>
    <cellStyle name="Opomba 5" xfId="3326" xr:uid="{00000000-0005-0000-0000-0000F2490000}"/>
    <cellStyle name="Opomba 5 2" xfId="3327" xr:uid="{00000000-0005-0000-0000-0000F3490000}"/>
    <cellStyle name="Opomba 5 3" xfId="3328" xr:uid="{00000000-0005-0000-0000-0000F4490000}"/>
    <cellStyle name="Opomba 5 4" xfId="8586" xr:uid="{00000000-0005-0000-0000-0000F5490000}"/>
    <cellStyle name="Opomba 6" xfId="3316" xr:uid="{00000000-0005-0000-0000-0000F6490000}"/>
    <cellStyle name="Opomba 6 2" xfId="8587" xr:uid="{00000000-0005-0000-0000-0000F7490000}"/>
    <cellStyle name="Opomba 6 3" xfId="19749" xr:uid="{00000000-0005-0000-0000-0000F8490000}"/>
    <cellStyle name="Opomba 7" xfId="8588" xr:uid="{00000000-0005-0000-0000-0000F9490000}"/>
    <cellStyle name="Opomba 8" xfId="8589" xr:uid="{00000000-0005-0000-0000-0000FA490000}"/>
    <cellStyle name="Opomba 9" xfId="8590" xr:uid="{00000000-0005-0000-0000-0000FB490000}"/>
    <cellStyle name="Opozorilo 10" xfId="8591" xr:uid="{00000000-0005-0000-0000-0000FC490000}"/>
    <cellStyle name="Opozorilo 11" xfId="8592" xr:uid="{00000000-0005-0000-0000-0000FD490000}"/>
    <cellStyle name="Opozorilo 12" xfId="8593" xr:uid="{00000000-0005-0000-0000-0000FE490000}"/>
    <cellStyle name="Opozorilo 13" xfId="8594" xr:uid="{00000000-0005-0000-0000-0000FF490000}"/>
    <cellStyle name="Opozorilo 14" xfId="8595" xr:uid="{00000000-0005-0000-0000-0000004A0000}"/>
    <cellStyle name="Opozorilo 15" xfId="8596" xr:uid="{00000000-0005-0000-0000-0000014A0000}"/>
    <cellStyle name="Opozorilo 16" xfId="8597" xr:uid="{00000000-0005-0000-0000-0000024A0000}"/>
    <cellStyle name="Opozorilo 17" xfId="8598" xr:uid="{00000000-0005-0000-0000-0000034A0000}"/>
    <cellStyle name="Opozorilo 18" xfId="8599" xr:uid="{00000000-0005-0000-0000-0000044A0000}"/>
    <cellStyle name="Opozorilo 19" xfId="8600" xr:uid="{00000000-0005-0000-0000-0000054A0000}"/>
    <cellStyle name="Opozorilo 2" xfId="3330" xr:uid="{00000000-0005-0000-0000-0000064A0000}"/>
    <cellStyle name="Opozorilo 2 2" xfId="3331" xr:uid="{00000000-0005-0000-0000-0000074A0000}"/>
    <cellStyle name="Opozorilo 2 3" xfId="3332" xr:uid="{00000000-0005-0000-0000-0000084A0000}"/>
    <cellStyle name="Opozorilo 2 4" xfId="8601" xr:uid="{00000000-0005-0000-0000-0000094A0000}"/>
    <cellStyle name="Opozorilo 20" xfId="8602" xr:uid="{00000000-0005-0000-0000-00000A4A0000}"/>
    <cellStyle name="Opozorilo 21" xfId="8603" xr:uid="{00000000-0005-0000-0000-00000B4A0000}"/>
    <cellStyle name="Opozorilo 22" xfId="9044" xr:uid="{00000000-0005-0000-0000-00000C4A0000}"/>
    <cellStyle name="Opozorilo 23" xfId="10666" xr:uid="{00000000-0005-0000-0000-00000D4A0000}"/>
    <cellStyle name="Opozorilo 24" xfId="9156" xr:uid="{00000000-0005-0000-0000-00000E4A0000}"/>
    <cellStyle name="Opozorilo 25" xfId="9912" xr:uid="{00000000-0005-0000-0000-00000F4A0000}"/>
    <cellStyle name="Opozorilo 26" xfId="10158" xr:uid="{00000000-0005-0000-0000-0000104A0000}"/>
    <cellStyle name="Opozorilo 27" xfId="11352" xr:uid="{00000000-0005-0000-0000-0000114A0000}"/>
    <cellStyle name="Opozorilo 28" xfId="10663" xr:uid="{00000000-0005-0000-0000-0000124A0000}"/>
    <cellStyle name="Opozorilo 29" xfId="12931" xr:uid="{00000000-0005-0000-0000-0000134A0000}"/>
    <cellStyle name="Opozorilo 3" xfId="3333" xr:uid="{00000000-0005-0000-0000-0000144A0000}"/>
    <cellStyle name="Opozorilo 3 2" xfId="3334" xr:uid="{00000000-0005-0000-0000-0000154A0000}"/>
    <cellStyle name="Opozorilo 3 3" xfId="3335" xr:uid="{00000000-0005-0000-0000-0000164A0000}"/>
    <cellStyle name="Opozorilo 3 4" xfId="8604" xr:uid="{00000000-0005-0000-0000-0000174A0000}"/>
    <cellStyle name="Opozorilo 30" xfId="13540" xr:uid="{00000000-0005-0000-0000-0000184A0000}"/>
    <cellStyle name="Opozorilo 31" xfId="14242" xr:uid="{00000000-0005-0000-0000-0000194A0000}"/>
    <cellStyle name="Opozorilo 32" xfId="13464" xr:uid="{00000000-0005-0000-0000-00001A4A0000}"/>
    <cellStyle name="Opozorilo 33" xfId="12556" xr:uid="{00000000-0005-0000-0000-00001B4A0000}"/>
    <cellStyle name="Opozorilo 34" xfId="13268" xr:uid="{00000000-0005-0000-0000-00001C4A0000}"/>
    <cellStyle name="Opozorilo 35" xfId="13738" xr:uid="{00000000-0005-0000-0000-00001D4A0000}"/>
    <cellStyle name="Opozorilo 36" xfId="14670" xr:uid="{00000000-0005-0000-0000-00001E4A0000}"/>
    <cellStyle name="Opozorilo 37" xfId="15114" xr:uid="{00000000-0005-0000-0000-00001F4A0000}"/>
    <cellStyle name="Opozorilo 38" xfId="15527" xr:uid="{00000000-0005-0000-0000-0000204A0000}"/>
    <cellStyle name="Opozorilo 39" xfId="12697" xr:uid="{00000000-0005-0000-0000-0000214A0000}"/>
    <cellStyle name="Opozorilo 4" xfId="3336" xr:uid="{00000000-0005-0000-0000-0000224A0000}"/>
    <cellStyle name="Opozorilo 4 2" xfId="3337" xr:uid="{00000000-0005-0000-0000-0000234A0000}"/>
    <cellStyle name="Opozorilo 4 3" xfId="3338" xr:uid="{00000000-0005-0000-0000-0000244A0000}"/>
    <cellStyle name="Opozorilo 4 4" xfId="8605" xr:uid="{00000000-0005-0000-0000-0000254A0000}"/>
    <cellStyle name="Opozorilo 40" xfId="16312" xr:uid="{00000000-0005-0000-0000-0000264A0000}"/>
    <cellStyle name="Opozorilo 41" xfId="17253" xr:uid="{00000000-0005-0000-0000-0000274A0000}"/>
    <cellStyle name="Opozorilo 42" xfId="14236" xr:uid="{00000000-0005-0000-0000-0000284A0000}"/>
    <cellStyle name="Opozorilo 43" xfId="17398" xr:uid="{00000000-0005-0000-0000-0000294A0000}"/>
    <cellStyle name="Opozorilo 44" xfId="14217" xr:uid="{00000000-0005-0000-0000-00002A4A0000}"/>
    <cellStyle name="Opozorilo 45" xfId="18390" xr:uid="{00000000-0005-0000-0000-00002B4A0000}"/>
    <cellStyle name="Opozorilo 5" xfId="3339" xr:uid="{00000000-0005-0000-0000-00002C4A0000}"/>
    <cellStyle name="Opozorilo 5 2" xfId="3340" xr:uid="{00000000-0005-0000-0000-00002D4A0000}"/>
    <cellStyle name="Opozorilo 5 3" xfId="3341" xr:uid="{00000000-0005-0000-0000-00002E4A0000}"/>
    <cellStyle name="Opozorilo 5 4" xfId="8606" xr:uid="{00000000-0005-0000-0000-00002F4A0000}"/>
    <cellStyle name="Opozorilo 6" xfId="3329" xr:uid="{00000000-0005-0000-0000-0000304A0000}"/>
    <cellStyle name="Opozorilo 6 2" xfId="8607" xr:uid="{00000000-0005-0000-0000-0000314A0000}"/>
    <cellStyle name="Opozorilo 7" xfId="8608" xr:uid="{00000000-0005-0000-0000-0000324A0000}"/>
    <cellStyle name="Opozorilo 8" xfId="8609" xr:uid="{00000000-0005-0000-0000-0000334A0000}"/>
    <cellStyle name="Opozorilo 9" xfId="8610" xr:uid="{00000000-0005-0000-0000-0000344A0000}"/>
    <cellStyle name="Output" xfId="3110" xr:uid="{00000000-0005-0000-0000-0000354A0000}"/>
    <cellStyle name="Percent" xfId="1694" xr:uid="{00000000-0005-0000-0000-0000364A0000}"/>
    <cellStyle name="Pojasnjevalno besedilo 10" xfId="8611" xr:uid="{00000000-0005-0000-0000-0000374A0000}"/>
    <cellStyle name="Pojasnjevalno besedilo 11" xfId="8612" xr:uid="{00000000-0005-0000-0000-0000384A0000}"/>
    <cellStyle name="Pojasnjevalno besedilo 12" xfId="8613" xr:uid="{00000000-0005-0000-0000-0000394A0000}"/>
    <cellStyle name="Pojasnjevalno besedilo 13" xfId="8614" xr:uid="{00000000-0005-0000-0000-00003A4A0000}"/>
    <cellStyle name="Pojasnjevalno besedilo 14" xfId="8615" xr:uid="{00000000-0005-0000-0000-00003B4A0000}"/>
    <cellStyle name="Pojasnjevalno besedilo 15" xfId="8616" xr:uid="{00000000-0005-0000-0000-00003C4A0000}"/>
    <cellStyle name="Pojasnjevalno besedilo 16" xfId="8617" xr:uid="{00000000-0005-0000-0000-00003D4A0000}"/>
    <cellStyle name="Pojasnjevalno besedilo 17" xfId="8618" xr:uid="{00000000-0005-0000-0000-00003E4A0000}"/>
    <cellStyle name="Pojasnjevalno besedilo 18" xfId="8619" xr:uid="{00000000-0005-0000-0000-00003F4A0000}"/>
    <cellStyle name="Pojasnjevalno besedilo 19" xfId="8620" xr:uid="{00000000-0005-0000-0000-0000404A0000}"/>
    <cellStyle name="Pojasnjevalno besedilo 2" xfId="3343" xr:uid="{00000000-0005-0000-0000-0000414A0000}"/>
    <cellStyle name="Pojasnjevalno besedilo 2 2" xfId="3344" xr:uid="{00000000-0005-0000-0000-0000424A0000}"/>
    <cellStyle name="Pojasnjevalno besedilo 2 3" xfId="3345" xr:uid="{00000000-0005-0000-0000-0000434A0000}"/>
    <cellStyle name="Pojasnjevalno besedilo 2 4" xfId="8621" xr:uid="{00000000-0005-0000-0000-0000444A0000}"/>
    <cellStyle name="Pojasnjevalno besedilo 20" xfId="8622" xr:uid="{00000000-0005-0000-0000-0000454A0000}"/>
    <cellStyle name="Pojasnjevalno besedilo 21" xfId="8623" xr:uid="{00000000-0005-0000-0000-0000464A0000}"/>
    <cellStyle name="Pojasnjevalno besedilo 22" xfId="9045" xr:uid="{00000000-0005-0000-0000-0000474A0000}"/>
    <cellStyle name="Pojasnjevalno besedilo 23" xfId="10667" xr:uid="{00000000-0005-0000-0000-0000484A0000}"/>
    <cellStyle name="Pojasnjevalno besedilo 24" xfId="10082" xr:uid="{00000000-0005-0000-0000-0000494A0000}"/>
    <cellStyle name="Pojasnjevalno besedilo 25" xfId="8945" xr:uid="{00000000-0005-0000-0000-00004A4A0000}"/>
    <cellStyle name="Pojasnjevalno besedilo 26" xfId="11483" xr:uid="{00000000-0005-0000-0000-00004B4A0000}"/>
    <cellStyle name="Pojasnjevalno besedilo 27" xfId="9279" xr:uid="{00000000-0005-0000-0000-00004C4A0000}"/>
    <cellStyle name="Pojasnjevalno besedilo 28" xfId="10609" xr:uid="{00000000-0005-0000-0000-00004D4A0000}"/>
    <cellStyle name="Pojasnjevalno besedilo 29" xfId="11960" xr:uid="{00000000-0005-0000-0000-00004E4A0000}"/>
    <cellStyle name="Pojasnjevalno besedilo 3" xfId="3346" xr:uid="{00000000-0005-0000-0000-00004F4A0000}"/>
    <cellStyle name="Pojasnjevalno besedilo 3 2" xfId="3347" xr:uid="{00000000-0005-0000-0000-0000504A0000}"/>
    <cellStyle name="Pojasnjevalno besedilo 3 3" xfId="3348" xr:uid="{00000000-0005-0000-0000-0000514A0000}"/>
    <cellStyle name="Pojasnjevalno besedilo 3 4" xfId="8624" xr:uid="{00000000-0005-0000-0000-0000524A0000}"/>
    <cellStyle name="Pojasnjevalno besedilo 30" xfId="9236" xr:uid="{00000000-0005-0000-0000-0000534A0000}"/>
    <cellStyle name="Pojasnjevalno besedilo 31" xfId="13395" xr:uid="{00000000-0005-0000-0000-0000544A0000}"/>
    <cellStyle name="Pojasnjevalno besedilo 32" xfId="11000" xr:uid="{00000000-0005-0000-0000-0000554A0000}"/>
    <cellStyle name="Pojasnjevalno besedilo 33" xfId="10263" xr:uid="{00000000-0005-0000-0000-0000564A0000}"/>
    <cellStyle name="Pojasnjevalno besedilo 34" xfId="11742" xr:uid="{00000000-0005-0000-0000-0000574A0000}"/>
    <cellStyle name="Pojasnjevalno besedilo 35" xfId="11799" xr:uid="{00000000-0005-0000-0000-0000584A0000}"/>
    <cellStyle name="Pojasnjevalno besedilo 36" xfId="11722" xr:uid="{00000000-0005-0000-0000-0000594A0000}"/>
    <cellStyle name="Pojasnjevalno besedilo 37" xfId="12907" xr:uid="{00000000-0005-0000-0000-00005A4A0000}"/>
    <cellStyle name="Pojasnjevalno besedilo 38" xfId="7490" xr:uid="{00000000-0005-0000-0000-00005B4A0000}"/>
    <cellStyle name="Pojasnjevalno besedilo 39" xfId="15921" xr:uid="{00000000-0005-0000-0000-00005C4A0000}"/>
    <cellStyle name="Pojasnjevalno besedilo 4" xfId="3349" xr:uid="{00000000-0005-0000-0000-00005D4A0000}"/>
    <cellStyle name="Pojasnjevalno besedilo 4 2" xfId="3350" xr:uid="{00000000-0005-0000-0000-00005E4A0000}"/>
    <cellStyle name="Pojasnjevalno besedilo 4 3" xfId="3351" xr:uid="{00000000-0005-0000-0000-00005F4A0000}"/>
    <cellStyle name="Pojasnjevalno besedilo 4 4" xfId="8625" xr:uid="{00000000-0005-0000-0000-0000604A0000}"/>
    <cellStyle name="Pojasnjevalno besedilo 40" xfId="9180" xr:uid="{00000000-0005-0000-0000-0000614A0000}"/>
    <cellStyle name="Pojasnjevalno besedilo 41" xfId="11788" xr:uid="{00000000-0005-0000-0000-0000624A0000}"/>
    <cellStyle name="Pojasnjevalno besedilo 42" xfId="17054" xr:uid="{00000000-0005-0000-0000-0000634A0000}"/>
    <cellStyle name="Pojasnjevalno besedilo 43" xfId="17928" xr:uid="{00000000-0005-0000-0000-0000644A0000}"/>
    <cellStyle name="Pojasnjevalno besedilo 44" xfId="17416" xr:uid="{00000000-0005-0000-0000-0000654A0000}"/>
    <cellStyle name="Pojasnjevalno besedilo 45" xfId="19285" xr:uid="{00000000-0005-0000-0000-0000664A0000}"/>
    <cellStyle name="Pojasnjevalno besedilo 5" xfId="3352" xr:uid="{00000000-0005-0000-0000-0000674A0000}"/>
    <cellStyle name="Pojasnjevalno besedilo 5 2" xfId="3353" xr:uid="{00000000-0005-0000-0000-0000684A0000}"/>
    <cellStyle name="Pojasnjevalno besedilo 5 3" xfId="3354" xr:uid="{00000000-0005-0000-0000-0000694A0000}"/>
    <cellStyle name="Pojasnjevalno besedilo 5 4" xfId="8626" xr:uid="{00000000-0005-0000-0000-00006A4A0000}"/>
    <cellStyle name="Pojasnjevalno besedilo 6" xfId="3342" xr:uid="{00000000-0005-0000-0000-00006B4A0000}"/>
    <cellStyle name="Pojasnjevalno besedilo 6 2" xfId="8627" xr:uid="{00000000-0005-0000-0000-00006C4A0000}"/>
    <cellStyle name="Pojasnjevalno besedilo 7" xfId="8628" xr:uid="{00000000-0005-0000-0000-00006D4A0000}"/>
    <cellStyle name="Pojasnjevalno besedilo 8" xfId="8629" xr:uid="{00000000-0005-0000-0000-00006E4A0000}"/>
    <cellStyle name="Pojasnjevalno besedilo 9" xfId="8630" xr:uid="{00000000-0005-0000-0000-00006F4A0000}"/>
    <cellStyle name="Pomoc" xfId="3838" xr:uid="{00000000-0005-0000-0000-0000704A0000}"/>
    <cellStyle name="Poudarek1 10" xfId="8631" xr:uid="{00000000-0005-0000-0000-0000714A0000}"/>
    <cellStyle name="Poudarek1 11" xfId="8632" xr:uid="{00000000-0005-0000-0000-0000724A0000}"/>
    <cellStyle name="Poudarek1 12" xfId="8633" xr:uid="{00000000-0005-0000-0000-0000734A0000}"/>
    <cellStyle name="Poudarek1 13" xfId="8634" xr:uid="{00000000-0005-0000-0000-0000744A0000}"/>
    <cellStyle name="Poudarek1 14" xfId="8635" xr:uid="{00000000-0005-0000-0000-0000754A0000}"/>
    <cellStyle name="Poudarek1 15" xfId="8636" xr:uid="{00000000-0005-0000-0000-0000764A0000}"/>
    <cellStyle name="Poudarek1 16" xfId="8637" xr:uid="{00000000-0005-0000-0000-0000774A0000}"/>
    <cellStyle name="Poudarek1 17" xfId="8638" xr:uid="{00000000-0005-0000-0000-0000784A0000}"/>
    <cellStyle name="Poudarek1 18" xfId="8639" xr:uid="{00000000-0005-0000-0000-0000794A0000}"/>
    <cellStyle name="Poudarek1 19" xfId="8640" xr:uid="{00000000-0005-0000-0000-00007A4A0000}"/>
    <cellStyle name="Poudarek1 2" xfId="3356" xr:uid="{00000000-0005-0000-0000-00007B4A0000}"/>
    <cellStyle name="Poudarek1 2 2" xfId="3357" xr:uid="{00000000-0005-0000-0000-00007C4A0000}"/>
    <cellStyle name="Poudarek1 2 2 10" xfId="14504" xr:uid="{00000000-0005-0000-0000-00007D4A0000}"/>
    <cellStyle name="Poudarek1 2 2 11" xfId="13811" xr:uid="{00000000-0005-0000-0000-00007E4A0000}"/>
    <cellStyle name="Poudarek1 2 2 12" xfId="12432" xr:uid="{00000000-0005-0000-0000-00007F4A0000}"/>
    <cellStyle name="Poudarek1 2 2 13" xfId="9459" xr:uid="{00000000-0005-0000-0000-0000804A0000}"/>
    <cellStyle name="Poudarek1 2 2 14" xfId="12884" xr:uid="{00000000-0005-0000-0000-0000814A0000}"/>
    <cellStyle name="Poudarek1 2 2 15" xfId="14744" xr:uid="{00000000-0005-0000-0000-0000824A0000}"/>
    <cellStyle name="Poudarek1 2 2 16" xfId="15178" xr:uid="{00000000-0005-0000-0000-0000834A0000}"/>
    <cellStyle name="Poudarek1 2 2 17" xfId="13224" xr:uid="{00000000-0005-0000-0000-0000844A0000}"/>
    <cellStyle name="Poudarek1 2 2 18" xfId="15992" xr:uid="{00000000-0005-0000-0000-0000854A0000}"/>
    <cellStyle name="Poudarek1 2 2 19" xfId="14889" xr:uid="{00000000-0005-0000-0000-0000864A0000}"/>
    <cellStyle name="Poudarek1 2 2 2" xfId="4111" xr:uid="{00000000-0005-0000-0000-0000874A0000}"/>
    <cellStyle name="Poudarek1 2 2 20" xfId="15311" xr:uid="{00000000-0005-0000-0000-0000884A0000}"/>
    <cellStyle name="Poudarek1 2 2 21" xfId="17100" xr:uid="{00000000-0005-0000-0000-0000894A0000}"/>
    <cellStyle name="Poudarek1 2 2 22" xfId="17444" xr:uid="{00000000-0005-0000-0000-00008A4A0000}"/>
    <cellStyle name="Poudarek1 2 2 23" xfId="9690" xr:uid="{00000000-0005-0000-0000-00008B4A0000}"/>
    <cellStyle name="Poudarek1 2 2 24" xfId="18099" xr:uid="{00000000-0005-0000-0000-00008C4A0000}"/>
    <cellStyle name="Poudarek1 2 2 25" xfId="15332" xr:uid="{00000000-0005-0000-0000-00008D4A0000}"/>
    <cellStyle name="Poudarek1 2 2 26" xfId="19290" xr:uid="{00000000-0005-0000-0000-00008E4A0000}"/>
    <cellStyle name="Poudarek1 2 2 27" xfId="4110" xr:uid="{00000000-0005-0000-0000-00008F4A0000}"/>
    <cellStyle name="Poudarek1 2 2 3" xfId="10593" xr:uid="{00000000-0005-0000-0000-0000904A0000}"/>
    <cellStyle name="Poudarek1 2 2 4" xfId="11557" xr:uid="{00000000-0005-0000-0000-0000914A0000}"/>
    <cellStyle name="Poudarek1 2 2 5" xfId="11987" xr:uid="{00000000-0005-0000-0000-0000924A0000}"/>
    <cellStyle name="Poudarek1 2 2 6" xfId="12391" xr:uid="{00000000-0005-0000-0000-0000934A0000}"/>
    <cellStyle name="Poudarek1 2 2 7" xfId="12804" xr:uid="{00000000-0005-0000-0000-0000944A0000}"/>
    <cellStyle name="Poudarek1 2 2 8" xfId="13593" xr:uid="{00000000-0005-0000-0000-0000954A0000}"/>
    <cellStyle name="Poudarek1 2 2 9" xfId="14008" xr:uid="{00000000-0005-0000-0000-0000964A0000}"/>
    <cellStyle name="Poudarek1 2 3" xfId="3358" xr:uid="{00000000-0005-0000-0000-0000974A0000}"/>
    <cellStyle name="Poudarek1 2 4" xfId="8641" xr:uid="{00000000-0005-0000-0000-0000984A0000}"/>
    <cellStyle name="Poudarek1 2_VODOVODNA INSTALACIJA" xfId="3359" xr:uid="{00000000-0005-0000-0000-0000994A0000}"/>
    <cellStyle name="Poudarek1 20" xfId="8642" xr:uid="{00000000-0005-0000-0000-00009A4A0000}"/>
    <cellStyle name="Poudarek1 21" xfId="8643" xr:uid="{00000000-0005-0000-0000-00009B4A0000}"/>
    <cellStyle name="Poudarek1 22" xfId="9046" xr:uid="{00000000-0005-0000-0000-00009C4A0000}"/>
    <cellStyle name="Poudarek1 23" xfId="10668" xr:uid="{00000000-0005-0000-0000-00009D4A0000}"/>
    <cellStyle name="Poudarek1 24" xfId="9157" xr:uid="{00000000-0005-0000-0000-00009E4A0000}"/>
    <cellStyle name="Poudarek1 25" xfId="6941" xr:uid="{00000000-0005-0000-0000-00009F4A0000}"/>
    <cellStyle name="Poudarek1 26" xfId="9673" xr:uid="{00000000-0005-0000-0000-0000A04A0000}"/>
    <cellStyle name="Poudarek1 27" xfId="9013" xr:uid="{00000000-0005-0000-0000-0000A14A0000}"/>
    <cellStyle name="Poudarek1 28" xfId="7089" xr:uid="{00000000-0005-0000-0000-0000A24A0000}"/>
    <cellStyle name="Poudarek1 29" xfId="12923" xr:uid="{00000000-0005-0000-0000-0000A34A0000}"/>
    <cellStyle name="Poudarek1 3" xfId="3360" xr:uid="{00000000-0005-0000-0000-0000A44A0000}"/>
    <cellStyle name="Poudarek1 3 2" xfId="3361" xr:uid="{00000000-0005-0000-0000-0000A54A0000}"/>
    <cellStyle name="Poudarek1 3 3" xfId="3362" xr:uid="{00000000-0005-0000-0000-0000A64A0000}"/>
    <cellStyle name="Poudarek1 3 4" xfId="8644" xr:uid="{00000000-0005-0000-0000-0000A74A0000}"/>
    <cellStyle name="Poudarek1 3_VODOVODNA INSTALACIJA" xfId="3363" xr:uid="{00000000-0005-0000-0000-0000A84A0000}"/>
    <cellStyle name="Poudarek1 30" xfId="13539" xr:uid="{00000000-0005-0000-0000-0000A94A0000}"/>
    <cellStyle name="Poudarek1 31" xfId="12924" xr:uid="{00000000-0005-0000-0000-0000AA4A0000}"/>
    <cellStyle name="Poudarek1 32" xfId="10362" xr:uid="{00000000-0005-0000-0000-0000AB4A0000}"/>
    <cellStyle name="Poudarek1 33" xfId="12582" xr:uid="{00000000-0005-0000-0000-0000AC4A0000}"/>
    <cellStyle name="Poudarek1 34" xfId="11374" xr:uid="{00000000-0005-0000-0000-0000AD4A0000}"/>
    <cellStyle name="Poudarek1 35" xfId="9804" xr:uid="{00000000-0005-0000-0000-0000AE4A0000}"/>
    <cellStyle name="Poudarek1 36" xfId="13383" xr:uid="{00000000-0005-0000-0000-0000AF4A0000}"/>
    <cellStyle name="Poudarek1 37" xfId="10476" xr:uid="{00000000-0005-0000-0000-0000B04A0000}"/>
    <cellStyle name="Poudarek1 38" xfId="15521" xr:uid="{00000000-0005-0000-0000-0000B14A0000}"/>
    <cellStyle name="Poudarek1 39" xfId="11936" xr:uid="{00000000-0005-0000-0000-0000B24A0000}"/>
    <cellStyle name="Poudarek1 4" xfId="3364" xr:uid="{00000000-0005-0000-0000-0000B34A0000}"/>
    <cellStyle name="Poudarek1 4 2" xfId="3365" xr:uid="{00000000-0005-0000-0000-0000B44A0000}"/>
    <cellStyle name="Poudarek1 4 3" xfId="3366" xr:uid="{00000000-0005-0000-0000-0000B54A0000}"/>
    <cellStyle name="Poudarek1 4 4" xfId="8645" xr:uid="{00000000-0005-0000-0000-0000B64A0000}"/>
    <cellStyle name="Poudarek1 4_VODOVODNA INSTALACIJA" xfId="3367" xr:uid="{00000000-0005-0000-0000-0000B74A0000}"/>
    <cellStyle name="Poudarek1 40" xfId="14671" xr:uid="{00000000-0005-0000-0000-0000B84A0000}"/>
    <cellStyle name="Poudarek1 41" xfId="13440" xr:uid="{00000000-0005-0000-0000-0000B94A0000}"/>
    <cellStyle name="Poudarek1 42" xfId="9495" xr:uid="{00000000-0005-0000-0000-0000BA4A0000}"/>
    <cellStyle name="Poudarek1 43" xfId="15637" xr:uid="{00000000-0005-0000-0000-0000BB4A0000}"/>
    <cellStyle name="Poudarek1 44" xfId="16667" xr:uid="{00000000-0005-0000-0000-0000BC4A0000}"/>
    <cellStyle name="Poudarek1 45" xfId="19288" xr:uid="{00000000-0005-0000-0000-0000BD4A0000}"/>
    <cellStyle name="Poudarek1 5" xfId="3368" xr:uid="{00000000-0005-0000-0000-0000BE4A0000}"/>
    <cellStyle name="Poudarek1 5 2" xfId="3369" xr:uid="{00000000-0005-0000-0000-0000BF4A0000}"/>
    <cellStyle name="Poudarek1 5 3" xfId="3370" xr:uid="{00000000-0005-0000-0000-0000C04A0000}"/>
    <cellStyle name="Poudarek1 5 4" xfId="8646" xr:uid="{00000000-0005-0000-0000-0000C14A0000}"/>
    <cellStyle name="Poudarek1 6" xfId="3355" xr:uid="{00000000-0005-0000-0000-0000C24A0000}"/>
    <cellStyle name="Poudarek1 6 2" xfId="8647" xr:uid="{00000000-0005-0000-0000-0000C34A0000}"/>
    <cellStyle name="Poudarek1 7" xfId="8648" xr:uid="{00000000-0005-0000-0000-0000C44A0000}"/>
    <cellStyle name="Poudarek1 8" xfId="8649" xr:uid="{00000000-0005-0000-0000-0000C54A0000}"/>
    <cellStyle name="Poudarek1 9" xfId="8650" xr:uid="{00000000-0005-0000-0000-0000C64A0000}"/>
    <cellStyle name="Poudarek2 10" xfId="8651" xr:uid="{00000000-0005-0000-0000-0000C74A0000}"/>
    <cellStyle name="Poudarek2 11" xfId="8652" xr:uid="{00000000-0005-0000-0000-0000C84A0000}"/>
    <cellStyle name="Poudarek2 12" xfId="8653" xr:uid="{00000000-0005-0000-0000-0000C94A0000}"/>
    <cellStyle name="Poudarek2 13" xfId="8654" xr:uid="{00000000-0005-0000-0000-0000CA4A0000}"/>
    <cellStyle name="Poudarek2 14" xfId="8655" xr:uid="{00000000-0005-0000-0000-0000CB4A0000}"/>
    <cellStyle name="Poudarek2 15" xfId="8656" xr:uid="{00000000-0005-0000-0000-0000CC4A0000}"/>
    <cellStyle name="Poudarek2 16" xfId="8657" xr:uid="{00000000-0005-0000-0000-0000CD4A0000}"/>
    <cellStyle name="Poudarek2 17" xfId="8658" xr:uid="{00000000-0005-0000-0000-0000CE4A0000}"/>
    <cellStyle name="Poudarek2 18" xfId="8659" xr:uid="{00000000-0005-0000-0000-0000CF4A0000}"/>
    <cellStyle name="Poudarek2 19" xfId="8660" xr:uid="{00000000-0005-0000-0000-0000D04A0000}"/>
    <cellStyle name="Poudarek2 2" xfId="3372" xr:uid="{00000000-0005-0000-0000-0000D14A0000}"/>
    <cellStyle name="Poudarek2 2 2" xfId="3373" xr:uid="{00000000-0005-0000-0000-0000D24A0000}"/>
    <cellStyle name="Poudarek2 2 2 10" xfId="14516" xr:uid="{00000000-0005-0000-0000-0000D34A0000}"/>
    <cellStyle name="Poudarek2 2 2 11" xfId="9953" xr:uid="{00000000-0005-0000-0000-0000D44A0000}"/>
    <cellStyle name="Poudarek2 2 2 12" xfId="9286" xr:uid="{00000000-0005-0000-0000-0000D54A0000}"/>
    <cellStyle name="Poudarek2 2 2 13" xfId="14196" xr:uid="{00000000-0005-0000-0000-0000D64A0000}"/>
    <cellStyle name="Poudarek2 2 2 14" xfId="10253" xr:uid="{00000000-0005-0000-0000-0000D74A0000}"/>
    <cellStyle name="Poudarek2 2 2 15" xfId="7115" xr:uid="{00000000-0005-0000-0000-0000D84A0000}"/>
    <cellStyle name="Poudarek2 2 2 16" xfId="13527" xr:uid="{00000000-0005-0000-0000-0000D94A0000}"/>
    <cellStyle name="Poudarek2 2 2 17" xfId="14421" xr:uid="{00000000-0005-0000-0000-0000DA4A0000}"/>
    <cellStyle name="Poudarek2 2 2 18" xfId="10106" xr:uid="{00000000-0005-0000-0000-0000DB4A0000}"/>
    <cellStyle name="Poudarek2 2 2 19" xfId="11222" xr:uid="{00000000-0005-0000-0000-0000DC4A0000}"/>
    <cellStyle name="Poudarek2 2 2 2" xfId="4113" xr:uid="{00000000-0005-0000-0000-0000DD4A0000}"/>
    <cellStyle name="Poudarek2 2 2 20" xfId="15226" xr:uid="{00000000-0005-0000-0000-0000DE4A0000}"/>
    <cellStyle name="Poudarek2 2 2 21" xfId="7119" xr:uid="{00000000-0005-0000-0000-0000DF4A0000}"/>
    <cellStyle name="Poudarek2 2 2 22" xfId="15993" xr:uid="{00000000-0005-0000-0000-0000E04A0000}"/>
    <cellStyle name="Poudarek2 2 2 23" xfId="18056" xr:uid="{00000000-0005-0000-0000-0000E14A0000}"/>
    <cellStyle name="Poudarek2 2 2 24" xfId="16406" xr:uid="{00000000-0005-0000-0000-0000E24A0000}"/>
    <cellStyle name="Poudarek2 2 2 25" xfId="18063" xr:uid="{00000000-0005-0000-0000-0000E34A0000}"/>
    <cellStyle name="Poudarek2 2 2 26" xfId="19293" xr:uid="{00000000-0005-0000-0000-0000E44A0000}"/>
    <cellStyle name="Poudarek2 2 2 27" xfId="4112" xr:uid="{00000000-0005-0000-0000-0000E54A0000}"/>
    <cellStyle name="Poudarek2 2 2 3" xfId="10604" xr:uid="{00000000-0005-0000-0000-0000E64A0000}"/>
    <cellStyle name="Poudarek2 2 2 4" xfId="11572" xr:uid="{00000000-0005-0000-0000-0000E74A0000}"/>
    <cellStyle name="Poudarek2 2 2 5" xfId="12002" xr:uid="{00000000-0005-0000-0000-0000E84A0000}"/>
    <cellStyle name="Poudarek2 2 2 6" xfId="12405" xr:uid="{00000000-0005-0000-0000-0000E94A0000}"/>
    <cellStyle name="Poudarek2 2 2 7" xfId="12805" xr:uid="{00000000-0005-0000-0000-0000EA4A0000}"/>
    <cellStyle name="Poudarek2 2 2 8" xfId="13607" xr:uid="{00000000-0005-0000-0000-0000EB4A0000}"/>
    <cellStyle name="Poudarek2 2 2 9" xfId="14023" xr:uid="{00000000-0005-0000-0000-0000EC4A0000}"/>
    <cellStyle name="Poudarek2 2 3" xfId="3374" xr:uid="{00000000-0005-0000-0000-0000ED4A0000}"/>
    <cellStyle name="Poudarek2 2 4" xfId="8661" xr:uid="{00000000-0005-0000-0000-0000EE4A0000}"/>
    <cellStyle name="Poudarek2 2_VODOVODNA INSTALACIJA" xfId="3375" xr:uid="{00000000-0005-0000-0000-0000EF4A0000}"/>
    <cellStyle name="Poudarek2 20" xfId="8662" xr:uid="{00000000-0005-0000-0000-0000F04A0000}"/>
    <cellStyle name="Poudarek2 21" xfId="8663" xr:uid="{00000000-0005-0000-0000-0000F14A0000}"/>
    <cellStyle name="Poudarek2 22" xfId="9047" xr:uid="{00000000-0005-0000-0000-0000F24A0000}"/>
    <cellStyle name="Poudarek2 23" xfId="10669" xr:uid="{00000000-0005-0000-0000-0000F34A0000}"/>
    <cellStyle name="Poudarek2 24" xfId="10081" xr:uid="{00000000-0005-0000-0000-0000F44A0000}"/>
    <cellStyle name="Poudarek2 25" xfId="11226" xr:uid="{00000000-0005-0000-0000-0000F54A0000}"/>
    <cellStyle name="Poudarek2 26" xfId="11482" xr:uid="{00000000-0005-0000-0000-0000F64A0000}"/>
    <cellStyle name="Poudarek2 27" xfId="11353" xr:uid="{00000000-0005-0000-0000-0000F74A0000}"/>
    <cellStyle name="Poudarek2 28" xfId="11459" xr:uid="{00000000-0005-0000-0000-0000F84A0000}"/>
    <cellStyle name="Poudarek2 29" xfId="13291" xr:uid="{00000000-0005-0000-0000-0000F94A0000}"/>
    <cellStyle name="Poudarek2 3" xfId="3376" xr:uid="{00000000-0005-0000-0000-0000FA4A0000}"/>
    <cellStyle name="Poudarek2 3 2" xfId="3377" xr:uid="{00000000-0005-0000-0000-0000FB4A0000}"/>
    <cellStyle name="Poudarek2 3 3" xfId="3378" xr:uid="{00000000-0005-0000-0000-0000FC4A0000}"/>
    <cellStyle name="Poudarek2 3 4" xfId="8664" xr:uid="{00000000-0005-0000-0000-0000FD4A0000}"/>
    <cellStyle name="Poudarek2 3_VODOVODNA INSTALACIJA" xfId="3379" xr:uid="{00000000-0005-0000-0000-0000FE4A0000}"/>
    <cellStyle name="Poudarek2 30" xfId="13538" xr:uid="{00000000-0005-0000-0000-0000FF4A0000}"/>
    <cellStyle name="Poudarek2 31" xfId="11787" xr:uid="{00000000-0005-0000-0000-0000004B0000}"/>
    <cellStyle name="Poudarek2 32" xfId="7307" xr:uid="{00000000-0005-0000-0000-0000014B0000}"/>
    <cellStyle name="Poudarek2 33" xfId="12407" xr:uid="{00000000-0005-0000-0000-0000024B0000}"/>
    <cellStyle name="Poudarek2 34" xfId="14254" xr:uid="{00000000-0005-0000-0000-0000034B0000}"/>
    <cellStyle name="Poudarek2 35" xfId="14944" xr:uid="{00000000-0005-0000-0000-0000044B0000}"/>
    <cellStyle name="Poudarek2 36" xfId="11664" xr:uid="{00000000-0005-0000-0000-0000054B0000}"/>
    <cellStyle name="Poudarek2 37" xfId="15764" xr:uid="{00000000-0005-0000-0000-0000064B0000}"/>
    <cellStyle name="Poudarek2 38" xfId="16146" xr:uid="{00000000-0005-0000-0000-0000074B0000}"/>
    <cellStyle name="Poudarek2 39" xfId="11680" xr:uid="{00000000-0005-0000-0000-0000084B0000}"/>
    <cellStyle name="Poudarek2 4" xfId="3380" xr:uid="{00000000-0005-0000-0000-0000094B0000}"/>
    <cellStyle name="Poudarek2 4 2" xfId="3381" xr:uid="{00000000-0005-0000-0000-00000A4B0000}"/>
    <cellStyle name="Poudarek2 4 3" xfId="3382" xr:uid="{00000000-0005-0000-0000-00000B4B0000}"/>
    <cellStyle name="Poudarek2 4 4" xfId="8665" xr:uid="{00000000-0005-0000-0000-00000C4B0000}"/>
    <cellStyle name="Poudarek2 4_VODOVODNA INSTALACIJA" xfId="3383" xr:uid="{00000000-0005-0000-0000-00000D4B0000}"/>
    <cellStyle name="Poudarek2 40" xfId="16307" xr:uid="{00000000-0005-0000-0000-00000E4B0000}"/>
    <cellStyle name="Poudarek2 41" xfId="16666" xr:uid="{00000000-0005-0000-0000-00000F4B0000}"/>
    <cellStyle name="Poudarek2 42" xfId="16402" xr:uid="{00000000-0005-0000-0000-0000104B0000}"/>
    <cellStyle name="Poudarek2 43" xfId="9164" xr:uid="{00000000-0005-0000-0000-0000114B0000}"/>
    <cellStyle name="Poudarek2 44" xfId="18049" xr:uid="{00000000-0005-0000-0000-0000124B0000}"/>
    <cellStyle name="Poudarek2 45" xfId="19292" xr:uid="{00000000-0005-0000-0000-0000134B0000}"/>
    <cellStyle name="Poudarek2 5" xfId="3384" xr:uid="{00000000-0005-0000-0000-0000144B0000}"/>
    <cellStyle name="Poudarek2 5 2" xfId="3385" xr:uid="{00000000-0005-0000-0000-0000154B0000}"/>
    <cellStyle name="Poudarek2 5 3" xfId="3386" xr:uid="{00000000-0005-0000-0000-0000164B0000}"/>
    <cellStyle name="Poudarek2 5 4" xfId="8666" xr:uid="{00000000-0005-0000-0000-0000174B0000}"/>
    <cellStyle name="Poudarek2 6" xfId="3371" xr:uid="{00000000-0005-0000-0000-0000184B0000}"/>
    <cellStyle name="Poudarek2 6 2" xfId="8667" xr:uid="{00000000-0005-0000-0000-0000194B0000}"/>
    <cellStyle name="Poudarek2 7" xfId="8668" xr:uid="{00000000-0005-0000-0000-00001A4B0000}"/>
    <cellStyle name="Poudarek2 8" xfId="8669" xr:uid="{00000000-0005-0000-0000-00001B4B0000}"/>
    <cellStyle name="Poudarek2 9" xfId="8670" xr:uid="{00000000-0005-0000-0000-00001C4B0000}"/>
    <cellStyle name="Poudarek3 10" xfId="8671" xr:uid="{00000000-0005-0000-0000-00001D4B0000}"/>
    <cellStyle name="Poudarek3 11" xfId="8672" xr:uid="{00000000-0005-0000-0000-00001E4B0000}"/>
    <cellStyle name="Poudarek3 12" xfId="8673" xr:uid="{00000000-0005-0000-0000-00001F4B0000}"/>
    <cellStyle name="Poudarek3 13" xfId="8674" xr:uid="{00000000-0005-0000-0000-0000204B0000}"/>
    <cellStyle name="Poudarek3 14" xfId="8675" xr:uid="{00000000-0005-0000-0000-0000214B0000}"/>
    <cellStyle name="Poudarek3 15" xfId="8676" xr:uid="{00000000-0005-0000-0000-0000224B0000}"/>
    <cellStyle name="Poudarek3 16" xfId="8677" xr:uid="{00000000-0005-0000-0000-0000234B0000}"/>
    <cellStyle name="Poudarek3 17" xfId="8678" xr:uid="{00000000-0005-0000-0000-0000244B0000}"/>
    <cellStyle name="Poudarek3 18" xfId="8679" xr:uid="{00000000-0005-0000-0000-0000254B0000}"/>
    <cellStyle name="Poudarek3 19" xfId="8680" xr:uid="{00000000-0005-0000-0000-0000264B0000}"/>
    <cellStyle name="Poudarek3 2" xfId="3388" xr:uid="{00000000-0005-0000-0000-0000274B0000}"/>
    <cellStyle name="Poudarek3 2 2" xfId="3389" xr:uid="{00000000-0005-0000-0000-0000284B0000}"/>
    <cellStyle name="Poudarek3 2 2 10" xfId="14530" xr:uid="{00000000-0005-0000-0000-0000294B0000}"/>
    <cellStyle name="Poudarek3 2 2 11" xfId="14952" xr:uid="{00000000-0005-0000-0000-00002A4B0000}"/>
    <cellStyle name="Poudarek3 2 2 12" xfId="14320" xr:uid="{00000000-0005-0000-0000-00002B4B0000}"/>
    <cellStyle name="Poudarek3 2 2 13" xfId="12843" xr:uid="{00000000-0005-0000-0000-00002C4B0000}"/>
    <cellStyle name="Poudarek3 2 2 14" xfId="13461" xr:uid="{00000000-0005-0000-0000-00002D4B0000}"/>
    <cellStyle name="Poudarek3 2 2 15" xfId="10266" xr:uid="{00000000-0005-0000-0000-00002E4B0000}"/>
    <cellStyle name="Poudarek3 2 2 16" xfId="9019" xr:uid="{00000000-0005-0000-0000-00002F4B0000}"/>
    <cellStyle name="Poudarek3 2 2 17" xfId="11298" xr:uid="{00000000-0005-0000-0000-0000304B0000}"/>
    <cellStyle name="Poudarek3 2 2 18" xfId="15906" xr:uid="{00000000-0005-0000-0000-0000314B0000}"/>
    <cellStyle name="Poudarek3 2 2 19" xfId="7293" xr:uid="{00000000-0005-0000-0000-0000324B0000}"/>
    <cellStyle name="Poudarek3 2 2 2" xfId="4115" xr:uid="{00000000-0005-0000-0000-0000334B0000}"/>
    <cellStyle name="Poudarek3 2 2 20" xfId="15504" xr:uid="{00000000-0005-0000-0000-0000344B0000}"/>
    <cellStyle name="Poudarek3 2 2 21" xfId="17047" xr:uid="{00000000-0005-0000-0000-0000354B0000}"/>
    <cellStyle name="Poudarek3 2 2 22" xfId="18811" xr:uid="{00000000-0005-0000-0000-0000364B0000}"/>
    <cellStyle name="Poudarek3 2 2 23" xfId="19057" xr:uid="{00000000-0005-0000-0000-0000374B0000}"/>
    <cellStyle name="Poudarek3 2 2 24" xfId="19282" xr:uid="{00000000-0005-0000-0000-0000384B0000}"/>
    <cellStyle name="Poudarek3 2 2 25" xfId="11453" xr:uid="{00000000-0005-0000-0000-0000394B0000}"/>
    <cellStyle name="Poudarek3 2 2 26" xfId="19299" xr:uid="{00000000-0005-0000-0000-00003A4B0000}"/>
    <cellStyle name="Poudarek3 2 2 27" xfId="4114" xr:uid="{00000000-0005-0000-0000-00003B4B0000}"/>
    <cellStyle name="Poudarek3 2 2 3" xfId="10614" xr:uid="{00000000-0005-0000-0000-00003C4B0000}"/>
    <cellStyle name="Poudarek3 2 2 4" xfId="11587" xr:uid="{00000000-0005-0000-0000-00003D4B0000}"/>
    <cellStyle name="Poudarek3 2 2 5" xfId="12015" xr:uid="{00000000-0005-0000-0000-00003E4B0000}"/>
    <cellStyle name="Poudarek3 2 2 6" xfId="12415" xr:uid="{00000000-0005-0000-0000-00003F4B0000}"/>
    <cellStyle name="Poudarek3 2 2 7" xfId="12806" xr:uid="{00000000-0005-0000-0000-0000404B0000}"/>
    <cellStyle name="Poudarek3 2 2 8" xfId="13620" xr:uid="{00000000-0005-0000-0000-0000414B0000}"/>
    <cellStyle name="Poudarek3 2 2 9" xfId="14036" xr:uid="{00000000-0005-0000-0000-0000424B0000}"/>
    <cellStyle name="Poudarek3 2 3" xfId="3390" xr:uid="{00000000-0005-0000-0000-0000434B0000}"/>
    <cellStyle name="Poudarek3 2 4" xfId="8681" xr:uid="{00000000-0005-0000-0000-0000444B0000}"/>
    <cellStyle name="Poudarek3 2_VODOVODNA INSTALACIJA" xfId="3391" xr:uid="{00000000-0005-0000-0000-0000454B0000}"/>
    <cellStyle name="Poudarek3 20" xfId="8682" xr:uid="{00000000-0005-0000-0000-0000464B0000}"/>
    <cellStyle name="Poudarek3 21" xfId="8683" xr:uid="{00000000-0005-0000-0000-0000474B0000}"/>
    <cellStyle name="Poudarek3 22" xfId="9048" xr:uid="{00000000-0005-0000-0000-0000484B0000}"/>
    <cellStyle name="Poudarek3 23" xfId="10670" xr:uid="{00000000-0005-0000-0000-0000494B0000}"/>
    <cellStyle name="Poudarek3 24" xfId="9158" xr:uid="{00000000-0005-0000-0000-00004A4B0000}"/>
    <cellStyle name="Poudarek3 25" xfId="9913" xr:uid="{00000000-0005-0000-0000-00004B4B0000}"/>
    <cellStyle name="Poudarek3 26" xfId="12168" xr:uid="{00000000-0005-0000-0000-00004C4B0000}"/>
    <cellStyle name="Poudarek3 27" xfId="11785" xr:uid="{00000000-0005-0000-0000-00004D4B0000}"/>
    <cellStyle name="Poudarek3 28" xfId="7088" xr:uid="{00000000-0005-0000-0000-00004E4B0000}"/>
    <cellStyle name="Poudarek3 29" xfId="12941" xr:uid="{00000000-0005-0000-0000-00004F4B0000}"/>
    <cellStyle name="Poudarek3 3" xfId="3392" xr:uid="{00000000-0005-0000-0000-0000504B0000}"/>
    <cellStyle name="Poudarek3 3 2" xfId="3393" xr:uid="{00000000-0005-0000-0000-0000514B0000}"/>
    <cellStyle name="Poudarek3 3 3" xfId="3394" xr:uid="{00000000-0005-0000-0000-0000524B0000}"/>
    <cellStyle name="Poudarek3 3 4" xfId="8684" xr:uid="{00000000-0005-0000-0000-0000534B0000}"/>
    <cellStyle name="Poudarek3 3_VODOVODNA INSTALACIJA" xfId="3395" xr:uid="{00000000-0005-0000-0000-0000544B0000}"/>
    <cellStyle name="Poudarek3 30" xfId="12439" xr:uid="{00000000-0005-0000-0000-0000554B0000}"/>
    <cellStyle name="Poudarek3 31" xfId="9482" xr:uid="{00000000-0005-0000-0000-0000564B0000}"/>
    <cellStyle name="Poudarek3 32" xfId="9900" xr:uid="{00000000-0005-0000-0000-0000574B0000}"/>
    <cellStyle name="Poudarek3 33" xfId="11761" xr:uid="{00000000-0005-0000-0000-0000584B0000}"/>
    <cellStyle name="Poudarek3 34" xfId="13267" xr:uid="{00000000-0005-0000-0000-0000594B0000}"/>
    <cellStyle name="Poudarek3 35" xfId="13768" xr:uid="{00000000-0005-0000-0000-00005A4B0000}"/>
    <cellStyle name="Poudarek3 36" xfId="15359" xr:uid="{00000000-0005-0000-0000-00005B4B0000}"/>
    <cellStyle name="Poudarek3 37" xfId="11349" xr:uid="{00000000-0005-0000-0000-00005C4B0000}"/>
    <cellStyle name="Poudarek3 38" xfId="10170" xr:uid="{00000000-0005-0000-0000-00005D4B0000}"/>
    <cellStyle name="Poudarek3 39" xfId="16532" xr:uid="{00000000-0005-0000-0000-00005E4B0000}"/>
    <cellStyle name="Poudarek3 4" xfId="3396" xr:uid="{00000000-0005-0000-0000-00005F4B0000}"/>
    <cellStyle name="Poudarek3 4 2" xfId="3397" xr:uid="{00000000-0005-0000-0000-0000604B0000}"/>
    <cellStyle name="Poudarek3 4 3" xfId="3398" xr:uid="{00000000-0005-0000-0000-0000614B0000}"/>
    <cellStyle name="Poudarek3 4 4" xfId="8685" xr:uid="{00000000-0005-0000-0000-0000624B0000}"/>
    <cellStyle name="Poudarek3 4_VODOVODNA INSTALACIJA" xfId="3399" xr:uid="{00000000-0005-0000-0000-0000634B0000}"/>
    <cellStyle name="Poudarek3 40" xfId="16771" xr:uid="{00000000-0005-0000-0000-0000644B0000}"/>
    <cellStyle name="Poudarek3 41" xfId="15987" xr:uid="{00000000-0005-0000-0000-0000654B0000}"/>
    <cellStyle name="Poudarek3 42" xfId="17049" xr:uid="{00000000-0005-0000-0000-0000664B0000}"/>
    <cellStyle name="Poudarek3 43" xfId="16735" xr:uid="{00000000-0005-0000-0000-0000674B0000}"/>
    <cellStyle name="Poudarek3 44" xfId="13510" xr:uid="{00000000-0005-0000-0000-0000684B0000}"/>
    <cellStyle name="Poudarek3 45" xfId="19298" xr:uid="{00000000-0005-0000-0000-0000694B0000}"/>
    <cellStyle name="Poudarek3 5" xfId="3400" xr:uid="{00000000-0005-0000-0000-00006A4B0000}"/>
    <cellStyle name="Poudarek3 5 2" xfId="3401" xr:uid="{00000000-0005-0000-0000-00006B4B0000}"/>
    <cellStyle name="Poudarek3 5 3" xfId="3402" xr:uid="{00000000-0005-0000-0000-00006C4B0000}"/>
    <cellStyle name="Poudarek3 5 4" xfId="8686" xr:uid="{00000000-0005-0000-0000-00006D4B0000}"/>
    <cellStyle name="Poudarek3 6" xfId="3387" xr:uid="{00000000-0005-0000-0000-00006E4B0000}"/>
    <cellStyle name="Poudarek3 6 2" xfId="8687" xr:uid="{00000000-0005-0000-0000-00006F4B0000}"/>
    <cellStyle name="Poudarek3 7" xfId="8688" xr:uid="{00000000-0005-0000-0000-0000704B0000}"/>
    <cellStyle name="Poudarek3 8" xfId="8689" xr:uid="{00000000-0005-0000-0000-0000714B0000}"/>
    <cellStyle name="Poudarek3 9" xfId="8690" xr:uid="{00000000-0005-0000-0000-0000724B0000}"/>
    <cellStyle name="Poudarek4 10" xfId="8691" xr:uid="{00000000-0005-0000-0000-0000734B0000}"/>
    <cellStyle name="Poudarek4 11" xfId="8692" xr:uid="{00000000-0005-0000-0000-0000744B0000}"/>
    <cellStyle name="Poudarek4 12" xfId="8693" xr:uid="{00000000-0005-0000-0000-0000754B0000}"/>
    <cellStyle name="Poudarek4 13" xfId="8694" xr:uid="{00000000-0005-0000-0000-0000764B0000}"/>
    <cellStyle name="Poudarek4 14" xfId="8695" xr:uid="{00000000-0005-0000-0000-0000774B0000}"/>
    <cellStyle name="Poudarek4 15" xfId="8696" xr:uid="{00000000-0005-0000-0000-0000784B0000}"/>
    <cellStyle name="Poudarek4 16" xfId="8697" xr:uid="{00000000-0005-0000-0000-0000794B0000}"/>
    <cellStyle name="Poudarek4 17" xfId="8698" xr:uid="{00000000-0005-0000-0000-00007A4B0000}"/>
    <cellStyle name="Poudarek4 18" xfId="8699" xr:uid="{00000000-0005-0000-0000-00007B4B0000}"/>
    <cellStyle name="Poudarek4 19" xfId="8700" xr:uid="{00000000-0005-0000-0000-00007C4B0000}"/>
    <cellStyle name="Poudarek4 2" xfId="3404" xr:uid="{00000000-0005-0000-0000-00007D4B0000}"/>
    <cellStyle name="Poudarek4 2 2" xfId="3405" xr:uid="{00000000-0005-0000-0000-00007E4B0000}"/>
    <cellStyle name="Poudarek4 2 2 10" xfId="14541" xr:uid="{00000000-0005-0000-0000-00007F4B0000}"/>
    <cellStyle name="Poudarek4 2 2 11" xfId="14964" xr:uid="{00000000-0005-0000-0000-0000804B0000}"/>
    <cellStyle name="Poudarek4 2 2 12" xfId="15372" xr:uid="{00000000-0005-0000-0000-0000814B0000}"/>
    <cellStyle name="Poudarek4 2 2 13" xfId="15776" xr:uid="{00000000-0005-0000-0000-0000824B0000}"/>
    <cellStyle name="Poudarek4 2 2 14" xfId="16160" xr:uid="{00000000-0005-0000-0000-0000834B0000}"/>
    <cellStyle name="Poudarek4 2 2 15" xfId="16541" xr:uid="{00000000-0005-0000-0000-0000844B0000}"/>
    <cellStyle name="Poudarek4 2 2 16" xfId="16904" xr:uid="{00000000-0005-0000-0000-0000854B0000}"/>
    <cellStyle name="Poudarek4 2 2 17" xfId="17260" xr:uid="{00000000-0005-0000-0000-0000864B0000}"/>
    <cellStyle name="Poudarek4 2 2 18" xfId="17605" xr:uid="{00000000-0005-0000-0000-0000874B0000}"/>
    <cellStyle name="Poudarek4 2 2 19" xfId="17934" xr:uid="{00000000-0005-0000-0000-0000884B0000}"/>
    <cellStyle name="Poudarek4 2 2 2" xfId="4117" xr:uid="{00000000-0005-0000-0000-0000894B0000}"/>
    <cellStyle name="Poudarek4 2 2 20" xfId="18239" xr:uid="{00000000-0005-0000-0000-00008A4B0000}"/>
    <cellStyle name="Poudarek4 2 2 21" xfId="18542" xr:uid="{00000000-0005-0000-0000-00008B4B0000}"/>
    <cellStyle name="Poudarek4 2 2 22" xfId="18813" xr:uid="{00000000-0005-0000-0000-00008C4B0000}"/>
    <cellStyle name="Poudarek4 2 2 23" xfId="19058" xr:uid="{00000000-0005-0000-0000-00008D4B0000}"/>
    <cellStyle name="Poudarek4 2 2 24" xfId="19286" xr:uid="{00000000-0005-0000-0000-00008E4B0000}"/>
    <cellStyle name="Poudarek4 2 2 25" xfId="17912" xr:uid="{00000000-0005-0000-0000-00008F4B0000}"/>
    <cellStyle name="Poudarek4 2 2 26" xfId="19303" xr:uid="{00000000-0005-0000-0000-0000904B0000}"/>
    <cellStyle name="Poudarek4 2 2 27" xfId="4116" xr:uid="{00000000-0005-0000-0000-0000914B0000}"/>
    <cellStyle name="Poudarek4 2 2 3" xfId="10625" xr:uid="{00000000-0005-0000-0000-0000924B0000}"/>
    <cellStyle name="Poudarek4 2 2 4" xfId="11602" xr:uid="{00000000-0005-0000-0000-0000934B0000}"/>
    <cellStyle name="Poudarek4 2 2 5" xfId="12027" xr:uid="{00000000-0005-0000-0000-0000944B0000}"/>
    <cellStyle name="Poudarek4 2 2 6" xfId="12423" xr:uid="{00000000-0005-0000-0000-0000954B0000}"/>
    <cellStyle name="Poudarek4 2 2 7" xfId="12807" xr:uid="{00000000-0005-0000-0000-0000964B0000}"/>
    <cellStyle name="Poudarek4 2 2 8" xfId="13632" xr:uid="{00000000-0005-0000-0000-0000974B0000}"/>
    <cellStyle name="Poudarek4 2 2 9" xfId="14051" xr:uid="{00000000-0005-0000-0000-0000984B0000}"/>
    <cellStyle name="Poudarek4 2 3" xfId="3406" xr:uid="{00000000-0005-0000-0000-0000994B0000}"/>
    <cellStyle name="Poudarek4 2 4" xfId="8701" xr:uid="{00000000-0005-0000-0000-00009A4B0000}"/>
    <cellStyle name="Poudarek4 2_VODOVODNA INSTALACIJA" xfId="3407" xr:uid="{00000000-0005-0000-0000-00009B4B0000}"/>
    <cellStyle name="Poudarek4 20" xfId="8702" xr:uid="{00000000-0005-0000-0000-00009C4B0000}"/>
    <cellStyle name="Poudarek4 21" xfId="8703" xr:uid="{00000000-0005-0000-0000-00009D4B0000}"/>
    <cellStyle name="Poudarek4 22" xfId="9049" xr:uid="{00000000-0005-0000-0000-00009E4B0000}"/>
    <cellStyle name="Poudarek4 23" xfId="10671" xr:uid="{00000000-0005-0000-0000-00009F4B0000}"/>
    <cellStyle name="Poudarek4 24" xfId="10080" xr:uid="{00000000-0005-0000-0000-0000A04B0000}"/>
    <cellStyle name="Poudarek4 25" xfId="10430" xr:uid="{00000000-0005-0000-0000-0000A14B0000}"/>
    <cellStyle name="Poudarek4 26" xfId="11481" xr:uid="{00000000-0005-0000-0000-0000A24B0000}"/>
    <cellStyle name="Poudarek4 27" xfId="11798" xr:uid="{00000000-0005-0000-0000-0000A34B0000}"/>
    <cellStyle name="Poudarek4 28" xfId="10608" xr:uid="{00000000-0005-0000-0000-0000A44B0000}"/>
    <cellStyle name="Poudarek4 29" xfId="11959" xr:uid="{00000000-0005-0000-0000-0000A54B0000}"/>
    <cellStyle name="Poudarek4 3" xfId="3408" xr:uid="{00000000-0005-0000-0000-0000A64B0000}"/>
    <cellStyle name="Poudarek4 3 2" xfId="3409" xr:uid="{00000000-0005-0000-0000-0000A74B0000}"/>
    <cellStyle name="Poudarek4 3 3" xfId="3410" xr:uid="{00000000-0005-0000-0000-0000A84B0000}"/>
    <cellStyle name="Poudarek4 3 4" xfId="8704" xr:uid="{00000000-0005-0000-0000-0000A94B0000}"/>
    <cellStyle name="Poudarek4 3_VODOVODNA INSTALACIJA" xfId="3411" xr:uid="{00000000-0005-0000-0000-0000AA4B0000}"/>
    <cellStyle name="Poudarek4 30" xfId="14183" xr:uid="{00000000-0005-0000-0000-0000AB4B0000}"/>
    <cellStyle name="Poudarek4 31" xfId="12904" xr:uid="{00000000-0005-0000-0000-0000AC4B0000}"/>
    <cellStyle name="Poudarek4 32" xfId="13463" xr:uid="{00000000-0005-0000-0000-0000AD4B0000}"/>
    <cellStyle name="Poudarek4 33" xfId="10264" xr:uid="{00000000-0005-0000-0000-0000AE4B0000}"/>
    <cellStyle name="Poudarek4 34" xfId="11373" xr:uid="{00000000-0005-0000-0000-0000AF4B0000}"/>
    <cellStyle name="Poudarek4 35" xfId="13142" xr:uid="{00000000-0005-0000-0000-0000B04B0000}"/>
    <cellStyle name="Poudarek4 36" xfId="11755" xr:uid="{00000000-0005-0000-0000-0000B14B0000}"/>
    <cellStyle name="Poudarek4 37" xfId="15109" xr:uid="{00000000-0005-0000-0000-0000B24B0000}"/>
    <cellStyle name="Poudarek4 38" xfId="13455" xr:uid="{00000000-0005-0000-0000-0000B34B0000}"/>
    <cellStyle name="Poudarek4 39" xfId="14283" xr:uid="{00000000-0005-0000-0000-0000B44B0000}"/>
    <cellStyle name="Poudarek4 4" xfId="3412" xr:uid="{00000000-0005-0000-0000-0000B54B0000}"/>
    <cellStyle name="Poudarek4 4 2" xfId="3413" xr:uid="{00000000-0005-0000-0000-0000B64B0000}"/>
    <cellStyle name="Poudarek4 4 3" xfId="3414" xr:uid="{00000000-0005-0000-0000-0000B74B0000}"/>
    <cellStyle name="Poudarek4 4 4" xfId="8705" xr:uid="{00000000-0005-0000-0000-0000B84B0000}"/>
    <cellStyle name="Poudarek4 4_VODOVODNA INSTALACIJA" xfId="3415" xr:uid="{00000000-0005-0000-0000-0000B94B0000}"/>
    <cellStyle name="Poudarek4 40" xfId="14513" xr:uid="{00000000-0005-0000-0000-0000BA4B0000}"/>
    <cellStyle name="Poudarek4 41" xfId="7121" xr:uid="{00000000-0005-0000-0000-0000BB4B0000}"/>
    <cellStyle name="Poudarek4 42" xfId="17473" xr:uid="{00000000-0005-0000-0000-0000BC4B0000}"/>
    <cellStyle name="Poudarek4 43" xfId="14803" xr:uid="{00000000-0005-0000-0000-0000BD4B0000}"/>
    <cellStyle name="Poudarek4 44" xfId="9235" xr:uid="{00000000-0005-0000-0000-0000BE4B0000}"/>
    <cellStyle name="Poudarek4 45" xfId="19302" xr:uid="{00000000-0005-0000-0000-0000BF4B0000}"/>
    <cellStyle name="Poudarek4 5" xfId="3416" xr:uid="{00000000-0005-0000-0000-0000C04B0000}"/>
    <cellStyle name="Poudarek4 5 2" xfId="3417" xr:uid="{00000000-0005-0000-0000-0000C14B0000}"/>
    <cellStyle name="Poudarek4 5 3" xfId="3418" xr:uid="{00000000-0005-0000-0000-0000C24B0000}"/>
    <cellStyle name="Poudarek4 5 4" xfId="8706" xr:uid="{00000000-0005-0000-0000-0000C34B0000}"/>
    <cellStyle name="Poudarek4 6" xfId="3403" xr:uid="{00000000-0005-0000-0000-0000C44B0000}"/>
    <cellStyle name="Poudarek4 6 2" xfId="8707" xr:uid="{00000000-0005-0000-0000-0000C54B0000}"/>
    <cellStyle name="Poudarek4 7" xfId="8708" xr:uid="{00000000-0005-0000-0000-0000C64B0000}"/>
    <cellStyle name="Poudarek4 8" xfId="8709" xr:uid="{00000000-0005-0000-0000-0000C74B0000}"/>
    <cellStyle name="Poudarek4 9" xfId="8710" xr:uid="{00000000-0005-0000-0000-0000C84B0000}"/>
    <cellStyle name="Poudarek5 10" xfId="8711" xr:uid="{00000000-0005-0000-0000-0000C94B0000}"/>
    <cellStyle name="Poudarek5 11" xfId="8712" xr:uid="{00000000-0005-0000-0000-0000CA4B0000}"/>
    <cellStyle name="Poudarek5 12" xfId="8713" xr:uid="{00000000-0005-0000-0000-0000CB4B0000}"/>
    <cellStyle name="Poudarek5 13" xfId="8714" xr:uid="{00000000-0005-0000-0000-0000CC4B0000}"/>
    <cellStyle name="Poudarek5 14" xfId="8715" xr:uid="{00000000-0005-0000-0000-0000CD4B0000}"/>
    <cellStyle name="Poudarek5 15" xfId="8716" xr:uid="{00000000-0005-0000-0000-0000CE4B0000}"/>
    <cellStyle name="Poudarek5 16" xfId="8717" xr:uid="{00000000-0005-0000-0000-0000CF4B0000}"/>
    <cellStyle name="Poudarek5 17" xfId="8718" xr:uid="{00000000-0005-0000-0000-0000D04B0000}"/>
    <cellStyle name="Poudarek5 18" xfId="8719" xr:uid="{00000000-0005-0000-0000-0000D14B0000}"/>
    <cellStyle name="Poudarek5 19" xfId="8720" xr:uid="{00000000-0005-0000-0000-0000D24B0000}"/>
    <cellStyle name="Poudarek5 2" xfId="3420" xr:uid="{00000000-0005-0000-0000-0000D34B0000}"/>
    <cellStyle name="Poudarek5 2 2" xfId="3421" xr:uid="{00000000-0005-0000-0000-0000D44B0000}"/>
    <cellStyle name="Poudarek5 2 3" xfId="3422" xr:uid="{00000000-0005-0000-0000-0000D54B0000}"/>
    <cellStyle name="Poudarek5 2 4" xfId="8721" xr:uid="{00000000-0005-0000-0000-0000D64B0000}"/>
    <cellStyle name="Poudarek5 20" xfId="8722" xr:uid="{00000000-0005-0000-0000-0000D74B0000}"/>
    <cellStyle name="Poudarek5 21" xfId="8723" xr:uid="{00000000-0005-0000-0000-0000D84B0000}"/>
    <cellStyle name="Poudarek5 22" xfId="9050" xr:uid="{00000000-0005-0000-0000-0000D94B0000}"/>
    <cellStyle name="Poudarek5 23" xfId="10672" xr:uid="{00000000-0005-0000-0000-0000DA4B0000}"/>
    <cellStyle name="Poudarek5 24" xfId="9159" xr:uid="{00000000-0005-0000-0000-0000DB4B0000}"/>
    <cellStyle name="Poudarek5 25" xfId="6940" xr:uid="{00000000-0005-0000-0000-0000DC4B0000}"/>
    <cellStyle name="Poudarek5 26" xfId="12192" xr:uid="{00000000-0005-0000-0000-0000DD4B0000}"/>
    <cellStyle name="Poudarek5 27" xfId="7015" xr:uid="{00000000-0005-0000-0000-0000DE4B0000}"/>
    <cellStyle name="Poudarek5 28" xfId="7082" xr:uid="{00000000-0005-0000-0000-0000DF4B0000}"/>
    <cellStyle name="Poudarek5 29" xfId="12894" xr:uid="{00000000-0005-0000-0000-0000E04B0000}"/>
    <cellStyle name="Poudarek5 3" xfId="3423" xr:uid="{00000000-0005-0000-0000-0000E14B0000}"/>
    <cellStyle name="Poudarek5 3 2" xfId="3424" xr:uid="{00000000-0005-0000-0000-0000E24B0000}"/>
    <cellStyle name="Poudarek5 3 3" xfId="3425" xr:uid="{00000000-0005-0000-0000-0000E34B0000}"/>
    <cellStyle name="Poudarek5 3 4" xfId="8724" xr:uid="{00000000-0005-0000-0000-0000E44B0000}"/>
    <cellStyle name="Poudarek5 30" xfId="13537" xr:uid="{00000000-0005-0000-0000-0000E54B0000}"/>
    <cellStyle name="Poudarek5 31" xfId="13396" xr:uid="{00000000-0005-0000-0000-0000E64B0000}"/>
    <cellStyle name="Poudarek5 32" xfId="6664" xr:uid="{00000000-0005-0000-0000-0000E74B0000}"/>
    <cellStyle name="Poudarek5 33" xfId="12910" xr:uid="{00000000-0005-0000-0000-0000E84B0000}"/>
    <cellStyle name="Poudarek5 34" xfId="11739" xr:uid="{00000000-0005-0000-0000-0000E94B0000}"/>
    <cellStyle name="Poudarek5 35" xfId="7118" xr:uid="{00000000-0005-0000-0000-0000EA4B0000}"/>
    <cellStyle name="Poudarek5 36" xfId="14263" xr:uid="{00000000-0005-0000-0000-0000EB4B0000}"/>
    <cellStyle name="Poudarek5 37" xfId="13151" xr:uid="{00000000-0005-0000-0000-0000EC4B0000}"/>
    <cellStyle name="Poudarek5 38" xfId="14777" xr:uid="{00000000-0005-0000-0000-0000ED4B0000}"/>
    <cellStyle name="Poudarek5 39" xfId="14550" xr:uid="{00000000-0005-0000-0000-0000EE4B0000}"/>
    <cellStyle name="Poudarek5 4" xfId="3426" xr:uid="{00000000-0005-0000-0000-0000EF4B0000}"/>
    <cellStyle name="Poudarek5 4 2" xfId="3427" xr:uid="{00000000-0005-0000-0000-0000F04B0000}"/>
    <cellStyle name="Poudarek5 4 3" xfId="3428" xr:uid="{00000000-0005-0000-0000-0000F14B0000}"/>
    <cellStyle name="Poudarek5 4 4" xfId="8725" xr:uid="{00000000-0005-0000-0000-0000F24B0000}"/>
    <cellStyle name="Poudarek5 40" xfId="9477" xr:uid="{00000000-0005-0000-0000-0000F34B0000}"/>
    <cellStyle name="Poudarek5 41" xfId="17069" xr:uid="{00000000-0005-0000-0000-0000F44B0000}"/>
    <cellStyle name="Poudarek5 42" xfId="12436" xr:uid="{00000000-0005-0000-0000-0000F54B0000}"/>
    <cellStyle name="Poudarek5 43" xfId="16172" xr:uid="{00000000-0005-0000-0000-0000F64B0000}"/>
    <cellStyle name="Poudarek5 44" xfId="19334" xr:uid="{00000000-0005-0000-0000-0000F74B0000}"/>
    <cellStyle name="Poudarek5 45" xfId="19306" xr:uid="{00000000-0005-0000-0000-0000F84B0000}"/>
    <cellStyle name="Poudarek5 5" xfId="3429" xr:uid="{00000000-0005-0000-0000-0000F94B0000}"/>
    <cellStyle name="Poudarek5 5 2" xfId="3430" xr:uid="{00000000-0005-0000-0000-0000FA4B0000}"/>
    <cellStyle name="Poudarek5 5 3" xfId="3431" xr:uid="{00000000-0005-0000-0000-0000FB4B0000}"/>
    <cellStyle name="Poudarek5 5 4" xfId="8726" xr:uid="{00000000-0005-0000-0000-0000FC4B0000}"/>
    <cellStyle name="Poudarek5 6" xfId="3419" xr:uid="{00000000-0005-0000-0000-0000FD4B0000}"/>
    <cellStyle name="Poudarek5 6 2" xfId="8727" xr:uid="{00000000-0005-0000-0000-0000FE4B0000}"/>
    <cellStyle name="Poudarek5 7" xfId="8728" xr:uid="{00000000-0005-0000-0000-0000FF4B0000}"/>
    <cellStyle name="Poudarek5 8" xfId="8729" xr:uid="{00000000-0005-0000-0000-0000004C0000}"/>
    <cellStyle name="Poudarek5 9" xfId="8730" xr:uid="{00000000-0005-0000-0000-0000014C0000}"/>
    <cellStyle name="Poudarek6 10" xfId="8731" xr:uid="{00000000-0005-0000-0000-0000024C0000}"/>
    <cellStyle name="Poudarek6 11" xfId="8732" xr:uid="{00000000-0005-0000-0000-0000034C0000}"/>
    <cellStyle name="Poudarek6 12" xfId="8733" xr:uid="{00000000-0005-0000-0000-0000044C0000}"/>
    <cellStyle name="Poudarek6 13" xfId="8734" xr:uid="{00000000-0005-0000-0000-0000054C0000}"/>
    <cellStyle name="Poudarek6 14" xfId="8735" xr:uid="{00000000-0005-0000-0000-0000064C0000}"/>
    <cellStyle name="Poudarek6 15" xfId="8736" xr:uid="{00000000-0005-0000-0000-0000074C0000}"/>
    <cellStyle name="Poudarek6 16" xfId="8737" xr:uid="{00000000-0005-0000-0000-0000084C0000}"/>
    <cellStyle name="Poudarek6 17" xfId="8738" xr:uid="{00000000-0005-0000-0000-0000094C0000}"/>
    <cellStyle name="Poudarek6 18" xfId="8739" xr:uid="{00000000-0005-0000-0000-00000A4C0000}"/>
    <cellStyle name="Poudarek6 19" xfId="8740" xr:uid="{00000000-0005-0000-0000-00000B4C0000}"/>
    <cellStyle name="Poudarek6 2" xfId="3433" xr:uid="{00000000-0005-0000-0000-00000C4C0000}"/>
    <cellStyle name="Poudarek6 2 2" xfId="3434" xr:uid="{00000000-0005-0000-0000-00000D4C0000}"/>
    <cellStyle name="Poudarek6 2 2 10" xfId="14562" xr:uid="{00000000-0005-0000-0000-00000E4C0000}"/>
    <cellStyle name="Poudarek6 2 2 11" xfId="14980" xr:uid="{00000000-0005-0000-0000-00000F4C0000}"/>
    <cellStyle name="Poudarek6 2 2 12" xfId="15394" xr:uid="{00000000-0005-0000-0000-0000104C0000}"/>
    <cellStyle name="Poudarek6 2 2 13" xfId="15795" xr:uid="{00000000-0005-0000-0000-0000114C0000}"/>
    <cellStyle name="Poudarek6 2 2 14" xfId="16180" xr:uid="{00000000-0005-0000-0000-0000124C0000}"/>
    <cellStyle name="Poudarek6 2 2 15" xfId="16557" xr:uid="{00000000-0005-0000-0000-0000134C0000}"/>
    <cellStyle name="Poudarek6 2 2 16" xfId="16924" xr:uid="{00000000-0005-0000-0000-0000144C0000}"/>
    <cellStyle name="Poudarek6 2 2 17" xfId="17276" xr:uid="{00000000-0005-0000-0000-0000154C0000}"/>
    <cellStyle name="Poudarek6 2 2 18" xfId="17620" xr:uid="{00000000-0005-0000-0000-0000164C0000}"/>
    <cellStyle name="Poudarek6 2 2 19" xfId="17941" xr:uid="{00000000-0005-0000-0000-0000174C0000}"/>
    <cellStyle name="Poudarek6 2 2 2" xfId="4119" xr:uid="{00000000-0005-0000-0000-0000184C0000}"/>
    <cellStyle name="Poudarek6 2 2 20" xfId="18250" xr:uid="{00000000-0005-0000-0000-0000194C0000}"/>
    <cellStyle name="Poudarek6 2 2 21" xfId="18546" xr:uid="{00000000-0005-0000-0000-00001A4C0000}"/>
    <cellStyle name="Poudarek6 2 2 22" xfId="18819" xr:uid="{00000000-0005-0000-0000-00001B4C0000}"/>
    <cellStyle name="Poudarek6 2 2 23" xfId="19059" xr:uid="{00000000-0005-0000-0000-00001C4C0000}"/>
    <cellStyle name="Poudarek6 2 2 24" xfId="19294" xr:uid="{00000000-0005-0000-0000-00001D4C0000}"/>
    <cellStyle name="Poudarek6 2 2 25" xfId="18681" xr:uid="{00000000-0005-0000-0000-00001E4C0000}"/>
    <cellStyle name="Poudarek6 2 2 26" xfId="19311" xr:uid="{00000000-0005-0000-0000-00001F4C0000}"/>
    <cellStyle name="Poudarek6 2 2 27" xfId="4118" xr:uid="{00000000-0005-0000-0000-0000204C0000}"/>
    <cellStyle name="Poudarek6 2 2 3" xfId="10649" xr:uid="{00000000-0005-0000-0000-0000214C0000}"/>
    <cellStyle name="Poudarek6 2 2 4" xfId="11629" xr:uid="{00000000-0005-0000-0000-0000224C0000}"/>
    <cellStyle name="Poudarek6 2 2 5" xfId="12053" xr:uid="{00000000-0005-0000-0000-0000234C0000}"/>
    <cellStyle name="Poudarek6 2 2 6" xfId="12441" xr:uid="{00000000-0005-0000-0000-0000244C0000}"/>
    <cellStyle name="Poudarek6 2 2 7" xfId="12808" xr:uid="{00000000-0005-0000-0000-0000254C0000}"/>
    <cellStyle name="Poudarek6 2 2 8" xfId="13659" xr:uid="{00000000-0005-0000-0000-0000264C0000}"/>
    <cellStyle name="Poudarek6 2 2 9" xfId="14071" xr:uid="{00000000-0005-0000-0000-0000274C0000}"/>
    <cellStyle name="Poudarek6 2 3" xfId="3435" xr:uid="{00000000-0005-0000-0000-0000284C0000}"/>
    <cellStyle name="Poudarek6 2 4" xfId="8741" xr:uid="{00000000-0005-0000-0000-0000294C0000}"/>
    <cellStyle name="Poudarek6 2_VODOVODNA INSTALACIJA" xfId="3436" xr:uid="{00000000-0005-0000-0000-00002A4C0000}"/>
    <cellStyle name="Poudarek6 20" xfId="8742" xr:uid="{00000000-0005-0000-0000-00002B4C0000}"/>
    <cellStyle name="Poudarek6 21" xfId="8743" xr:uid="{00000000-0005-0000-0000-00002C4C0000}"/>
    <cellStyle name="Poudarek6 22" xfId="9051" xr:uid="{00000000-0005-0000-0000-00002D4C0000}"/>
    <cellStyle name="Poudarek6 23" xfId="10673" xr:uid="{00000000-0005-0000-0000-00002E4C0000}"/>
    <cellStyle name="Poudarek6 24" xfId="6372" xr:uid="{00000000-0005-0000-0000-00002F4C0000}"/>
    <cellStyle name="Poudarek6 25" xfId="11227" xr:uid="{00000000-0005-0000-0000-0000304C0000}"/>
    <cellStyle name="Poudarek6 26" xfId="11480" xr:uid="{00000000-0005-0000-0000-0000314C0000}"/>
    <cellStyle name="Poudarek6 27" xfId="9558" xr:uid="{00000000-0005-0000-0000-0000324C0000}"/>
    <cellStyle name="Poudarek6 28" xfId="6667" xr:uid="{00000000-0005-0000-0000-0000334C0000}"/>
    <cellStyle name="Poudarek6 29" xfId="13292" xr:uid="{00000000-0005-0000-0000-0000344C0000}"/>
    <cellStyle name="Poudarek6 3" xfId="3437" xr:uid="{00000000-0005-0000-0000-0000354C0000}"/>
    <cellStyle name="Poudarek6 3 2" xfId="3438" xr:uid="{00000000-0005-0000-0000-0000364C0000}"/>
    <cellStyle name="Poudarek6 3 3" xfId="3439" xr:uid="{00000000-0005-0000-0000-0000374C0000}"/>
    <cellStyle name="Poudarek6 3 4" xfId="8744" xr:uid="{00000000-0005-0000-0000-0000384C0000}"/>
    <cellStyle name="Poudarek6 3_VODOVODNA INSTALACIJA" xfId="3440" xr:uid="{00000000-0005-0000-0000-0000394C0000}"/>
    <cellStyle name="Poudarek6 30" xfId="14202" xr:uid="{00000000-0005-0000-0000-00003A4C0000}"/>
    <cellStyle name="Poudarek6 31" xfId="12888" xr:uid="{00000000-0005-0000-0000-00003B4C0000}"/>
    <cellStyle name="Poudarek6 32" xfId="9294" xr:uid="{00000000-0005-0000-0000-00003C4C0000}"/>
    <cellStyle name="Poudarek6 33" xfId="12595" xr:uid="{00000000-0005-0000-0000-00003D4C0000}"/>
    <cellStyle name="Poudarek6 34" xfId="11372" xr:uid="{00000000-0005-0000-0000-00003E4C0000}"/>
    <cellStyle name="Poudarek6 35" xfId="11020" xr:uid="{00000000-0005-0000-0000-00003F4C0000}"/>
    <cellStyle name="Poudarek6 36" xfId="9794" xr:uid="{00000000-0005-0000-0000-0000404C0000}"/>
    <cellStyle name="Poudarek6 37" xfId="10803" xr:uid="{00000000-0005-0000-0000-0000414C0000}"/>
    <cellStyle name="Poudarek6 38" xfId="9284" xr:uid="{00000000-0005-0000-0000-0000424C0000}"/>
    <cellStyle name="Poudarek6 39" xfId="11820" xr:uid="{00000000-0005-0000-0000-0000434C0000}"/>
    <cellStyle name="Poudarek6 4" xfId="3441" xr:uid="{00000000-0005-0000-0000-0000444C0000}"/>
    <cellStyle name="Poudarek6 4 2" xfId="3442" xr:uid="{00000000-0005-0000-0000-0000454C0000}"/>
    <cellStyle name="Poudarek6 4 3" xfId="3443" xr:uid="{00000000-0005-0000-0000-0000464C0000}"/>
    <cellStyle name="Poudarek6 4 4" xfId="8745" xr:uid="{00000000-0005-0000-0000-0000474C0000}"/>
    <cellStyle name="Poudarek6 4_VODOVODNA INSTALACIJA" xfId="3444" xr:uid="{00000000-0005-0000-0000-0000484C0000}"/>
    <cellStyle name="Poudarek6 40" xfId="14270" xr:uid="{00000000-0005-0000-0000-0000494C0000}"/>
    <cellStyle name="Poudarek6 41" xfId="15384" xr:uid="{00000000-0005-0000-0000-00004A4C0000}"/>
    <cellStyle name="Poudarek6 42" xfId="11315" xr:uid="{00000000-0005-0000-0000-00004B4C0000}"/>
    <cellStyle name="Poudarek6 43" xfId="17814" xr:uid="{00000000-0005-0000-0000-00004C4C0000}"/>
    <cellStyle name="Poudarek6 44" xfId="18687" xr:uid="{00000000-0005-0000-0000-00004D4C0000}"/>
    <cellStyle name="Poudarek6 45" xfId="19310" xr:uid="{00000000-0005-0000-0000-00004E4C0000}"/>
    <cellStyle name="Poudarek6 5" xfId="3445" xr:uid="{00000000-0005-0000-0000-00004F4C0000}"/>
    <cellStyle name="Poudarek6 5 2" xfId="3446" xr:uid="{00000000-0005-0000-0000-0000504C0000}"/>
    <cellStyle name="Poudarek6 5 3" xfId="3447" xr:uid="{00000000-0005-0000-0000-0000514C0000}"/>
    <cellStyle name="Poudarek6 5 4" xfId="8746" xr:uid="{00000000-0005-0000-0000-0000524C0000}"/>
    <cellStyle name="Poudarek6 6" xfId="3432" xr:uid="{00000000-0005-0000-0000-0000534C0000}"/>
    <cellStyle name="Poudarek6 6 2" xfId="8747" xr:uid="{00000000-0005-0000-0000-0000544C0000}"/>
    <cellStyle name="Poudarek6 7" xfId="8748" xr:uid="{00000000-0005-0000-0000-0000554C0000}"/>
    <cellStyle name="Poudarek6 8" xfId="8749" xr:uid="{00000000-0005-0000-0000-0000564C0000}"/>
    <cellStyle name="Poudarek6 9" xfId="8750" xr:uid="{00000000-0005-0000-0000-0000574C0000}"/>
    <cellStyle name="Povezana celica 10" xfId="8751" xr:uid="{00000000-0005-0000-0000-0000584C0000}"/>
    <cellStyle name="Povezana celica 11" xfId="8752" xr:uid="{00000000-0005-0000-0000-0000594C0000}"/>
    <cellStyle name="Povezana celica 12" xfId="8753" xr:uid="{00000000-0005-0000-0000-00005A4C0000}"/>
    <cellStyle name="Povezana celica 13" xfId="8754" xr:uid="{00000000-0005-0000-0000-00005B4C0000}"/>
    <cellStyle name="Povezana celica 14" xfId="8755" xr:uid="{00000000-0005-0000-0000-00005C4C0000}"/>
    <cellStyle name="Povezana celica 15" xfId="8756" xr:uid="{00000000-0005-0000-0000-00005D4C0000}"/>
    <cellStyle name="Povezana celica 16" xfId="8757" xr:uid="{00000000-0005-0000-0000-00005E4C0000}"/>
    <cellStyle name="Povezana celica 17" xfId="8758" xr:uid="{00000000-0005-0000-0000-00005F4C0000}"/>
    <cellStyle name="Povezana celica 18" xfId="8759" xr:uid="{00000000-0005-0000-0000-0000604C0000}"/>
    <cellStyle name="Povezana celica 19" xfId="8760" xr:uid="{00000000-0005-0000-0000-0000614C0000}"/>
    <cellStyle name="Povezana celica 2" xfId="3449" xr:uid="{00000000-0005-0000-0000-0000624C0000}"/>
    <cellStyle name="Povezana celica 2 2" xfId="3450" xr:uid="{00000000-0005-0000-0000-0000634C0000}"/>
    <cellStyle name="Povezana celica 2 2 10" xfId="14575" xr:uid="{00000000-0005-0000-0000-0000644C0000}"/>
    <cellStyle name="Povezana celica 2 2 11" xfId="14994" xr:uid="{00000000-0005-0000-0000-0000654C0000}"/>
    <cellStyle name="Povezana celica 2 2 12" xfId="15408" xr:uid="{00000000-0005-0000-0000-0000664C0000}"/>
    <cellStyle name="Povezana celica 2 2 13" xfId="15808" xr:uid="{00000000-0005-0000-0000-0000674C0000}"/>
    <cellStyle name="Povezana celica 2 2 14" xfId="16194" xr:uid="{00000000-0005-0000-0000-0000684C0000}"/>
    <cellStyle name="Povezana celica 2 2 15" xfId="16570" xr:uid="{00000000-0005-0000-0000-0000694C0000}"/>
    <cellStyle name="Povezana celica 2 2 16" xfId="16937" xr:uid="{00000000-0005-0000-0000-00006A4C0000}"/>
    <cellStyle name="Povezana celica 2 2 17" xfId="17290" xr:uid="{00000000-0005-0000-0000-00006B4C0000}"/>
    <cellStyle name="Povezana celica 2 2 18" xfId="17633" xr:uid="{00000000-0005-0000-0000-00006C4C0000}"/>
    <cellStyle name="Povezana celica 2 2 19" xfId="17953" xr:uid="{00000000-0005-0000-0000-00006D4C0000}"/>
    <cellStyle name="Povezana celica 2 2 2" xfId="4121" xr:uid="{00000000-0005-0000-0000-00006E4C0000}"/>
    <cellStyle name="Povezana celica 2 2 20" xfId="18265" xr:uid="{00000000-0005-0000-0000-00006F4C0000}"/>
    <cellStyle name="Povezana celica 2 2 21" xfId="18557" xr:uid="{00000000-0005-0000-0000-0000704C0000}"/>
    <cellStyle name="Povezana celica 2 2 22" xfId="18829" xr:uid="{00000000-0005-0000-0000-0000714C0000}"/>
    <cellStyle name="Povezana celica 2 2 23" xfId="19065" xr:uid="{00000000-0005-0000-0000-0000724C0000}"/>
    <cellStyle name="Povezana celica 2 2 24" xfId="19297" xr:uid="{00000000-0005-0000-0000-0000734C0000}"/>
    <cellStyle name="Povezana celica 2 2 25" xfId="14700" xr:uid="{00000000-0005-0000-0000-0000744C0000}"/>
    <cellStyle name="Povezana celica 2 2 26" xfId="19318" xr:uid="{00000000-0005-0000-0000-0000754C0000}"/>
    <cellStyle name="Povezana celica 2 2 27" xfId="4120" xr:uid="{00000000-0005-0000-0000-0000764C0000}"/>
    <cellStyle name="Povezana celica 2 2 3" xfId="10661" xr:uid="{00000000-0005-0000-0000-0000774C0000}"/>
    <cellStyle name="Povezana celica 2 2 4" xfId="11644" xr:uid="{00000000-0005-0000-0000-0000784C0000}"/>
    <cellStyle name="Povezana celica 2 2 5" xfId="12066" xr:uid="{00000000-0005-0000-0000-0000794C0000}"/>
    <cellStyle name="Povezana celica 2 2 6" xfId="12451" xr:uid="{00000000-0005-0000-0000-00007A4C0000}"/>
    <cellStyle name="Povezana celica 2 2 7" xfId="12809" xr:uid="{00000000-0005-0000-0000-00007B4C0000}"/>
    <cellStyle name="Povezana celica 2 2 8" xfId="13674" xr:uid="{00000000-0005-0000-0000-00007C4C0000}"/>
    <cellStyle name="Povezana celica 2 2 9" xfId="14085" xr:uid="{00000000-0005-0000-0000-00007D4C0000}"/>
    <cellStyle name="Povezana celica 2 3" xfId="3451" xr:uid="{00000000-0005-0000-0000-00007E4C0000}"/>
    <cellStyle name="Povezana celica 2 4" xfId="8761" xr:uid="{00000000-0005-0000-0000-00007F4C0000}"/>
    <cellStyle name="Povezana celica 2_VODOVODNA INSTALACIJA" xfId="3452" xr:uid="{00000000-0005-0000-0000-0000804C0000}"/>
    <cellStyle name="Povezana celica 20" xfId="8762" xr:uid="{00000000-0005-0000-0000-0000814C0000}"/>
    <cellStyle name="Povezana celica 21" xfId="8763" xr:uid="{00000000-0005-0000-0000-0000824C0000}"/>
    <cellStyle name="Povezana celica 22" xfId="9052" xr:uid="{00000000-0005-0000-0000-0000834C0000}"/>
    <cellStyle name="Povezana celica 23" xfId="10674" xr:uid="{00000000-0005-0000-0000-0000844C0000}"/>
    <cellStyle name="Povezana celica 24" xfId="6383" xr:uid="{00000000-0005-0000-0000-0000854C0000}"/>
    <cellStyle name="Povezana celica 25" xfId="9914" xr:uid="{00000000-0005-0000-0000-0000864C0000}"/>
    <cellStyle name="Povezana celica 26" xfId="12209" xr:uid="{00000000-0005-0000-0000-0000874C0000}"/>
    <cellStyle name="Povezana celica 27" xfId="9109" xr:uid="{00000000-0005-0000-0000-0000884C0000}"/>
    <cellStyle name="Povezana celica 28" xfId="7081" xr:uid="{00000000-0005-0000-0000-0000894C0000}"/>
    <cellStyle name="Povezana celica 29" xfId="12901" xr:uid="{00000000-0005-0000-0000-00008A4C0000}"/>
    <cellStyle name="Povezana celica 3" xfId="3453" xr:uid="{00000000-0005-0000-0000-00008B4C0000}"/>
    <cellStyle name="Povezana celica 3 2" xfId="3454" xr:uid="{00000000-0005-0000-0000-00008C4C0000}"/>
    <cellStyle name="Povezana celica 3 3" xfId="3455" xr:uid="{00000000-0005-0000-0000-00008D4C0000}"/>
    <cellStyle name="Povezana celica 3 4" xfId="8764" xr:uid="{00000000-0005-0000-0000-00008E4C0000}"/>
    <cellStyle name="Povezana celica 3_VODOVODNA INSTALACIJA" xfId="3456" xr:uid="{00000000-0005-0000-0000-00008F4C0000}"/>
    <cellStyle name="Povezana celica 30" xfId="14211" xr:uid="{00000000-0005-0000-0000-0000904C0000}"/>
    <cellStyle name="Povezana celica 31" xfId="9011" xr:uid="{00000000-0005-0000-0000-0000914C0000}"/>
    <cellStyle name="Povezana celica 32" xfId="10037" xr:uid="{00000000-0005-0000-0000-0000924C0000}"/>
    <cellStyle name="Povezana celica 33" xfId="11783" xr:uid="{00000000-0005-0000-0000-0000934C0000}"/>
    <cellStyle name="Povezana celica 34" xfId="10110" xr:uid="{00000000-0005-0000-0000-0000944C0000}"/>
    <cellStyle name="Povezana celica 35" xfId="13772" xr:uid="{00000000-0005-0000-0000-0000954C0000}"/>
    <cellStyle name="Povezana celica 36" xfId="9040" xr:uid="{00000000-0005-0000-0000-0000964C0000}"/>
    <cellStyle name="Povezana celica 37" xfId="10038" xr:uid="{00000000-0005-0000-0000-0000974C0000}"/>
    <cellStyle name="Povezana celica 38" xfId="14064" xr:uid="{00000000-0005-0000-0000-0000984C0000}"/>
    <cellStyle name="Povezana celica 39" xfId="15222" xr:uid="{00000000-0005-0000-0000-0000994C0000}"/>
    <cellStyle name="Povezana celica 4" xfId="3457" xr:uid="{00000000-0005-0000-0000-00009A4C0000}"/>
    <cellStyle name="Povezana celica 4 2" xfId="3458" xr:uid="{00000000-0005-0000-0000-00009B4C0000}"/>
    <cellStyle name="Povezana celica 4 3" xfId="3459" xr:uid="{00000000-0005-0000-0000-00009C4C0000}"/>
    <cellStyle name="Povezana celica 4 4" xfId="8765" xr:uid="{00000000-0005-0000-0000-00009D4C0000}"/>
    <cellStyle name="Povezana celica 4_VODOVODNA INSTALACIJA" xfId="3460" xr:uid="{00000000-0005-0000-0000-00009E4C0000}"/>
    <cellStyle name="Povezana celica 40" xfId="13465" xr:uid="{00000000-0005-0000-0000-00009F4C0000}"/>
    <cellStyle name="Povezana celica 41" xfId="13754" xr:uid="{00000000-0005-0000-0000-0000A04C0000}"/>
    <cellStyle name="Povezana celica 42" xfId="11500" xr:uid="{00000000-0005-0000-0000-0000A14C0000}"/>
    <cellStyle name="Povezana celica 43" xfId="9265" xr:uid="{00000000-0005-0000-0000-0000A24C0000}"/>
    <cellStyle name="Povezana celica 44" xfId="14923" xr:uid="{00000000-0005-0000-0000-0000A34C0000}"/>
    <cellStyle name="Povezana celica 45" xfId="19314" xr:uid="{00000000-0005-0000-0000-0000A44C0000}"/>
    <cellStyle name="Povezana celica 5" xfId="3461" xr:uid="{00000000-0005-0000-0000-0000A54C0000}"/>
    <cellStyle name="Povezana celica 5 2" xfId="3462" xr:uid="{00000000-0005-0000-0000-0000A64C0000}"/>
    <cellStyle name="Povezana celica 5 3" xfId="3463" xr:uid="{00000000-0005-0000-0000-0000A74C0000}"/>
    <cellStyle name="Povezana celica 5 4" xfId="8766" xr:uid="{00000000-0005-0000-0000-0000A84C0000}"/>
    <cellStyle name="Povezana celica 6" xfId="3448" xr:uid="{00000000-0005-0000-0000-0000A94C0000}"/>
    <cellStyle name="Povezana celica 6 2" xfId="8767" xr:uid="{00000000-0005-0000-0000-0000AA4C0000}"/>
    <cellStyle name="Povezana celica 7" xfId="8768" xr:uid="{00000000-0005-0000-0000-0000AB4C0000}"/>
    <cellStyle name="Povezana celica 8" xfId="8769" xr:uid="{00000000-0005-0000-0000-0000AC4C0000}"/>
    <cellStyle name="Povezana celica 9" xfId="8770" xr:uid="{00000000-0005-0000-0000-0000AD4C0000}"/>
    <cellStyle name="Preveri celico 10" xfId="8771" xr:uid="{00000000-0005-0000-0000-0000AE4C0000}"/>
    <cellStyle name="Preveri celico 11" xfId="8772" xr:uid="{00000000-0005-0000-0000-0000AF4C0000}"/>
    <cellStyle name="Preveri celico 12" xfId="8773" xr:uid="{00000000-0005-0000-0000-0000B04C0000}"/>
    <cellStyle name="Preveri celico 13" xfId="8774" xr:uid="{00000000-0005-0000-0000-0000B14C0000}"/>
    <cellStyle name="Preveri celico 14" xfId="8775" xr:uid="{00000000-0005-0000-0000-0000B24C0000}"/>
    <cellStyle name="Preveri celico 15" xfId="8776" xr:uid="{00000000-0005-0000-0000-0000B34C0000}"/>
    <cellStyle name="Preveri celico 16" xfId="8777" xr:uid="{00000000-0005-0000-0000-0000B44C0000}"/>
    <cellStyle name="Preveri celico 17" xfId="8778" xr:uid="{00000000-0005-0000-0000-0000B54C0000}"/>
    <cellStyle name="Preveri celico 18" xfId="8779" xr:uid="{00000000-0005-0000-0000-0000B64C0000}"/>
    <cellStyle name="Preveri celico 19" xfId="8780" xr:uid="{00000000-0005-0000-0000-0000B74C0000}"/>
    <cellStyle name="Preveri celico 2" xfId="3465" xr:uid="{00000000-0005-0000-0000-0000B84C0000}"/>
    <cellStyle name="Preveri celico 2 2" xfId="3466" xr:uid="{00000000-0005-0000-0000-0000B94C0000}"/>
    <cellStyle name="Preveri celico 2 3" xfId="3467" xr:uid="{00000000-0005-0000-0000-0000BA4C0000}"/>
    <cellStyle name="Preveri celico 2 4" xfId="8781" xr:uid="{00000000-0005-0000-0000-0000BB4C0000}"/>
    <cellStyle name="Preveri celico 20" xfId="8782" xr:uid="{00000000-0005-0000-0000-0000BC4C0000}"/>
    <cellStyle name="Preveri celico 21" xfId="8783" xr:uid="{00000000-0005-0000-0000-0000BD4C0000}"/>
    <cellStyle name="Preveri celico 22" xfId="9053" xr:uid="{00000000-0005-0000-0000-0000BE4C0000}"/>
    <cellStyle name="Preveri celico 23" xfId="10675" xr:uid="{00000000-0005-0000-0000-0000BF4C0000}"/>
    <cellStyle name="Preveri celico 24" xfId="6384" xr:uid="{00000000-0005-0000-0000-0000C04C0000}"/>
    <cellStyle name="Preveri celico 25" xfId="11228" xr:uid="{00000000-0005-0000-0000-0000C14C0000}"/>
    <cellStyle name="Preveri celico 26" xfId="11479" xr:uid="{00000000-0005-0000-0000-0000C24C0000}"/>
    <cellStyle name="Preveri celico 27" xfId="9278" xr:uid="{00000000-0005-0000-0000-0000C34C0000}"/>
    <cellStyle name="Preveri celico 28" xfId="6668" xr:uid="{00000000-0005-0000-0000-0000C44C0000}"/>
    <cellStyle name="Preveri celico 29" xfId="6830" xr:uid="{00000000-0005-0000-0000-0000C54C0000}"/>
    <cellStyle name="Preveri celico 3" xfId="3468" xr:uid="{00000000-0005-0000-0000-0000C64C0000}"/>
    <cellStyle name="Preveri celico 3 2" xfId="3469" xr:uid="{00000000-0005-0000-0000-0000C74C0000}"/>
    <cellStyle name="Preveri celico 3 3" xfId="3470" xr:uid="{00000000-0005-0000-0000-0000C84C0000}"/>
    <cellStyle name="Preveri celico 3 4" xfId="8784" xr:uid="{00000000-0005-0000-0000-0000C94C0000}"/>
    <cellStyle name="Preveri celico 30" xfId="14219" xr:uid="{00000000-0005-0000-0000-0000CA4C0000}"/>
    <cellStyle name="Preveri celico 31" xfId="12864" xr:uid="{00000000-0005-0000-0000-0000CB4C0000}"/>
    <cellStyle name="Preveri celico 32" xfId="13351" xr:uid="{00000000-0005-0000-0000-0000CC4C0000}"/>
    <cellStyle name="Preveri celico 33" xfId="12408" xr:uid="{00000000-0005-0000-0000-0000CD4C0000}"/>
    <cellStyle name="Preveri celico 34" xfId="14277" xr:uid="{00000000-0005-0000-0000-0000CE4C0000}"/>
    <cellStyle name="Preveri celico 35" xfId="14806" xr:uid="{00000000-0005-0000-0000-0000CF4C0000}"/>
    <cellStyle name="Preveri celico 36" xfId="14210" xr:uid="{00000000-0005-0000-0000-0000D04C0000}"/>
    <cellStyle name="Preveri celico 37" xfId="15553" xr:uid="{00000000-0005-0000-0000-0000D14C0000}"/>
    <cellStyle name="Preveri celico 38" xfId="16024" xr:uid="{00000000-0005-0000-0000-0000D24C0000}"/>
    <cellStyle name="Preveri celico 39" xfId="9767" xr:uid="{00000000-0005-0000-0000-0000D34C0000}"/>
    <cellStyle name="Preveri celico 4" xfId="3471" xr:uid="{00000000-0005-0000-0000-0000D44C0000}"/>
    <cellStyle name="Preveri celico 4 2" xfId="3472" xr:uid="{00000000-0005-0000-0000-0000D54C0000}"/>
    <cellStyle name="Preveri celico 4 3" xfId="3473" xr:uid="{00000000-0005-0000-0000-0000D64C0000}"/>
    <cellStyle name="Preveri celico 4 4" xfId="8785" xr:uid="{00000000-0005-0000-0000-0000D74C0000}"/>
    <cellStyle name="Preveri celico 40" xfId="9273" xr:uid="{00000000-0005-0000-0000-0000D84C0000}"/>
    <cellStyle name="Preveri celico 41" xfId="9460" xr:uid="{00000000-0005-0000-0000-0000D94C0000}"/>
    <cellStyle name="Preveri celico 42" xfId="7513" xr:uid="{00000000-0005-0000-0000-0000DA4C0000}"/>
    <cellStyle name="Preveri celico 43" xfId="13587" xr:uid="{00000000-0005-0000-0000-0000DB4C0000}"/>
    <cellStyle name="Preveri celico 44" xfId="17597" xr:uid="{00000000-0005-0000-0000-0000DC4C0000}"/>
    <cellStyle name="Preveri celico 45" xfId="19173" xr:uid="{00000000-0005-0000-0000-0000DD4C0000}"/>
    <cellStyle name="Preveri celico 5" xfId="3474" xr:uid="{00000000-0005-0000-0000-0000DE4C0000}"/>
    <cellStyle name="Preveri celico 5 2" xfId="3475" xr:uid="{00000000-0005-0000-0000-0000DF4C0000}"/>
    <cellStyle name="Preveri celico 5 3" xfId="3476" xr:uid="{00000000-0005-0000-0000-0000E04C0000}"/>
    <cellStyle name="Preveri celico 5 4" xfId="8786" xr:uid="{00000000-0005-0000-0000-0000E14C0000}"/>
    <cellStyle name="Preveri celico 6" xfId="3464" xr:uid="{00000000-0005-0000-0000-0000E24C0000}"/>
    <cellStyle name="Preveri celico 6 2" xfId="8787" xr:uid="{00000000-0005-0000-0000-0000E34C0000}"/>
    <cellStyle name="Preveri celico 7" xfId="8788" xr:uid="{00000000-0005-0000-0000-0000E44C0000}"/>
    <cellStyle name="Preveri celico 8" xfId="8789" xr:uid="{00000000-0005-0000-0000-0000E54C0000}"/>
    <cellStyle name="Preveri celico 9" xfId="8790" xr:uid="{00000000-0005-0000-0000-0000E64C0000}"/>
    <cellStyle name="Računanje 10" xfId="8791" xr:uid="{00000000-0005-0000-0000-0000E74C0000}"/>
    <cellStyle name="Računanje 11" xfId="8792" xr:uid="{00000000-0005-0000-0000-0000E84C0000}"/>
    <cellStyle name="Računanje 12" xfId="8793" xr:uid="{00000000-0005-0000-0000-0000E94C0000}"/>
    <cellStyle name="Računanje 13" xfId="8794" xr:uid="{00000000-0005-0000-0000-0000EA4C0000}"/>
    <cellStyle name="Računanje 14" xfId="8795" xr:uid="{00000000-0005-0000-0000-0000EB4C0000}"/>
    <cellStyle name="Računanje 15" xfId="8796" xr:uid="{00000000-0005-0000-0000-0000EC4C0000}"/>
    <cellStyle name="Računanje 16" xfId="8797" xr:uid="{00000000-0005-0000-0000-0000ED4C0000}"/>
    <cellStyle name="Računanje 17" xfId="8798" xr:uid="{00000000-0005-0000-0000-0000EE4C0000}"/>
    <cellStyle name="Računanje 18" xfId="8799" xr:uid="{00000000-0005-0000-0000-0000EF4C0000}"/>
    <cellStyle name="Računanje 19" xfId="8800" xr:uid="{00000000-0005-0000-0000-0000F04C0000}"/>
    <cellStyle name="Računanje 2" xfId="3478" xr:uid="{00000000-0005-0000-0000-0000F14C0000}"/>
    <cellStyle name="Računanje 2 2" xfId="3479" xr:uid="{00000000-0005-0000-0000-0000F24C0000}"/>
    <cellStyle name="Računanje 2 2 10" xfId="14602" xr:uid="{00000000-0005-0000-0000-0000F34C0000}"/>
    <cellStyle name="Računanje 2 2 11" xfId="15021" xr:uid="{00000000-0005-0000-0000-0000F44C0000}"/>
    <cellStyle name="Računanje 2 2 12" xfId="15435" xr:uid="{00000000-0005-0000-0000-0000F54C0000}"/>
    <cellStyle name="Računanje 2 2 13" xfId="15835" xr:uid="{00000000-0005-0000-0000-0000F64C0000}"/>
    <cellStyle name="Računanje 2 2 14" xfId="16221" xr:uid="{00000000-0005-0000-0000-0000F74C0000}"/>
    <cellStyle name="Računanje 2 2 15" xfId="16597" xr:uid="{00000000-0005-0000-0000-0000F84C0000}"/>
    <cellStyle name="Računanje 2 2 16" xfId="16964" xr:uid="{00000000-0005-0000-0000-0000F94C0000}"/>
    <cellStyle name="Računanje 2 2 17" xfId="17317" xr:uid="{00000000-0005-0000-0000-0000FA4C0000}"/>
    <cellStyle name="Računanje 2 2 18" xfId="17660" xr:uid="{00000000-0005-0000-0000-0000FB4C0000}"/>
    <cellStyle name="Računanje 2 2 19" xfId="17980" xr:uid="{00000000-0005-0000-0000-0000FC4C0000}"/>
    <cellStyle name="Računanje 2 2 2" xfId="4123" xr:uid="{00000000-0005-0000-0000-0000FD4C0000}"/>
    <cellStyle name="Računanje 2 2 20" xfId="18292" xr:uid="{00000000-0005-0000-0000-0000FE4C0000}"/>
    <cellStyle name="Računanje 2 2 21" xfId="18584" xr:uid="{00000000-0005-0000-0000-0000FF4C0000}"/>
    <cellStyle name="Računanje 2 2 22" xfId="18856" xr:uid="{00000000-0005-0000-0000-0000004D0000}"/>
    <cellStyle name="Računanje 2 2 23" xfId="19092" xr:uid="{00000000-0005-0000-0000-0000014D0000}"/>
    <cellStyle name="Računanje 2 2 24" xfId="19305" xr:uid="{00000000-0005-0000-0000-0000024D0000}"/>
    <cellStyle name="Računanje 2 2 25" xfId="14811" xr:uid="{00000000-0005-0000-0000-0000034D0000}"/>
    <cellStyle name="Računanje 2 2 26" xfId="14916" xr:uid="{00000000-0005-0000-0000-0000044D0000}"/>
    <cellStyle name="Računanje 2 2 27" xfId="4122" xr:uid="{00000000-0005-0000-0000-0000054D0000}"/>
    <cellStyle name="Računanje 2 2 3" xfId="10682" xr:uid="{00000000-0005-0000-0000-0000064D0000}"/>
    <cellStyle name="Računanje 2 2 4" xfId="11658" xr:uid="{00000000-0005-0000-0000-0000074D0000}"/>
    <cellStyle name="Računanje 2 2 5" xfId="12093" xr:uid="{00000000-0005-0000-0000-0000084D0000}"/>
    <cellStyle name="Računanje 2 2 6" xfId="12478" xr:uid="{00000000-0005-0000-0000-0000094D0000}"/>
    <cellStyle name="Računanje 2 2 7" xfId="12810" xr:uid="{00000000-0005-0000-0000-00000A4D0000}"/>
    <cellStyle name="Računanje 2 2 8" xfId="13701" xr:uid="{00000000-0005-0000-0000-00000B4D0000}"/>
    <cellStyle name="Računanje 2 2 9" xfId="14112" xr:uid="{00000000-0005-0000-0000-00000C4D0000}"/>
    <cellStyle name="Računanje 2 3" xfId="3480" xr:uid="{00000000-0005-0000-0000-00000D4D0000}"/>
    <cellStyle name="Računanje 2 4" xfId="8801" xr:uid="{00000000-0005-0000-0000-00000E4D0000}"/>
    <cellStyle name="Računanje 2_VODOVODNA INSTALACIJA" xfId="3481" xr:uid="{00000000-0005-0000-0000-00000F4D0000}"/>
    <cellStyle name="Računanje 20" xfId="8802" xr:uid="{00000000-0005-0000-0000-0000104D0000}"/>
    <cellStyle name="Računanje 21" xfId="8803" xr:uid="{00000000-0005-0000-0000-0000114D0000}"/>
    <cellStyle name="Računanje 22" xfId="9054" xr:uid="{00000000-0005-0000-0000-0000124D0000}"/>
    <cellStyle name="Računanje 23" xfId="10676" xr:uid="{00000000-0005-0000-0000-0000134D0000}"/>
    <cellStyle name="Računanje 24" xfId="6385" xr:uid="{00000000-0005-0000-0000-0000144D0000}"/>
    <cellStyle name="Računanje 25" xfId="6939" xr:uid="{00000000-0005-0000-0000-0000154D0000}"/>
    <cellStyle name="Računanje 26" xfId="12198" xr:uid="{00000000-0005-0000-0000-0000164D0000}"/>
    <cellStyle name="Računanje 27" xfId="9795" xr:uid="{00000000-0005-0000-0000-0000174D0000}"/>
    <cellStyle name="Računanje 28" xfId="9692" xr:uid="{00000000-0005-0000-0000-0000184D0000}"/>
    <cellStyle name="Računanje 29" xfId="11377" xr:uid="{00000000-0005-0000-0000-0000194D0000}"/>
    <cellStyle name="Računanje 3" xfId="3482" xr:uid="{00000000-0005-0000-0000-00001A4D0000}"/>
    <cellStyle name="Računanje 3 2" xfId="3483" xr:uid="{00000000-0005-0000-0000-00001B4D0000}"/>
    <cellStyle name="Računanje 3 3" xfId="3484" xr:uid="{00000000-0005-0000-0000-00001C4D0000}"/>
    <cellStyle name="Računanje 3 4" xfId="8804" xr:uid="{00000000-0005-0000-0000-00001D4D0000}"/>
    <cellStyle name="Računanje 3_VODOVODNA INSTALACIJA" xfId="3485" xr:uid="{00000000-0005-0000-0000-00001E4D0000}"/>
    <cellStyle name="Računanje 30" xfId="14246" xr:uid="{00000000-0005-0000-0000-00001F4D0000}"/>
    <cellStyle name="Računanje 31" xfId="9481" xr:uid="{00000000-0005-0000-0000-0000204D0000}"/>
    <cellStyle name="Računanje 32" xfId="13462" xr:uid="{00000000-0005-0000-0000-0000214D0000}"/>
    <cellStyle name="Računanje 33" xfId="10265" xr:uid="{00000000-0005-0000-0000-0000224D0000}"/>
    <cellStyle name="Računanje 34" xfId="11371" xr:uid="{00000000-0005-0000-0000-0000234D0000}"/>
    <cellStyle name="Računanje 35" xfId="13741" xr:uid="{00000000-0005-0000-0000-0000244D0000}"/>
    <cellStyle name="Računanje 36" xfId="15135" xr:uid="{00000000-0005-0000-0000-0000254D0000}"/>
    <cellStyle name="Računanje 37" xfId="12249" xr:uid="{00000000-0005-0000-0000-0000264D0000}"/>
    <cellStyle name="Računanje 38" xfId="13454" xr:uid="{00000000-0005-0000-0000-0000274D0000}"/>
    <cellStyle name="Računanje 39" xfId="16331" xr:uid="{00000000-0005-0000-0000-0000284D0000}"/>
    <cellStyle name="Računanje 4" xfId="3486" xr:uid="{00000000-0005-0000-0000-0000294D0000}"/>
    <cellStyle name="Računanje 4 2" xfId="3487" xr:uid="{00000000-0005-0000-0000-00002A4D0000}"/>
    <cellStyle name="Računanje 4 3" xfId="3488" xr:uid="{00000000-0005-0000-0000-00002B4D0000}"/>
    <cellStyle name="Računanje 4 4" xfId="8805" xr:uid="{00000000-0005-0000-0000-00002C4D0000}"/>
    <cellStyle name="Računanje 4_VODOVODNA INSTALACIJA" xfId="3489" xr:uid="{00000000-0005-0000-0000-00002D4D0000}"/>
    <cellStyle name="Računanje 40" xfId="16892" xr:uid="{00000000-0005-0000-0000-00002E4D0000}"/>
    <cellStyle name="Računanje 41" xfId="17730" xr:uid="{00000000-0005-0000-0000-00002F4D0000}"/>
    <cellStyle name="Računanje 42" xfId="4310" xr:uid="{00000000-0005-0000-0000-0000304D0000}"/>
    <cellStyle name="Računanje 43" xfId="18362" xr:uid="{00000000-0005-0000-0000-0000314D0000}"/>
    <cellStyle name="Računanje 44" xfId="10283" xr:uid="{00000000-0005-0000-0000-0000324D0000}"/>
    <cellStyle name="Računanje 45" xfId="14422" xr:uid="{00000000-0005-0000-0000-0000334D0000}"/>
    <cellStyle name="Računanje 5" xfId="3490" xr:uid="{00000000-0005-0000-0000-0000344D0000}"/>
    <cellStyle name="Računanje 5 2" xfId="3491" xr:uid="{00000000-0005-0000-0000-0000354D0000}"/>
    <cellStyle name="Računanje 5 3" xfId="3492" xr:uid="{00000000-0005-0000-0000-0000364D0000}"/>
    <cellStyle name="Računanje 5 4" xfId="8806" xr:uid="{00000000-0005-0000-0000-0000374D0000}"/>
    <cellStyle name="Računanje 6" xfId="3477" xr:uid="{00000000-0005-0000-0000-0000384D0000}"/>
    <cellStyle name="Računanje 6 2" xfId="8807" xr:uid="{00000000-0005-0000-0000-0000394D0000}"/>
    <cellStyle name="Računanje 7" xfId="8808" xr:uid="{00000000-0005-0000-0000-00003A4D0000}"/>
    <cellStyle name="Računanje 8" xfId="8809" xr:uid="{00000000-0005-0000-0000-00003B4D0000}"/>
    <cellStyle name="Računanje 9" xfId="8810" xr:uid="{00000000-0005-0000-0000-00003C4D0000}"/>
    <cellStyle name="Rekapitulacija" xfId="3845" xr:uid="{00000000-0005-0000-0000-00003D4D0000}"/>
    <cellStyle name="Sheet Title" xfId="3846" xr:uid="{00000000-0005-0000-0000-00003E4D0000}"/>
    <cellStyle name="Slabo 10" xfId="8811" xr:uid="{00000000-0005-0000-0000-00003F4D0000}"/>
    <cellStyle name="Slabo 11" xfId="8812" xr:uid="{00000000-0005-0000-0000-0000404D0000}"/>
    <cellStyle name="Slabo 12" xfId="8813" xr:uid="{00000000-0005-0000-0000-0000414D0000}"/>
    <cellStyle name="Slabo 13" xfId="8814" xr:uid="{00000000-0005-0000-0000-0000424D0000}"/>
    <cellStyle name="Slabo 14" xfId="8815" xr:uid="{00000000-0005-0000-0000-0000434D0000}"/>
    <cellStyle name="Slabo 15" xfId="8816" xr:uid="{00000000-0005-0000-0000-0000444D0000}"/>
    <cellStyle name="Slabo 16" xfId="8817" xr:uid="{00000000-0005-0000-0000-0000454D0000}"/>
    <cellStyle name="Slabo 17" xfId="8818" xr:uid="{00000000-0005-0000-0000-0000464D0000}"/>
    <cellStyle name="Slabo 18" xfId="8819" xr:uid="{00000000-0005-0000-0000-0000474D0000}"/>
    <cellStyle name="Slabo 19" xfId="8820" xr:uid="{00000000-0005-0000-0000-0000484D0000}"/>
    <cellStyle name="Slabo 2" xfId="3494" xr:uid="{00000000-0005-0000-0000-0000494D0000}"/>
    <cellStyle name="Slabo 2 2" xfId="3495" xr:uid="{00000000-0005-0000-0000-00004A4D0000}"/>
    <cellStyle name="Slabo 2 2 10" xfId="14617" xr:uid="{00000000-0005-0000-0000-00004B4D0000}"/>
    <cellStyle name="Slabo 2 2 11" xfId="15036" xr:uid="{00000000-0005-0000-0000-00004C4D0000}"/>
    <cellStyle name="Slabo 2 2 12" xfId="15450" xr:uid="{00000000-0005-0000-0000-00004D4D0000}"/>
    <cellStyle name="Slabo 2 2 13" xfId="15850" xr:uid="{00000000-0005-0000-0000-00004E4D0000}"/>
    <cellStyle name="Slabo 2 2 14" xfId="16236" xr:uid="{00000000-0005-0000-0000-00004F4D0000}"/>
    <cellStyle name="Slabo 2 2 15" xfId="16612" xr:uid="{00000000-0005-0000-0000-0000504D0000}"/>
    <cellStyle name="Slabo 2 2 16" xfId="16979" xr:uid="{00000000-0005-0000-0000-0000514D0000}"/>
    <cellStyle name="Slabo 2 2 17" xfId="17332" xr:uid="{00000000-0005-0000-0000-0000524D0000}"/>
    <cellStyle name="Slabo 2 2 18" xfId="17675" xr:uid="{00000000-0005-0000-0000-0000534D0000}"/>
    <cellStyle name="Slabo 2 2 19" xfId="17995" xr:uid="{00000000-0005-0000-0000-0000544D0000}"/>
    <cellStyle name="Slabo 2 2 2" xfId="4125" xr:uid="{00000000-0005-0000-0000-0000554D0000}"/>
    <cellStyle name="Slabo 2 2 20" xfId="18307" xr:uid="{00000000-0005-0000-0000-0000564D0000}"/>
    <cellStyle name="Slabo 2 2 21" xfId="18599" xr:uid="{00000000-0005-0000-0000-0000574D0000}"/>
    <cellStyle name="Slabo 2 2 22" xfId="18871" xr:uid="{00000000-0005-0000-0000-0000584D0000}"/>
    <cellStyle name="Slabo 2 2 23" xfId="19107" xr:uid="{00000000-0005-0000-0000-0000594D0000}"/>
    <cellStyle name="Slabo 2 2 24" xfId="19308" xr:uid="{00000000-0005-0000-0000-00005A4D0000}"/>
    <cellStyle name="Slabo 2 2 25" xfId="17813" xr:uid="{00000000-0005-0000-0000-00005B4D0000}"/>
    <cellStyle name="Slabo 2 2 26" xfId="11404" xr:uid="{00000000-0005-0000-0000-00005C4D0000}"/>
    <cellStyle name="Slabo 2 2 27" xfId="4124" xr:uid="{00000000-0005-0000-0000-00005D4D0000}"/>
    <cellStyle name="Slabo 2 2 3" xfId="10683" xr:uid="{00000000-0005-0000-0000-00005E4D0000}"/>
    <cellStyle name="Slabo 2 2 4" xfId="11659" xr:uid="{00000000-0005-0000-0000-00005F4D0000}"/>
    <cellStyle name="Slabo 2 2 5" xfId="12108" xr:uid="{00000000-0005-0000-0000-0000604D0000}"/>
    <cellStyle name="Slabo 2 2 6" xfId="12493" xr:uid="{00000000-0005-0000-0000-0000614D0000}"/>
    <cellStyle name="Slabo 2 2 7" xfId="12811" xr:uid="{00000000-0005-0000-0000-0000624D0000}"/>
    <cellStyle name="Slabo 2 2 8" xfId="13716" xr:uid="{00000000-0005-0000-0000-0000634D0000}"/>
    <cellStyle name="Slabo 2 2 9" xfId="14127" xr:uid="{00000000-0005-0000-0000-0000644D0000}"/>
    <cellStyle name="Slabo 2 3" xfId="3496" xr:uid="{00000000-0005-0000-0000-0000654D0000}"/>
    <cellStyle name="Slabo 2 4" xfId="8821" xr:uid="{00000000-0005-0000-0000-0000664D0000}"/>
    <cellStyle name="Slabo 2_VODOVODNA INSTALACIJA" xfId="3497" xr:uid="{00000000-0005-0000-0000-0000674D0000}"/>
    <cellStyle name="Slabo 20" xfId="8822" xr:uid="{00000000-0005-0000-0000-0000684D0000}"/>
    <cellStyle name="Slabo 21" xfId="8823" xr:uid="{00000000-0005-0000-0000-0000694D0000}"/>
    <cellStyle name="Slabo 22" xfId="9055" xr:uid="{00000000-0005-0000-0000-00006A4D0000}"/>
    <cellStyle name="Slabo 23" xfId="10677" xr:uid="{00000000-0005-0000-0000-00006B4D0000}"/>
    <cellStyle name="Slabo 24" xfId="6386" xr:uid="{00000000-0005-0000-0000-00006C4D0000}"/>
    <cellStyle name="Slabo 25" xfId="9915" xr:uid="{00000000-0005-0000-0000-00006D4D0000}"/>
    <cellStyle name="Slabo 26" xfId="10617" xr:uid="{00000000-0005-0000-0000-00006E4D0000}"/>
    <cellStyle name="Slabo 27" xfId="7263" xr:uid="{00000000-0005-0000-0000-00006F4D0000}"/>
    <cellStyle name="Slabo 28" xfId="6669" xr:uid="{00000000-0005-0000-0000-0000704D0000}"/>
    <cellStyle name="Slabo 29" xfId="13293" xr:uid="{00000000-0005-0000-0000-0000714D0000}"/>
    <cellStyle name="Slabo 3" xfId="3498" xr:uid="{00000000-0005-0000-0000-0000724D0000}"/>
    <cellStyle name="Slabo 3 2" xfId="3499" xr:uid="{00000000-0005-0000-0000-0000734D0000}"/>
    <cellStyle name="Slabo 3 3" xfId="3500" xr:uid="{00000000-0005-0000-0000-0000744D0000}"/>
    <cellStyle name="Slabo 3 4" xfId="8824" xr:uid="{00000000-0005-0000-0000-0000754D0000}"/>
    <cellStyle name="Slabo 3_VODOVODNA INSTALACIJA" xfId="3501" xr:uid="{00000000-0005-0000-0000-0000764D0000}"/>
    <cellStyle name="Slabo 30" xfId="14235" xr:uid="{00000000-0005-0000-0000-0000774D0000}"/>
    <cellStyle name="Slabo 31" xfId="13397" xr:uid="{00000000-0005-0000-0000-0000784D0000}"/>
    <cellStyle name="Slabo 32" xfId="6299" xr:uid="{00000000-0005-0000-0000-0000794D0000}"/>
    <cellStyle name="Slabo 33" xfId="12869" xr:uid="{00000000-0005-0000-0000-00007A4D0000}"/>
    <cellStyle name="Slabo 34" xfId="15093" xr:uid="{00000000-0005-0000-0000-00007B4D0000}"/>
    <cellStyle name="Slabo 35" xfId="11357" xr:uid="{00000000-0005-0000-0000-00007C4D0000}"/>
    <cellStyle name="Slabo 36" xfId="14272" xr:uid="{00000000-0005-0000-0000-00007D4D0000}"/>
    <cellStyle name="Slabo 37" xfId="13152" xr:uid="{00000000-0005-0000-0000-00007E4D0000}"/>
    <cellStyle name="Slabo 38" xfId="9934" xr:uid="{00000000-0005-0000-0000-00007F4D0000}"/>
    <cellStyle name="Slabo 39" xfId="11402" xr:uid="{00000000-0005-0000-0000-0000804D0000}"/>
    <cellStyle name="Slabo 4" xfId="3502" xr:uid="{00000000-0005-0000-0000-0000814D0000}"/>
    <cellStyle name="Slabo 4 2" xfId="3503" xr:uid="{00000000-0005-0000-0000-0000824D0000}"/>
    <cellStyle name="Slabo 4 3" xfId="3504" xr:uid="{00000000-0005-0000-0000-0000834D0000}"/>
    <cellStyle name="Slabo 4 4" xfId="8825" xr:uid="{00000000-0005-0000-0000-0000844D0000}"/>
    <cellStyle name="Slabo 4_VODOVODNA INSTALACIJA" xfId="3505" xr:uid="{00000000-0005-0000-0000-0000854D0000}"/>
    <cellStyle name="Slabo 40" xfId="9455" xr:uid="{00000000-0005-0000-0000-0000864D0000}"/>
    <cellStyle name="Slabo 41" xfId="14773" xr:uid="{00000000-0005-0000-0000-0000874D0000}"/>
    <cellStyle name="Slabo 42" xfId="18052" xr:uid="{00000000-0005-0000-0000-0000884D0000}"/>
    <cellStyle name="Slabo 43" xfId="13949" xr:uid="{00000000-0005-0000-0000-0000894D0000}"/>
    <cellStyle name="Slabo 44" xfId="10010" xr:uid="{00000000-0005-0000-0000-00008A4D0000}"/>
    <cellStyle name="Slabo 45" xfId="9162" xr:uid="{00000000-0005-0000-0000-00008B4D0000}"/>
    <cellStyle name="Slabo 5" xfId="3506" xr:uid="{00000000-0005-0000-0000-00008C4D0000}"/>
    <cellStyle name="Slabo 5 2" xfId="3507" xr:uid="{00000000-0005-0000-0000-00008D4D0000}"/>
    <cellStyle name="Slabo 5 3" xfId="3508" xr:uid="{00000000-0005-0000-0000-00008E4D0000}"/>
    <cellStyle name="Slabo 5 4" xfId="8826" xr:uid="{00000000-0005-0000-0000-00008F4D0000}"/>
    <cellStyle name="Slabo 6" xfId="3493" xr:uid="{00000000-0005-0000-0000-0000904D0000}"/>
    <cellStyle name="Slabo 6 2" xfId="8827" xr:uid="{00000000-0005-0000-0000-0000914D0000}"/>
    <cellStyle name="Slabo 7" xfId="8828" xr:uid="{00000000-0005-0000-0000-0000924D0000}"/>
    <cellStyle name="Slabo 8" xfId="8829" xr:uid="{00000000-0005-0000-0000-0000934D0000}"/>
    <cellStyle name="Slabo 9" xfId="8830" xr:uid="{00000000-0005-0000-0000-0000944D0000}"/>
    <cellStyle name="Slog 1" xfId="1688" xr:uid="{00000000-0005-0000-0000-0000954D0000}"/>
    <cellStyle name="Slog 1 2" xfId="3113" xr:uid="{00000000-0005-0000-0000-0000964D0000}"/>
    <cellStyle name="Standard_Akt.Typen" xfId="3114" xr:uid="{00000000-0005-0000-0000-0000974D0000}"/>
    <cellStyle name="Style 1" xfId="3848" xr:uid="{00000000-0005-0000-0000-0000984D0000}"/>
    <cellStyle name="Style 1 2" xfId="3849" xr:uid="{00000000-0005-0000-0000-0000994D0000}"/>
    <cellStyle name="Title" xfId="3115" xr:uid="{00000000-0005-0000-0000-00009A4D0000}"/>
    <cellStyle name="Total" xfId="3116" xr:uid="{00000000-0005-0000-0000-00009B4D0000}"/>
    <cellStyle name="Total 2" xfId="3851" xr:uid="{00000000-0005-0000-0000-00009C4D0000}"/>
    <cellStyle name="Total 3" xfId="3852" xr:uid="{00000000-0005-0000-0000-00009D4D0000}"/>
    <cellStyle name="Total 4" xfId="3850" xr:uid="{00000000-0005-0000-0000-00009E4D0000}"/>
    <cellStyle name="Valuta (0)_LACEYS TV price list 20030603" xfId="3854" xr:uid="{00000000-0005-0000-0000-00009F4D0000}"/>
    <cellStyle name="Valuta 2" xfId="4126" xr:uid="{00000000-0005-0000-0000-0000A04D0000}"/>
    <cellStyle name="Valuta 2 10" xfId="3510" xr:uid="{00000000-0005-0000-0000-0000A14D0000}"/>
    <cellStyle name="Valuta 2 10 2" xfId="4127" xr:uid="{00000000-0005-0000-0000-0000A24D0000}"/>
    <cellStyle name="Valuta 2 11" xfId="3511" xr:uid="{00000000-0005-0000-0000-0000A34D0000}"/>
    <cellStyle name="Valuta 2 11 2" xfId="4128" xr:uid="{00000000-0005-0000-0000-0000A44D0000}"/>
    <cellStyle name="Valuta 2 12" xfId="3512" xr:uid="{00000000-0005-0000-0000-0000A54D0000}"/>
    <cellStyle name="Valuta 2 12 2" xfId="4129" xr:uid="{00000000-0005-0000-0000-0000A64D0000}"/>
    <cellStyle name="Valuta 2 13" xfId="3513" xr:uid="{00000000-0005-0000-0000-0000A74D0000}"/>
    <cellStyle name="Valuta 2 13 2" xfId="4130" xr:uid="{00000000-0005-0000-0000-0000A84D0000}"/>
    <cellStyle name="Valuta 2 14" xfId="3514" xr:uid="{00000000-0005-0000-0000-0000A94D0000}"/>
    <cellStyle name="Valuta 2 14 2" xfId="4131" xr:uid="{00000000-0005-0000-0000-0000AA4D0000}"/>
    <cellStyle name="Valuta 2 15" xfId="3515" xr:uid="{00000000-0005-0000-0000-0000AB4D0000}"/>
    <cellStyle name="Valuta 2 15 2" xfId="4132" xr:uid="{00000000-0005-0000-0000-0000AC4D0000}"/>
    <cellStyle name="Valuta 2 16" xfId="3509" xr:uid="{00000000-0005-0000-0000-0000AD4D0000}"/>
    <cellStyle name="Valuta 2 16 2" xfId="19750" xr:uid="{00000000-0005-0000-0000-0000AE4D0000}"/>
    <cellStyle name="Valuta 2 2" xfId="3516" xr:uid="{00000000-0005-0000-0000-0000AF4D0000}"/>
    <cellStyle name="Valuta 2 2 2" xfId="2993" xr:uid="{00000000-0005-0000-0000-0000B04D0000}"/>
    <cellStyle name="Valuta 2 2 3" xfId="4133" xr:uid="{00000000-0005-0000-0000-0000B14D0000}"/>
    <cellStyle name="Valuta 2 3" xfId="3517" xr:uid="{00000000-0005-0000-0000-0000B24D0000}"/>
    <cellStyle name="Valuta 2 3 2" xfId="2970" xr:uid="{00000000-0005-0000-0000-0000B34D0000}"/>
    <cellStyle name="Valuta 2 3 3" xfId="4134" xr:uid="{00000000-0005-0000-0000-0000B44D0000}"/>
    <cellStyle name="Valuta 2 4" xfId="3518" xr:uid="{00000000-0005-0000-0000-0000B54D0000}"/>
    <cellStyle name="Valuta 2 4 2" xfId="4135" xr:uid="{00000000-0005-0000-0000-0000B64D0000}"/>
    <cellStyle name="Valuta 2 5" xfId="3519" xr:uid="{00000000-0005-0000-0000-0000B74D0000}"/>
    <cellStyle name="Valuta 2 5 2" xfId="4136" xr:uid="{00000000-0005-0000-0000-0000B84D0000}"/>
    <cellStyle name="Valuta 2 6" xfId="3520" xr:uid="{00000000-0005-0000-0000-0000B94D0000}"/>
    <cellStyle name="Valuta 2 6 2" xfId="4137" xr:uid="{00000000-0005-0000-0000-0000BA4D0000}"/>
    <cellStyle name="Valuta 2 7" xfId="3521" xr:uid="{00000000-0005-0000-0000-0000BB4D0000}"/>
    <cellStyle name="Valuta 2 7 2" xfId="4138" xr:uid="{00000000-0005-0000-0000-0000BC4D0000}"/>
    <cellStyle name="Valuta 2 8" xfId="3522" xr:uid="{00000000-0005-0000-0000-0000BD4D0000}"/>
    <cellStyle name="Valuta 2 8 2" xfId="4139" xr:uid="{00000000-0005-0000-0000-0000BE4D0000}"/>
    <cellStyle name="Valuta 2 9" xfId="3523" xr:uid="{00000000-0005-0000-0000-0000BF4D0000}"/>
    <cellStyle name="Valuta 2 9 2" xfId="4140" xr:uid="{00000000-0005-0000-0000-0000C04D0000}"/>
    <cellStyle name="Valuta 3" xfId="3524" xr:uid="{00000000-0005-0000-0000-0000C14D0000}"/>
    <cellStyle name="Valuta 3 2" xfId="4141" xr:uid="{00000000-0005-0000-0000-0000C24D0000}"/>
    <cellStyle name="Vejica 10" xfId="3117" xr:uid="{00000000-0005-0000-0000-0000C34D0000}"/>
    <cellStyle name="Vejica 11" xfId="3118" xr:uid="{00000000-0005-0000-0000-0000C44D0000}"/>
    <cellStyle name="Vejica 12" xfId="3297" xr:uid="{00000000-0005-0000-0000-0000C54D0000}"/>
    <cellStyle name="Vejica 13" xfId="3119" xr:uid="{00000000-0005-0000-0000-0000C64D0000}"/>
    <cellStyle name="Vejica 14" xfId="3120" xr:uid="{00000000-0005-0000-0000-0000C74D0000}"/>
    <cellStyle name="Vejica 14 2" xfId="19745" xr:uid="{00000000-0005-0000-0000-0000C84D0000}"/>
    <cellStyle name="Vejica 2" xfId="3121" xr:uid="{00000000-0005-0000-0000-0000C94D0000}"/>
    <cellStyle name="Vejica 2 2" xfId="3122" xr:uid="{00000000-0005-0000-0000-0000CA4D0000}"/>
    <cellStyle name="Vejica 2 2 2" xfId="3856" xr:uid="{00000000-0005-0000-0000-0000CB4D0000}"/>
    <cellStyle name="Vejica 2 2 3" xfId="19746" xr:uid="{00000000-0005-0000-0000-0000CC4D0000}"/>
    <cellStyle name="Vejica 2 3" xfId="3857" xr:uid="{00000000-0005-0000-0000-0000CD4D0000}"/>
    <cellStyle name="Vejica 2 4" xfId="3858" xr:uid="{00000000-0005-0000-0000-0000CE4D0000}"/>
    <cellStyle name="Vejica 2 5" xfId="3855" xr:uid="{00000000-0005-0000-0000-0000CF4D0000}"/>
    <cellStyle name="Vejica 24" xfId="20095" xr:uid="{00000000-0005-0000-0000-0000D04D0000}"/>
    <cellStyle name="Vejica 3" xfId="3123" xr:uid="{00000000-0005-0000-0000-0000D14D0000}"/>
    <cellStyle name="Vejica 3 2" xfId="3124" xr:uid="{00000000-0005-0000-0000-0000D24D0000}"/>
    <cellStyle name="Vejica 3 2 2" xfId="3023" xr:uid="{00000000-0005-0000-0000-0000D34D0000}"/>
    <cellStyle name="Vejica 3 2 3" xfId="3860" xr:uid="{00000000-0005-0000-0000-0000D44D0000}"/>
    <cellStyle name="Vejica 3 3" xfId="3861" xr:uid="{00000000-0005-0000-0000-0000D54D0000}"/>
    <cellStyle name="Vejica 3 4" xfId="3859" xr:uid="{00000000-0005-0000-0000-0000D64D0000}"/>
    <cellStyle name="Vejica 4" xfId="2954" xr:uid="{00000000-0005-0000-0000-0000D74D0000}"/>
    <cellStyle name="Vejica 4 2" xfId="2977" xr:uid="{00000000-0005-0000-0000-0000D84D0000}"/>
    <cellStyle name="Vejica 4 2 2" xfId="3863" xr:uid="{00000000-0005-0000-0000-0000D94D0000}"/>
    <cellStyle name="Vejica 4 3" xfId="3862" xr:uid="{00000000-0005-0000-0000-0000DA4D0000}"/>
    <cellStyle name="Vejica 5" xfId="3125" xr:uid="{00000000-0005-0000-0000-0000DB4D0000}"/>
    <cellStyle name="Vejica 5 2" xfId="3864" xr:uid="{00000000-0005-0000-0000-0000DC4D0000}"/>
    <cellStyle name="Vejica 6" xfId="3126" xr:uid="{00000000-0005-0000-0000-0000DD4D0000}"/>
    <cellStyle name="Vejica 7" xfId="3127" xr:uid="{00000000-0005-0000-0000-0000DE4D0000}"/>
    <cellStyle name="Vejica 8" xfId="3128" xr:uid="{00000000-0005-0000-0000-0000DF4D0000}"/>
    <cellStyle name="Vejica 9" xfId="2959" xr:uid="{00000000-0005-0000-0000-0000E04D0000}"/>
    <cellStyle name="Vejica 9 2" xfId="2982" xr:uid="{00000000-0005-0000-0000-0000E14D0000}"/>
    <cellStyle name="Vnos 10" xfId="8831" xr:uid="{00000000-0005-0000-0000-0000E24D0000}"/>
    <cellStyle name="Vnos 11" xfId="8832" xr:uid="{00000000-0005-0000-0000-0000E34D0000}"/>
    <cellStyle name="Vnos 12" xfId="8833" xr:uid="{00000000-0005-0000-0000-0000E44D0000}"/>
    <cellStyle name="Vnos 13" xfId="8834" xr:uid="{00000000-0005-0000-0000-0000E54D0000}"/>
    <cellStyle name="Vnos 14" xfId="8835" xr:uid="{00000000-0005-0000-0000-0000E64D0000}"/>
    <cellStyle name="Vnos 15" xfId="8836" xr:uid="{00000000-0005-0000-0000-0000E74D0000}"/>
    <cellStyle name="Vnos 16" xfId="8837" xr:uid="{00000000-0005-0000-0000-0000E84D0000}"/>
    <cellStyle name="Vnos 17" xfId="8838" xr:uid="{00000000-0005-0000-0000-0000E94D0000}"/>
    <cellStyle name="Vnos 18" xfId="8839" xr:uid="{00000000-0005-0000-0000-0000EA4D0000}"/>
    <cellStyle name="Vnos 19" xfId="8840" xr:uid="{00000000-0005-0000-0000-0000EB4D0000}"/>
    <cellStyle name="Vnos 2" xfId="3526" xr:uid="{00000000-0005-0000-0000-0000EC4D0000}"/>
    <cellStyle name="Vnos 2 2" xfId="3527" xr:uid="{00000000-0005-0000-0000-0000ED4D0000}"/>
    <cellStyle name="Vnos 2 2 10" xfId="14648" xr:uid="{00000000-0005-0000-0000-0000EE4D0000}"/>
    <cellStyle name="Vnos 2 2 11" xfId="15067" xr:uid="{00000000-0005-0000-0000-0000EF4D0000}"/>
    <cellStyle name="Vnos 2 2 12" xfId="15481" xr:uid="{00000000-0005-0000-0000-0000F04D0000}"/>
    <cellStyle name="Vnos 2 2 13" xfId="15881" xr:uid="{00000000-0005-0000-0000-0000F14D0000}"/>
    <cellStyle name="Vnos 2 2 14" xfId="16267" xr:uid="{00000000-0005-0000-0000-0000F24D0000}"/>
    <cellStyle name="Vnos 2 2 15" xfId="16643" xr:uid="{00000000-0005-0000-0000-0000F34D0000}"/>
    <cellStyle name="Vnos 2 2 16" xfId="17010" xr:uid="{00000000-0005-0000-0000-0000F44D0000}"/>
    <cellStyle name="Vnos 2 2 17" xfId="17363" xr:uid="{00000000-0005-0000-0000-0000F54D0000}"/>
    <cellStyle name="Vnos 2 2 18" xfId="17706" xr:uid="{00000000-0005-0000-0000-0000F64D0000}"/>
    <cellStyle name="Vnos 2 2 19" xfId="18026" xr:uid="{00000000-0005-0000-0000-0000F74D0000}"/>
    <cellStyle name="Vnos 2 2 2" xfId="4143" xr:uid="{00000000-0005-0000-0000-0000F84D0000}"/>
    <cellStyle name="Vnos 2 2 20" xfId="18338" xr:uid="{00000000-0005-0000-0000-0000F94D0000}"/>
    <cellStyle name="Vnos 2 2 21" xfId="18630" xr:uid="{00000000-0005-0000-0000-0000FA4D0000}"/>
    <cellStyle name="Vnos 2 2 22" xfId="18902" xr:uid="{00000000-0005-0000-0000-0000FB4D0000}"/>
    <cellStyle name="Vnos 2 2 23" xfId="19138" xr:uid="{00000000-0005-0000-0000-0000FC4D0000}"/>
    <cellStyle name="Vnos 2 2 24" xfId="19315" xr:uid="{00000000-0005-0000-0000-0000FD4D0000}"/>
    <cellStyle name="Vnos 2 2 25" xfId="19162" xr:uid="{00000000-0005-0000-0000-0000FE4D0000}"/>
    <cellStyle name="Vnos 2 2 26" xfId="19051" xr:uid="{00000000-0005-0000-0000-0000FF4D0000}"/>
    <cellStyle name="Vnos 2 2 27" xfId="4142" xr:uid="{00000000-0005-0000-0000-0000004E0000}"/>
    <cellStyle name="Vnos 2 2 3" xfId="10684" xr:uid="{00000000-0005-0000-0000-0000014E0000}"/>
    <cellStyle name="Vnos 2 2 4" xfId="11660" xr:uid="{00000000-0005-0000-0000-0000024E0000}"/>
    <cellStyle name="Vnos 2 2 5" xfId="12139" xr:uid="{00000000-0005-0000-0000-0000034E0000}"/>
    <cellStyle name="Vnos 2 2 6" xfId="12524" xr:uid="{00000000-0005-0000-0000-0000044E0000}"/>
    <cellStyle name="Vnos 2 2 7" xfId="12812" xr:uid="{00000000-0005-0000-0000-0000054E0000}"/>
    <cellStyle name="Vnos 2 2 8" xfId="13728" xr:uid="{00000000-0005-0000-0000-0000064E0000}"/>
    <cellStyle name="Vnos 2 2 9" xfId="14158" xr:uid="{00000000-0005-0000-0000-0000074E0000}"/>
    <cellStyle name="Vnos 2 3" xfId="3528" xr:uid="{00000000-0005-0000-0000-0000084E0000}"/>
    <cellStyle name="Vnos 2 4" xfId="8841" xr:uid="{00000000-0005-0000-0000-0000094E0000}"/>
    <cellStyle name="Vnos 2_VODOVODNA INSTALACIJA" xfId="3529" xr:uid="{00000000-0005-0000-0000-00000A4E0000}"/>
    <cellStyle name="Vnos 20" xfId="8842" xr:uid="{00000000-0005-0000-0000-00000B4E0000}"/>
    <cellStyle name="Vnos 21" xfId="8843" xr:uid="{00000000-0005-0000-0000-00000C4E0000}"/>
    <cellStyle name="Vnos 22" xfId="9056" xr:uid="{00000000-0005-0000-0000-00000D4E0000}"/>
    <cellStyle name="Vnos 23" xfId="10678" xr:uid="{00000000-0005-0000-0000-00000E4E0000}"/>
    <cellStyle name="Vnos 24" xfId="6387" xr:uid="{00000000-0005-0000-0000-00000F4E0000}"/>
    <cellStyle name="Vnos 25" xfId="7284" xr:uid="{00000000-0005-0000-0000-0000104E0000}"/>
    <cellStyle name="Vnos 26" xfId="12229" xr:uid="{00000000-0005-0000-0000-0000114E0000}"/>
    <cellStyle name="Vnos 27" xfId="9108" xr:uid="{00000000-0005-0000-0000-0000124E0000}"/>
    <cellStyle name="Vnos 28" xfId="9693" xr:uid="{00000000-0005-0000-0000-0000134E0000}"/>
    <cellStyle name="Vnos 29" xfId="11378" xr:uid="{00000000-0005-0000-0000-0000144E0000}"/>
    <cellStyle name="Vnos 3" xfId="3530" xr:uid="{00000000-0005-0000-0000-0000154E0000}"/>
    <cellStyle name="Vnos 3 2" xfId="3531" xr:uid="{00000000-0005-0000-0000-0000164E0000}"/>
    <cellStyle name="Vnos 3 3" xfId="3532" xr:uid="{00000000-0005-0000-0000-0000174E0000}"/>
    <cellStyle name="Vnos 3 4" xfId="8844" xr:uid="{00000000-0005-0000-0000-0000184E0000}"/>
    <cellStyle name="Vnos 3_VODOVODNA INSTALACIJA" xfId="3533" xr:uid="{00000000-0005-0000-0000-0000194E0000}"/>
    <cellStyle name="Vnos 30" xfId="14257" xr:uid="{00000000-0005-0000-0000-00001A4E0000}"/>
    <cellStyle name="Vnos 31" xfId="12880" xr:uid="{00000000-0005-0000-0000-00001B4E0000}"/>
    <cellStyle name="Vnos 32" xfId="12166" xr:uid="{00000000-0005-0000-0000-00001C4E0000}"/>
    <cellStyle name="Vnos 33" xfId="12608" xr:uid="{00000000-0005-0000-0000-00001D4E0000}"/>
    <cellStyle name="Vnos 34" xfId="10540" xr:uid="{00000000-0005-0000-0000-00001E4E0000}"/>
    <cellStyle name="Vnos 35" xfId="11440" xr:uid="{00000000-0005-0000-0000-00001F4E0000}"/>
    <cellStyle name="Vnos 36" xfId="12900" xr:uid="{00000000-0005-0000-0000-0000204E0000}"/>
    <cellStyle name="Vnos 37" xfId="16291" xr:uid="{00000000-0005-0000-0000-0000214E0000}"/>
    <cellStyle name="Vnos 38" xfId="10173" xr:uid="{00000000-0005-0000-0000-0000224E0000}"/>
    <cellStyle name="Vnos 39" xfId="17036" xr:uid="{00000000-0005-0000-0000-0000234E0000}"/>
    <cellStyle name="Vnos 4" xfId="3534" xr:uid="{00000000-0005-0000-0000-0000244E0000}"/>
    <cellStyle name="Vnos 4 2" xfId="3535" xr:uid="{00000000-0005-0000-0000-0000254E0000}"/>
    <cellStyle name="Vnos 4 3" xfId="3536" xr:uid="{00000000-0005-0000-0000-0000264E0000}"/>
    <cellStyle name="Vnos 4 4" xfId="8845" xr:uid="{00000000-0005-0000-0000-0000274E0000}"/>
    <cellStyle name="Vnos 4_VODOVODNA INSTALACIJA" xfId="3537" xr:uid="{00000000-0005-0000-0000-0000284E0000}"/>
    <cellStyle name="Vnos 40" xfId="15596" xr:uid="{00000000-0005-0000-0000-0000294E0000}"/>
    <cellStyle name="Vnos 41" xfId="11749" xr:uid="{00000000-0005-0000-0000-00002A4E0000}"/>
    <cellStyle name="Vnos 42" xfId="16367" xr:uid="{00000000-0005-0000-0000-00002B4E0000}"/>
    <cellStyle name="Vnos 43" xfId="11012" xr:uid="{00000000-0005-0000-0000-00002C4E0000}"/>
    <cellStyle name="Vnos 44" xfId="11393" xr:uid="{00000000-0005-0000-0000-00002D4E0000}"/>
    <cellStyle name="Vnos 45" xfId="18697" xr:uid="{00000000-0005-0000-0000-00002E4E0000}"/>
    <cellStyle name="Vnos 5" xfId="3538" xr:uid="{00000000-0005-0000-0000-00002F4E0000}"/>
    <cellStyle name="Vnos 5 2" xfId="3539" xr:uid="{00000000-0005-0000-0000-0000304E0000}"/>
    <cellStyle name="Vnos 5 3" xfId="3540" xr:uid="{00000000-0005-0000-0000-0000314E0000}"/>
    <cellStyle name="Vnos 5 4" xfId="8846" xr:uid="{00000000-0005-0000-0000-0000324E0000}"/>
    <cellStyle name="Vnos 6" xfId="3525" xr:uid="{00000000-0005-0000-0000-0000334E0000}"/>
    <cellStyle name="Vnos 6 2" xfId="8847" xr:uid="{00000000-0005-0000-0000-0000344E0000}"/>
    <cellStyle name="Vnos 7" xfId="8848" xr:uid="{00000000-0005-0000-0000-0000354E0000}"/>
    <cellStyle name="Vnos 8" xfId="8849" xr:uid="{00000000-0005-0000-0000-0000364E0000}"/>
    <cellStyle name="Vnos 9" xfId="8850" xr:uid="{00000000-0005-0000-0000-0000374E0000}"/>
    <cellStyle name="Vsota 10" xfId="8851" xr:uid="{00000000-0005-0000-0000-0000384E0000}"/>
    <cellStyle name="Vsota 11" xfId="8852" xr:uid="{00000000-0005-0000-0000-0000394E0000}"/>
    <cellStyle name="Vsota 12" xfId="8853" xr:uid="{00000000-0005-0000-0000-00003A4E0000}"/>
    <cellStyle name="Vsota 13" xfId="8854" xr:uid="{00000000-0005-0000-0000-00003B4E0000}"/>
    <cellStyle name="Vsota 14" xfId="8855" xr:uid="{00000000-0005-0000-0000-00003C4E0000}"/>
    <cellStyle name="Vsota 15" xfId="8856" xr:uid="{00000000-0005-0000-0000-00003D4E0000}"/>
    <cellStyle name="Vsota 16" xfId="8857" xr:uid="{00000000-0005-0000-0000-00003E4E0000}"/>
    <cellStyle name="Vsota 17" xfId="8858" xr:uid="{00000000-0005-0000-0000-00003F4E0000}"/>
    <cellStyle name="Vsota 18" xfId="8859" xr:uid="{00000000-0005-0000-0000-0000404E0000}"/>
    <cellStyle name="Vsota 19" xfId="8860" xr:uid="{00000000-0005-0000-0000-0000414E0000}"/>
    <cellStyle name="Vsota 2" xfId="3542" xr:uid="{00000000-0005-0000-0000-0000424E0000}"/>
    <cellStyle name="Vsota 2 2" xfId="3543" xr:uid="{00000000-0005-0000-0000-0000434E0000}"/>
    <cellStyle name="Vsota 2 2 10" xfId="14663" xr:uid="{00000000-0005-0000-0000-0000444E0000}"/>
    <cellStyle name="Vsota 2 2 11" xfId="15082" xr:uid="{00000000-0005-0000-0000-0000454E0000}"/>
    <cellStyle name="Vsota 2 2 12" xfId="15496" xr:uid="{00000000-0005-0000-0000-0000464E0000}"/>
    <cellStyle name="Vsota 2 2 13" xfId="15896" xr:uid="{00000000-0005-0000-0000-0000474E0000}"/>
    <cellStyle name="Vsota 2 2 14" xfId="16282" xr:uid="{00000000-0005-0000-0000-0000484E0000}"/>
    <cellStyle name="Vsota 2 2 15" xfId="16658" xr:uid="{00000000-0005-0000-0000-0000494E0000}"/>
    <cellStyle name="Vsota 2 2 16" xfId="17025" xr:uid="{00000000-0005-0000-0000-00004A4E0000}"/>
    <cellStyle name="Vsota 2 2 17" xfId="17378" xr:uid="{00000000-0005-0000-0000-00004B4E0000}"/>
    <cellStyle name="Vsota 2 2 18" xfId="17721" xr:uid="{00000000-0005-0000-0000-00004C4E0000}"/>
    <cellStyle name="Vsota 2 2 19" xfId="18041" xr:uid="{00000000-0005-0000-0000-00004D4E0000}"/>
    <cellStyle name="Vsota 2 2 2" xfId="4145" xr:uid="{00000000-0005-0000-0000-00004E4E0000}"/>
    <cellStyle name="Vsota 2 2 20" xfId="18353" xr:uid="{00000000-0005-0000-0000-00004F4E0000}"/>
    <cellStyle name="Vsota 2 2 21" xfId="18645" xr:uid="{00000000-0005-0000-0000-0000504E0000}"/>
    <cellStyle name="Vsota 2 2 22" xfId="18917" xr:uid="{00000000-0005-0000-0000-0000514E0000}"/>
    <cellStyle name="Vsota 2 2 23" xfId="19153" xr:uid="{00000000-0005-0000-0000-0000524E0000}"/>
    <cellStyle name="Vsota 2 2 24" xfId="19319" xr:uid="{00000000-0005-0000-0000-0000534E0000}"/>
    <cellStyle name="Vsota 2 2 25" xfId="17551" xr:uid="{00000000-0005-0000-0000-0000544E0000}"/>
    <cellStyle name="Vsota 2 2 26" xfId="18937" xr:uid="{00000000-0005-0000-0000-0000554E0000}"/>
    <cellStyle name="Vsota 2 2 27" xfId="4144" xr:uid="{00000000-0005-0000-0000-0000564E0000}"/>
    <cellStyle name="Vsota 2 2 3" xfId="10685" xr:uid="{00000000-0005-0000-0000-0000574E0000}"/>
    <cellStyle name="Vsota 2 2 4" xfId="11661" xr:uid="{00000000-0005-0000-0000-0000584E0000}"/>
    <cellStyle name="Vsota 2 2 5" xfId="12154" xr:uid="{00000000-0005-0000-0000-0000594E0000}"/>
    <cellStyle name="Vsota 2 2 6" xfId="12539" xr:uid="{00000000-0005-0000-0000-00005A4E0000}"/>
    <cellStyle name="Vsota 2 2 7" xfId="12813" xr:uid="{00000000-0005-0000-0000-00005B4E0000}"/>
    <cellStyle name="Vsota 2 2 8" xfId="13729" xr:uid="{00000000-0005-0000-0000-00005C4E0000}"/>
    <cellStyle name="Vsota 2 2 9" xfId="14173" xr:uid="{00000000-0005-0000-0000-00005D4E0000}"/>
    <cellStyle name="Vsota 2 3" xfId="3544" xr:uid="{00000000-0005-0000-0000-00005E4E0000}"/>
    <cellStyle name="Vsota 2 4" xfId="8861" xr:uid="{00000000-0005-0000-0000-00005F4E0000}"/>
    <cellStyle name="Vsota 2_VODOVODNA INSTALACIJA" xfId="3545" xr:uid="{00000000-0005-0000-0000-0000604E0000}"/>
    <cellStyle name="Vsota 20" xfId="8862" xr:uid="{00000000-0005-0000-0000-0000614E0000}"/>
    <cellStyle name="Vsota 21" xfId="8863" xr:uid="{00000000-0005-0000-0000-0000624E0000}"/>
    <cellStyle name="Vsota 22" xfId="9057" xr:uid="{00000000-0005-0000-0000-0000634E0000}"/>
    <cellStyle name="Vsota 23" xfId="10679" xr:uid="{00000000-0005-0000-0000-0000644E0000}"/>
    <cellStyle name="Vsota 24" xfId="6388" xr:uid="{00000000-0005-0000-0000-0000654E0000}"/>
    <cellStyle name="Vsota 25" xfId="7285" xr:uid="{00000000-0005-0000-0000-0000664E0000}"/>
    <cellStyle name="Vsota 26" xfId="11478" xr:uid="{00000000-0005-0000-0000-0000674E0000}"/>
    <cellStyle name="Vsota 27" xfId="9277" xr:uid="{00000000-0005-0000-0000-0000684E0000}"/>
    <cellStyle name="Vsota 28" xfId="6670" xr:uid="{00000000-0005-0000-0000-0000694E0000}"/>
    <cellStyle name="Vsota 29" xfId="6829" xr:uid="{00000000-0005-0000-0000-00006A4E0000}"/>
    <cellStyle name="Vsota 3" xfId="3546" xr:uid="{00000000-0005-0000-0000-00006B4E0000}"/>
    <cellStyle name="Vsota 3 2" xfId="3547" xr:uid="{00000000-0005-0000-0000-00006C4E0000}"/>
    <cellStyle name="Vsota 3 3" xfId="3548" xr:uid="{00000000-0005-0000-0000-00006D4E0000}"/>
    <cellStyle name="Vsota 3 4" xfId="8864" xr:uid="{00000000-0005-0000-0000-00006E4E0000}"/>
    <cellStyle name="Vsota 3_VODOVODNA INSTALACIJA" xfId="3549" xr:uid="{00000000-0005-0000-0000-00006F4E0000}"/>
    <cellStyle name="Vsota 30" xfId="14269" xr:uid="{00000000-0005-0000-0000-0000704E0000}"/>
    <cellStyle name="Vsota 31" xfId="12240" xr:uid="{00000000-0005-0000-0000-0000714E0000}"/>
    <cellStyle name="Vsota 32" xfId="9899" xr:uid="{00000000-0005-0000-0000-0000724E0000}"/>
    <cellStyle name="Vsota 33" xfId="12867" xr:uid="{00000000-0005-0000-0000-0000734E0000}"/>
    <cellStyle name="Vsota 34" xfId="13266" xr:uid="{00000000-0005-0000-0000-0000744E0000}"/>
    <cellStyle name="Vsota 35" xfId="15506" xr:uid="{00000000-0005-0000-0000-0000754E0000}"/>
    <cellStyle name="Vsota 36" xfId="6925" xr:uid="{00000000-0005-0000-0000-0000764E0000}"/>
    <cellStyle name="Vsota 37" xfId="7400" xr:uid="{00000000-0005-0000-0000-0000774E0000}"/>
    <cellStyle name="Vsota 38" xfId="9647" xr:uid="{00000000-0005-0000-0000-0000784E0000}"/>
    <cellStyle name="Vsota 39" xfId="9176" xr:uid="{00000000-0005-0000-0000-0000794E0000}"/>
    <cellStyle name="Vsota 4" xfId="3550" xr:uid="{00000000-0005-0000-0000-00007A4E0000}"/>
    <cellStyle name="Vsota 4 2" xfId="2918" xr:uid="{00000000-0005-0000-0000-00007B4E0000}"/>
    <cellStyle name="Vsota 4 2 2" xfId="8865" xr:uid="{00000000-0005-0000-0000-00007C4E0000}"/>
    <cellStyle name="Vsota 40" xfId="17387" xr:uid="{00000000-0005-0000-0000-00007D4E0000}"/>
    <cellStyle name="Vsota 41" xfId="16002" xr:uid="{00000000-0005-0000-0000-00007E4E0000}"/>
    <cellStyle name="Vsota 42" xfId="15580" xr:uid="{00000000-0005-0000-0000-00007F4E0000}"/>
    <cellStyle name="Vsota 43" xfId="16750" xr:uid="{00000000-0005-0000-0000-0000804E0000}"/>
    <cellStyle name="Vsota 44" xfId="19426" xr:uid="{00000000-0005-0000-0000-0000814E0000}"/>
    <cellStyle name="Vsota 45" xfId="18942" xr:uid="{00000000-0005-0000-0000-0000824E0000}"/>
    <cellStyle name="Vsota 5" xfId="3541" xr:uid="{00000000-0005-0000-0000-0000834E0000}"/>
    <cellStyle name="Vsota 5 2" xfId="2919" xr:uid="{00000000-0005-0000-0000-0000844E0000}"/>
    <cellStyle name="Vsota 5 3" xfId="8866" xr:uid="{00000000-0005-0000-0000-0000854E0000}"/>
    <cellStyle name="Vsota 6" xfId="8867" xr:uid="{00000000-0005-0000-0000-0000864E0000}"/>
    <cellStyle name="Vsota 7" xfId="8868" xr:uid="{00000000-0005-0000-0000-0000874E0000}"/>
    <cellStyle name="Vsota 8" xfId="8869" xr:uid="{00000000-0005-0000-0000-0000884E0000}"/>
    <cellStyle name="Vsota 9" xfId="8870" xr:uid="{00000000-0005-0000-0000-0000894E0000}"/>
    <cellStyle name="Währung [0]_Akt.Typen" xfId="3129" xr:uid="{00000000-0005-0000-0000-00008A4E0000}"/>
    <cellStyle name="Währung_Akt.Typen" xfId="3130" xr:uid="{00000000-0005-0000-0000-00008B4E0000}"/>
    <cellStyle name="Warning Text" xfId="3131" xr:uid="{00000000-0005-0000-0000-00008C4E0000}"/>
  </cellStyles>
  <dxfs count="1">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158"/>
  <sheetViews>
    <sheetView tabSelected="1" view="pageBreakPreview" zoomScale="115" zoomScaleNormal="100" zoomScaleSheetLayoutView="115" workbookViewId="0">
      <selection activeCell="G15" sqref="G15"/>
    </sheetView>
  </sheetViews>
  <sheetFormatPr defaultColWidth="9.140625" defaultRowHeight="16.5"/>
  <cols>
    <col min="1" max="1" width="4.42578125" style="362" customWidth="1"/>
    <col min="2" max="2" width="47.28515625" style="287" customWidth="1"/>
    <col min="3" max="3" width="6.85546875" style="339" customWidth="1"/>
    <col min="4" max="4" width="8.85546875" style="339" customWidth="1"/>
    <col min="5" max="5" width="10.7109375" style="362" customWidth="1"/>
    <col min="6" max="6" width="14.7109375" style="362" customWidth="1"/>
    <col min="7" max="16384" width="9.140625" style="362"/>
  </cols>
  <sheetData>
    <row r="1" spans="1:12" s="577" customFormat="1" ht="14.25" thickBot="1">
      <c r="A1" s="584" t="s">
        <v>6</v>
      </c>
      <c r="B1" s="583" t="s">
        <v>7</v>
      </c>
      <c r="C1" s="582"/>
      <c r="D1" s="582"/>
      <c r="E1" s="581"/>
      <c r="F1" s="580" t="s">
        <v>1</v>
      </c>
      <c r="G1" s="579"/>
      <c r="H1" s="578"/>
      <c r="I1" s="578"/>
      <c r="J1" s="578"/>
    </row>
    <row r="2" spans="1:12" s="280" customFormat="1">
      <c r="A2" s="576"/>
      <c r="B2" s="575" t="s">
        <v>808</v>
      </c>
      <c r="C2" s="574"/>
      <c r="D2" s="574"/>
      <c r="E2" s="573"/>
      <c r="F2" s="573"/>
      <c r="G2" s="284"/>
      <c r="H2" s="283"/>
      <c r="I2" s="282"/>
      <c r="J2" s="281"/>
      <c r="K2" s="281"/>
      <c r="L2" s="281"/>
    </row>
    <row r="3" spans="1:12" s="280" customFormat="1">
      <c r="A3" s="288"/>
      <c r="B3" s="572"/>
      <c r="C3" s="339"/>
      <c r="D3" s="339"/>
      <c r="E3" s="362"/>
      <c r="F3" s="571"/>
      <c r="G3" s="284"/>
      <c r="H3" s="283"/>
      <c r="I3" s="282"/>
      <c r="J3" s="281"/>
      <c r="K3" s="281"/>
      <c r="L3" s="281"/>
    </row>
    <row r="4" spans="1:12" s="545" customFormat="1" ht="13.5">
      <c r="A4" s="565">
        <v>1</v>
      </c>
      <c r="B4" s="570" t="s">
        <v>763</v>
      </c>
      <c r="C4" s="562"/>
      <c r="D4" s="562"/>
      <c r="E4" s="566"/>
      <c r="F4" s="560">
        <f>PREZRAČEVANJE!F312</f>
        <v>0</v>
      </c>
      <c r="G4" s="547"/>
      <c r="H4" s="546"/>
      <c r="I4" s="546"/>
      <c r="J4" s="546"/>
    </row>
    <row r="5" spans="1:12" s="545" customFormat="1" ht="13.5">
      <c r="A5" s="565">
        <v>2</v>
      </c>
      <c r="B5" s="570" t="s">
        <v>809</v>
      </c>
      <c r="C5" s="562"/>
      <c r="D5" s="562"/>
      <c r="E5" s="566"/>
      <c r="F5" s="560">
        <f>'STROJNICA OGREVANJE IN HLAJENJE'!F310</f>
        <v>0</v>
      </c>
      <c r="G5" s="547"/>
      <c r="H5" s="546"/>
      <c r="I5" s="546"/>
      <c r="J5" s="546"/>
    </row>
    <row r="6" spans="1:12" s="545" customFormat="1" ht="13.5">
      <c r="A6" s="565">
        <v>3</v>
      </c>
      <c r="B6" s="570" t="s">
        <v>63</v>
      </c>
      <c r="C6" s="562"/>
      <c r="D6" s="562"/>
      <c r="E6" s="566"/>
      <c r="F6" s="560">
        <f>'TALNO OGREVANJE IN HLAJENJE'!F80</f>
        <v>0</v>
      </c>
      <c r="G6" s="547"/>
      <c r="H6" s="546"/>
      <c r="I6" s="546"/>
      <c r="J6" s="546"/>
    </row>
    <row r="7" spans="1:12" s="545" customFormat="1" ht="13.5">
      <c r="A7" s="568">
        <v>4</v>
      </c>
      <c r="B7" s="569" t="s">
        <v>807</v>
      </c>
      <c r="C7" s="562"/>
      <c r="D7" s="562"/>
      <c r="E7" s="566"/>
      <c r="F7" s="560">
        <f>PLIN!F69</f>
        <v>0</v>
      </c>
      <c r="G7" s="547"/>
      <c r="H7" s="546"/>
      <c r="I7" s="546"/>
      <c r="J7" s="546"/>
    </row>
    <row r="8" spans="1:12" s="545" customFormat="1" ht="13.5">
      <c r="A8" s="568">
        <v>5</v>
      </c>
      <c r="B8" s="569" t="s">
        <v>810</v>
      </c>
      <c r="C8" s="562"/>
      <c r="D8" s="562"/>
      <c r="E8" s="566"/>
      <c r="F8" s="560">
        <f>'PLINSKI PRIKLJUČEK'!F81</f>
        <v>0</v>
      </c>
      <c r="G8" s="547"/>
      <c r="H8" s="546"/>
      <c r="I8" s="546"/>
      <c r="J8" s="546"/>
    </row>
    <row r="9" spans="1:12" s="545" customFormat="1" ht="13.5">
      <c r="A9" s="568">
        <v>6</v>
      </c>
      <c r="B9" s="569" t="s">
        <v>811</v>
      </c>
      <c r="C9" s="562"/>
      <c r="D9" s="562"/>
      <c r="E9" s="566"/>
      <c r="F9" s="560">
        <f>'VODOVODNA INSTALACIJA'!F456</f>
        <v>0</v>
      </c>
      <c r="G9" s="547"/>
      <c r="H9" s="546"/>
      <c r="I9" s="546"/>
      <c r="J9" s="546"/>
    </row>
    <row r="10" spans="1:12" s="545" customFormat="1" ht="13.5">
      <c r="A10" s="568"/>
      <c r="B10" s="567"/>
      <c r="C10" s="562"/>
      <c r="D10" s="562"/>
      <c r="E10" s="566"/>
      <c r="F10" s="560"/>
      <c r="G10" s="547"/>
      <c r="H10" s="546"/>
      <c r="I10" s="546"/>
      <c r="J10" s="546"/>
    </row>
    <row r="11" spans="1:12" s="545" customFormat="1" ht="13.5">
      <c r="A11" s="565"/>
      <c r="B11" s="564"/>
      <c r="C11" s="563"/>
      <c r="D11" s="562"/>
      <c r="E11" s="561"/>
      <c r="F11" s="560"/>
      <c r="G11" s="547"/>
      <c r="H11" s="546"/>
      <c r="I11" s="546"/>
      <c r="J11" s="546"/>
    </row>
    <row r="12" spans="1:12" s="552" customFormat="1" ht="13.5">
      <c r="A12" s="559"/>
      <c r="B12" s="558" t="s">
        <v>11</v>
      </c>
      <c r="C12" s="557"/>
      <c r="D12" s="557"/>
      <c r="E12" s="556"/>
      <c r="F12" s="555">
        <f>SUM(F2:F11)</f>
        <v>0</v>
      </c>
      <c r="G12" s="554"/>
      <c r="H12" s="553"/>
      <c r="I12" s="553"/>
      <c r="J12" s="553"/>
    </row>
    <row r="13" spans="1:12" s="545" customFormat="1" ht="13.5">
      <c r="A13" s="551"/>
      <c r="B13" s="550"/>
      <c r="C13" s="549"/>
      <c r="D13" s="549"/>
      <c r="E13" s="548"/>
      <c r="F13" s="548"/>
      <c r="G13" s="547"/>
      <c r="H13" s="546"/>
      <c r="I13" s="546"/>
      <c r="J13" s="546"/>
    </row>
    <row r="14" spans="1:12" s="280" customFormat="1">
      <c r="A14" s="543"/>
      <c r="B14" s="542"/>
      <c r="C14" s="544"/>
      <c r="D14" s="544"/>
      <c r="E14" s="539"/>
      <c r="F14" s="539"/>
      <c r="G14" s="282"/>
      <c r="H14" s="281"/>
      <c r="I14" s="281"/>
      <c r="J14" s="281"/>
    </row>
    <row r="15" spans="1:12" s="280" customFormat="1">
      <c r="A15" s="543"/>
      <c r="B15" s="542"/>
      <c r="C15" s="339"/>
      <c r="D15" s="339"/>
      <c r="E15" s="362"/>
      <c r="F15" s="362"/>
      <c r="G15" s="282"/>
      <c r="H15" s="281"/>
      <c r="I15" s="281"/>
      <c r="J15" s="281"/>
    </row>
    <row r="16" spans="1:12" s="280" customFormat="1">
      <c r="A16" s="543"/>
      <c r="B16" s="542"/>
      <c r="C16" s="339"/>
      <c r="D16" s="339"/>
      <c r="E16" s="362"/>
      <c r="F16" s="362"/>
      <c r="G16" s="282"/>
      <c r="H16" s="281"/>
      <c r="I16" s="281"/>
      <c r="J16" s="281"/>
    </row>
    <row r="17" spans="1:12" s="280" customFormat="1">
      <c r="A17" s="543"/>
      <c r="B17" s="287"/>
      <c r="C17" s="339"/>
      <c r="D17" s="339"/>
      <c r="E17" s="362"/>
      <c r="F17" s="362"/>
      <c r="G17" s="282"/>
      <c r="H17" s="281"/>
      <c r="I17" s="281"/>
      <c r="J17" s="281"/>
    </row>
    <row r="18" spans="1:12" s="280" customFormat="1">
      <c r="A18" s="543"/>
      <c r="B18" s="542"/>
      <c r="C18" s="339"/>
      <c r="D18" s="339"/>
      <c r="E18" s="362"/>
      <c r="F18" s="362"/>
      <c r="G18" s="282"/>
      <c r="H18" s="281"/>
      <c r="I18" s="281"/>
      <c r="J18" s="281"/>
    </row>
    <row r="19" spans="1:12" s="280" customFormat="1">
      <c r="A19" s="386"/>
      <c r="B19" s="542"/>
      <c r="C19" s="339"/>
      <c r="D19" s="339"/>
      <c r="E19" s="362"/>
      <c r="F19" s="362"/>
      <c r="G19" s="282"/>
      <c r="H19" s="281"/>
      <c r="I19" s="281"/>
      <c r="J19" s="281"/>
    </row>
    <row r="20" spans="1:12" s="280" customFormat="1">
      <c r="A20" s="386"/>
      <c r="B20" s="541"/>
      <c r="C20" s="339"/>
      <c r="D20" s="339"/>
      <c r="E20" s="362"/>
      <c r="F20" s="362"/>
      <c r="G20" s="282"/>
      <c r="H20" s="281"/>
      <c r="I20" s="281"/>
      <c r="J20" s="281"/>
    </row>
    <row r="21" spans="1:12">
      <c r="A21" s="386"/>
      <c r="G21" s="539"/>
    </row>
    <row r="22" spans="1:12">
      <c r="A22" s="386"/>
      <c r="G22" s="539"/>
    </row>
    <row r="23" spans="1:12">
      <c r="A23" s="386"/>
      <c r="G23" s="539"/>
    </row>
    <row r="24" spans="1:12" s="280" customFormat="1">
      <c r="A24" s="386"/>
      <c r="B24" s="287"/>
      <c r="C24" s="339"/>
      <c r="D24" s="339"/>
      <c r="E24" s="362"/>
      <c r="F24" s="362"/>
      <c r="G24" s="284"/>
      <c r="H24" s="283"/>
      <c r="I24" s="282"/>
      <c r="J24" s="281"/>
      <c r="K24" s="281"/>
      <c r="L24" s="281"/>
    </row>
    <row r="25" spans="1:12" s="280" customFormat="1">
      <c r="A25" s="386"/>
      <c r="B25" s="541"/>
      <c r="C25" s="339"/>
      <c r="D25" s="339"/>
      <c r="E25" s="362"/>
      <c r="F25" s="362"/>
      <c r="G25" s="284"/>
      <c r="H25" s="283"/>
      <c r="I25" s="282"/>
      <c r="J25" s="281"/>
      <c r="K25" s="281"/>
      <c r="L25" s="281"/>
    </row>
    <row r="26" spans="1:12" s="280" customFormat="1">
      <c r="A26" s="386"/>
      <c r="B26" s="287"/>
      <c r="C26" s="339"/>
      <c r="D26" s="339"/>
      <c r="E26" s="362"/>
      <c r="F26" s="362"/>
      <c r="G26" s="284"/>
      <c r="H26" s="283"/>
      <c r="I26" s="282"/>
      <c r="J26" s="281"/>
      <c r="K26" s="281"/>
      <c r="L26" s="281"/>
    </row>
    <row r="27" spans="1:12" s="280" customFormat="1">
      <c r="A27" s="386"/>
      <c r="B27" s="287"/>
      <c r="C27" s="339"/>
      <c r="D27" s="339"/>
      <c r="E27" s="362"/>
      <c r="F27" s="362"/>
      <c r="G27" s="284"/>
      <c r="H27" s="283"/>
      <c r="I27" s="282"/>
      <c r="J27" s="281"/>
      <c r="K27" s="281"/>
      <c r="L27" s="281"/>
    </row>
    <row r="28" spans="1:12" s="280" customFormat="1">
      <c r="A28" s="386"/>
      <c r="B28" s="542"/>
      <c r="C28" s="339"/>
      <c r="D28" s="339"/>
      <c r="E28" s="362"/>
      <c r="F28" s="362"/>
      <c r="G28" s="282"/>
      <c r="H28" s="281"/>
      <c r="I28" s="281"/>
      <c r="J28" s="281"/>
    </row>
    <row r="29" spans="1:12" s="280" customFormat="1">
      <c r="A29" s="386"/>
      <c r="B29" s="542"/>
      <c r="C29" s="339"/>
      <c r="D29" s="339"/>
      <c r="E29" s="362"/>
      <c r="F29" s="362"/>
      <c r="G29" s="282"/>
      <c r="H29" s="281"/>
      <c r="I29" s="281"/>
      <c r="J29" s="281"/>
    </row>
    <row r="30" spans="1:12" s="280" customFormat="1">
      <c r="A30" s="386"/>
      <c r="B30" s="287"/>
      <c r="C30" s="339"/>
      <c r="D30" s="339"/>
      <c r="E30" s="362"/>
      <c r="F30" s="362"/>
      <c r="G30" s="284"/>
      <c r="H30" s="283"/>
      <c r="I30" s="282"/>
      <c r="J30" s="281"/>
      <c r="K30" s="281"/>
      <c r="L30" s="281"/>
    </row>
    <row r="31" spans="1:12" s="280" customFormat="1">
      <c r="A31" s="386"/>
      <c r="B31" s="542"/>
      <c r="C31" s="339"/>
      <c r="D31" s="339"/>
      <c r="E31" s="362"/>
      <c r="F31" s="362"/>
      <c r="G31" s="282"/>
      <c r="H31" s="281"/>
      <c r="I31" s="281"/>
      <c r="J31" s="281"/>
    </row>
    <row r="32" spans="1:12" s="280" customFormat="1">
      <c r="A32" s="386"/>
      <c r="B32" s="542"/>
      <c r="C32" s="339"/>
      <c r="D32" s="339"/>
      <c r="E32" s="362"/>
      <c r="F32" s="362"/>
      <c r="G32" s="282"/>
      <c r="H32" s="281"/>
      <c r="I32" s="281"/>
      <c r="J32" s="281"/>
    </row>
    <row r="33" spans="1:12" s="280" customFormat="1">
      <c r="A33" s="386"/>
      <c r="B33" s="287"/>
      <c r="C33" s="339"/>
      <c r="D33" s="339"/>
      <c r="E33" s="362"/>
      <c r="F33" s="362"/>
      <c r="G33" s="284"/>
      <c r="H33" s="283"/>
      <c r="I33" s="282"/>
      <c r="J33" s="281"/>
      <c r="K33" s="281"/>
      <c r="L33" s="281"/>
    </row>
    <row r="34" spans="1:12" s="280" customFormat="1">
      <c r="A34" s="386"/>
      <c r="B34" s="542"/>
      <c r="C34" s="339"/>
      <c r="D34" s="339"/>
      <c r="E34" s="362"/>
      <c r="F34" s="362"/>
      <c r="G34" s="282"/>
      <c r="H34" s="281"/>
      <c r="I34" s="281"/>
      <c r="J34" s="281"/>
    </row>
    <row r="35" spans="1:12" s="280" customFormat="1">
      <c r="A35" s="386"/>
      <c r="B35" s="542"/>
      <c r="C35" s="339"/>
      <c r="D35" s="339"/>
      <c r="E35" s="362"/>
      <c r="F35" s="362"/>
      <c r="G35" s="282"/>
      <c r="H35" s="281"/>
      <c r="I35" s="281"/>
      <c r="J35" s="281"/>
    </row>
    <row r="36" spans="1:12" s="280" customFormat="1">
      <c r="A36" s="386"/>
      <c r="B36" s="287"/>
      <c r="C36" s="339"/>
      <c r="D36" s="339"/>
      <c r="E36" s="362"/>
      <c r="F36" s="362"/>
      <c r="G36" s="284"/>
      <c r="H36" s="283"/>
      <c r="I36" s="282"/>
      <c r="J36" s="281"/>
      <c r="K36" s="281"/>
      <c r="L36" s="281"/>
    </row>
    <row r="37" spans="1:12" s="280" customFormat="1">
      <c r="A37" s="386"/>
      <c r="B37" s="542"/>
      <c r="C37" s="339"/>
      <c r="D37" s="339"/>
      <c r="E37" s="362"/>
      <c r="F37" s="362"/>
      <c r="G37" s="282"/>
      <c r="H37" s="281"/>
      <c r="I37" s="281"/>
      <c r="J37" s="281"/>
    </row>
    <row r="38" spans="1:12" s="280" customFormat="1">
      <c r="A38" s="386"/>
      <c r="B38" s="542"/>
      <c r="C38" s="339"/>
      <c r="D38" s="339"/>
      <c r="E38" s="362"/>
      <c r="F38" s="362"/>
      <c r="G38" s="282"/>
      <c r="H38" s="281"/>
      <c r="I38" s="281"/>
      <c r="J38" s="281"/>
    </row>
    <row r="39" spans="1:12" s="280" customFormat="1">
      <c r="A39" s="386"/>
      <c r="B39" s="287"/>
      <c r="C39" s="339"/>
      <c r="D39" s="339"/>
      <c r="E39" s="362"/>
      <c r="F39" s="362"/>
      <c r="G39" s="284"/>
      <c r="H39" s="283"/>
      <c r="I39" s="282"/>
      <c r="J39" s="281"/>
      <c r="K39" s="281"/>
      <c r="L39" s="281"/>
    </row>
    <row r="40" spans="1:12" s="280" customFormat="1">
      <c r="A40" s="386"/>
      <c r="B40" s="542"/>
      <c r="C40" s="339"/>
      <c r="D40" s="339"/>
      <c r="E40" s="362"/>
      <c r="F40" s="362"/>
      <c r="G40" s="282"/>
      <c r="H40" s="281"/>
      <c r="I40" s="281"/>
      <c r="J40" s="281"/>
    </row>
    <row r="41" spans="1:12" s="280" customFormat="1">
      <c r="A41" s="386"/>
      <c r="B41" s="542"/>
      <c r="C41" s="339"/>
      <c r="D41" s="339"/>
      <c r="E41" s="362"/>
      <c r="F41" s="362"/>
      <c r="G41" s="282"/>
      <c r="H41" s="281"/>
      <c r="I41" s="281"/>
      <c r="J41" s="281"/>
    </row>
    <row r="42" spans="1:12" s="280" customFormat="1">
      <c r="A42" s="386"/>
      <c r="B42" s="287"/>
      <c r="C42" s="339"/>
      <c r="D42" s="339"/>
      <c r="E42" s="362"/>
      <c r="F42" s="362"/>
      <c r="G42" s="284"/>
      <c r="H42" s="283"/>
      <c r="I42" s="282"/>
      <c r="J42" s="281"/>
      <c r="K42" s="281"/>
      <c r="L42" s="281"/>
    </row>
    <row r="43" spans="1:12" s="280" customFormat="1">
      <c r="A43" s="386"/>
      <c r="B43" s="542"/>
      <c r="C43" s="339"/>
      <c r="D43" s="339"/>
      <c r="E43" s="362"/>
      <c r="F43" s="362"/>
      <c r="G43" s="282"/>
      <c r="H43" s="281"/>
      <c r="I43" s="281"/>
      <c r="J43" s="281"/>
    </row>
    <row r="44" spans="1:12" s="280" customFormat="1">
      <c r="A44" s="386"/>
      <c r="B44" s="542"/>
      <c r="C44" s="339"/>
      <c r="D44" s="339"/>
      <c r="E44" s="362"/>
      <c r="F44" s="362"/>
      <c r="G44" s="282"/>
      <c r="H44" s="281"/>
      <c r="I44" s="281"/>
      <c r="J44" s="281"/>
    </row>
    <row r="45" spans="1:12" s="280" customFormat="1">
      <c r="A45" s="386"/>
      <c r="B45" s="542"/>
      <c r="C45" s="339"/>
      <c r="D45" s="339"/>
      <c r="E45" s="362"/>
      <c r="F45" s="362"/>
      <c r="G45" s="282"/>
      <c r="H45" s="281"/>
      <c r="I45" s="281"/>
      <c r="J45" s="281"/>
    </row>
    <row r="46" spans="1:12" s="280" customFormat="1">
      <c r="A46" s="386"/>
      <c r="B46" s="542"/>
      <c r="C46" s="339"/>
      <c r="D46" s="339"/>
      <c r="E46" s="362"/>
      <c r="F46" s="362"/>
      <c r="G46" s="284"/>
      <c r="H46" s="283"/>
      <c r="I46" s="282"/>
      <c r="J46" s="281"/>
      <c r="K46" s="281"/>
      <c r="L46" s="281"/>
    </row>
    <row r="47" spans="1:12" s="280" customFormat="1">
      <c r="A47" s="386"/>
      <c r="B47" s="542"/>
      <c r="C47" s="339"/>
      <c r="D47" s="339"/>
      <c r="E47" s="362"/>
      <c r="F47" s="362"/>
      <c r="G47" s="284"/>
      <c r="H47" s="283"/>
      <c r="I47" s="282"/>
      <c r="J47" s="281"/>
      <c r="K47" s="281"/>
      <c r="L47" s="281"/>
    </row>
    <row r="48" spans="1:12" s="280" customFormat="1">
      <c r="A48" s="386"/>
      <c r="B48" s="542"/>
      <c r="C48" s="339"/>
      <c r="D48" s="339"/>
      <c r="E48" s="362"/>
      <c r="F48" s="362"/>
      <c r="G48" s="282"/>
      <c r="H48" s="281"/>
      <c r="I48" s="281"/>
      <c r="J48" s="281"/>
    </row>
    <row r="49" spans="1:12" s="280" customFormat="1">
      <c r="A49" s="386"/>
      <c r="B49" s="542"/>
      <c r="C49" s="339"/>
      <c r="D49" s="339"/>
      <c r="E49" s="362"/>
      <c r="F49" s="362"/>
      <c r="G49" s="284"/>
      <c r="H49" s="283"/>
      <c r="I49" s="282"/>
      <c r="J49" s="281"/>
      <c r="K49" s="281"/>
      <c r="L49" s="281"/>
    </row>
    <row r="50" spans="1:12">
      <c r="A50" s="386"/>
      <c r="G50" s="539"/>
    </row>
    <row r="51" spans="1:12" s="280" customFormat="1">
      <c r="A51" s="386"/>
      <c r="B51" s="542"/>
      <c r="C51" s="339"/>
      <c r="D51" s="339"/>
      <c r="E51" s="362"/>
      <c r="F51" s="362"/>
      <c r="G51" s="282"/>
      <c r="H51" s="281"/>
      <c r="I51" s="281"/>
      <c r="J51" s="281"/>
    </row>
    <row r="52" spans="1:12" s="280" customFormat="1">
      <c r="A52" s="386"/>
      <c r="B52" s="542"/>
      <c r="C52" s="339"/>
      <c r="D52" s="339"/>
      <c r="E52" s="362"/>
      <c r="F52" s="362"/>
      <c r="G52" s="282"/>
      <c r="H52" s="281"/>
      <c r="I52" s="281"/>
      <c r="J52" s="281"/>
    </row>
    <row r="53" spans="1:12" s="280" customFormat="1">
      <c r="A53" s="386"/>
      <c r="B53" s="542"/>
      <c r="C53" s="339"/>
      <c r="D53" s="339"/>
      <c r="E53" s="362"/>
      <c r="F53" s="362"/>
      <c r="G53" s="282"/>
      <c r="H53" s="281"/>
      <c r="I53" s="281"/>
      <c r="J53" s="281"/>
    </row>
    <row r="54" spans="1:12" s="280" customFormat="1">
      <c r="A54" s="386"/>
      <c r="B54" s="542"/>
      <c r="C54" s="339"/>
      <c r="D54" s="339"/>
      <c r="E54" s="362"/>
      <c r="F54" s="362"/>
      <c r="G54" s="282"/>
      <c r="H54" s="281"/>
      <c r="I54" s="281"/>
      <c r="J54" s="281"/>
    </row>
    <row r="55" spans="1:12">
      <c r="A55" s="386"/>
      <c r="G55" s="539"/>
    </row>
    <row r="56" spans="1:12" s="280" customFormat="1">
      <c r="A56" s="386"/>
      <c r="B56" s="542"/>
      <c r="C56" s="339"/>
      <c r="D56" s="339"/>
      <c r="E56" s="362"/>
      <c r="F56" s="362"/>
      <c r="G56" s="282"/>
      <c r="H56" s="281"/>
      <c r="I56" s="281"/>
      <c r="J56" s="281"/>
    </row>
    <row r="57" spans="1:12" s="280" customFormat="1">
      <c r="A57" s="386"/>
      <c r="B57" s="542"/>
      <c r="C57" s="339"/>
      <c r="D57" s="339"/>
      <c r="E57" s="362"/>
      <c r="F57" s="362"/>
      <c r="G57" s="282"/>
      <c r="H57" s="281"/>
      <c r="I57" s="281"/>
      <c r="J57" s="281"/>
    </row>
    <row r="58" spans="1:12">
      <c r="A58" s="386"/>
      <c r="G58" s="539"/>
    </row>
    <row r="59" spans="1:12" s="280" customFormat="1">
      <c r="A59" s="386"/>
      <c r="B59" s="542"/>
      <c r="C59" s="339"/>
      <c r="D59" s="339"/>
      <c r="E59" s="362"/>
      <c r="F59" s="362"/>
      <c r="G59" s="282"/>
      <c r="H59" s="281"/>
      <c r="I59" s="281"/>
      <c r="J59" s="281"/>
    </row>
    <row r="60" spans="1:12" s="280" customFormat="1">
      <c r="A60" s="386"/>
      <c r="B60" s="542"/>
      <c r="C60" s="339"/>
      <c r="D60" s="339"/>
      <c r="E60" s="362"/>
      <c r="F60" s="362"/>
      <c r="G60" s="284"/>
      <c r="H60" s="283"/>
      <c r="I60" s="282"/>
      <c r="J60" s="281"/>
      <c r="K60" s="281"/>
      <c r="L60" s="281"/>
    </row>
    <row r="61" spans="1:12" s="280" customFormat="1">
      <c r="A61" s="386"/>
      <c r="B61" s="542"/>
      <c r="C61" s="339"/>
      <c r="D61" s="339"/>
      <c r="E61" s="362"/>
      <c r="F61" s="362"/>
      <c r="G61" s="282"/>
      <c r="H61" s="281"/>
      <c r="I61" s="281"/>
      <c r="J61" s="281"/>
    </row>
    <row r="62" spans="1:12" s="280" customFormat="1">
      <c r="A62" s="386"/>
      <c r="B62" s="287"/>
      <c r="C62" s="339"/>
      <c r="D62" s="339"/>
      <c r="E62" s="362"/>
      <c r="F62" s="362"/>
      <c r="G62" s="282"/>
      <c r="H62" s="281"/>
      <c r="I62" s="281"/>
      <c r="J62" s="281"/>
    </row>
    <row r="63" spans="1:12" s="280" customFormat="1">
      <c r="A63" s="386"/>
      <c r="B63" s="287"/>
      <c r="C63" s="339"/>
      <c r="D63" s="339"/>
      <c r="E63" s="362"/>
      <c r="F63" s="362"/>
      <c r="G63" s="282"/>
      <c r="H63" s="281"/>
      <c r="I63" s="281"/>
      <c r="J63" s="281"/>
    </row>
    <row r="64" spans="1:12" s="280" customFormat="1">
      <c r="A64" s="386"/>
      <c r="B64" s="287"/>
      <c r="C64" s="339"/>
      <c r="D64" s="339"/>
      <c r="E64" s="362"/>
      <c r="F64" s="362"/>
      <c r="G64" s="282"/>
      <c r="H64" s="281"/>
      <c r="I64" s="281"/>
      <c r="J64" s="281"/>
    </row>
    <row r="65" spans="1:12" s="280" customFormat="1">
      <c r="A65" s="386"/>
      <c r="B65" s="542"/>
      <c r="C65" s="339"/>
      <c r="D65" s="339"/>
      <c r="E65" s="362"/>
      <c r="F65" s="362"/>
      <c r="G65" s="282"/>
      <c r="H65" s="281"/>
      <c r="I65" s="281"/>
      <c r="J65" s="281"/>
    </row>
    <row r="66" spans="1:12" s="280" customFormat="1">
      <c r="A66" s="386"/>
      <c r="B66" s="542"/>
      <c r="C66" s="339"/>
      <c r="D66" s="339"/>
      <c r="E66" s="362"/>
      <c r="F66" s="362"/>
      <c r="G66" s="284"/>
      <c r="H66" s="283"/>
      <c r="I66" s="282"/>
      <c r="J66" s="281"/>
      <c r="K66" s="281"/>
      <c r="L66" s="281"/>
    </row>
    <row r="67" spans="1:12" s="280" customFormat="1">
      <c r="A67" s="386"/>
      <c r="B67" s="542"/>
      <c r="C67" s="339"/>
      <c r="D67" s="339"/>
      <c r="E67" s="362"/>
      <c r="F67" s="362"/>
      <c r="G67" s="282"/>
      <c r="H67" s="281"/>
      <c r="I67" s="281"/>
      <c r="J67" s="281"/>
    </row>
    <row r="68" spans="1:12" s="280" customFormat="1">
      <c r="A68" s="386"/>
      <c r="B68" s="542"/>
      <c r="C68" s="339"/>
      <c r="D68" s="339"/>
      <c r="E68" s="362"/>
      <c r="F68" s="362"/>
      <c r="G68" s="282"/>
      <c r="H68" s="281"/>
      <c r="I68" s="281"/>
      <c r="J68" s="281"/>
    </row>
    <row r="69" spans="1:12" s="280" customFormat="1">
      <c r="A69" s="386"/>
      <c r="B69" s="542"/>
      <c r="C69" s="339"/>
      <c r="D69" s="339"/>
      <c r="E69" s="362"/>
      <c r="F69" s="362"/>
      <c r="G69" s="282"/>
      <c r="H69" s="281"/>
      <c r="I69" s="281"/>
      <c r="J69" s="281"/>
    </row>
    <row r="70" spans="1:12" s="280" customFormat="1">
      <c r="A70" s="386"/>
      <c r="B70" s="287"/>
      <c r="C70" s="339"/>
      <c r="D70" s="339"/>
      <c r="E70" s="362"/>
      <c r="F70" s="362"/>
      <c r="G70" s="282"/>
      <c r="H70" s="281"/>
      <c r="I70" s="281"/>
      <c r="J70" s="281"/>
    </row>
    <row r="71" spans="1:12" s="280" customFormat="1">
      <c r="A71" s="386"/>
      <c r="B71" s="542"/>
      <c r="C71" s="339"/>
      <c r="D71" s="339"/>
      <c r="E71" s="362"/>
      <c r="F71" s="362"/>
      <c r="G71" s="282"/>
      <c r="H71" s="281"/>
      <c r="I71" s="281"/>
      <c r="J71" s="281"/>
    </row>
    <row r="72" spans="1:12" s="280" customFormat="1">
      <c r="A72" s="386"/>
      <c r="B72" s="542"/>
      <c r="C72" s="339"/>
      <c r="D72" s="339"/>
      <c r="E72" s="362"/>
      <c r="F72" s="362"/>
      <c r="G72" s="282"/>
      <c r="H72" s="281"/>
      <c r="I72" s="281"/>
      <c r="J72" s="281"/>
    </row>
    <row r="73" spans="1:12" s="280" customFormat="1">
      <c r="A73" s="386"/>
      <c r="B73" s="541"/>
      <c r="C73" s="339"/>
      <c r="D73" s="339"/>
      <c r="E73" s="362"/>
      <c r="F73" s="362"/>
      <c r="G73" s="282"/>
      <c r="H73" s="281"/>
      <c r="I73" s="281"/>
      <c r="J73" s="281"/>
    </row>
    <row r="74" spans="1:12" s="280" customFormat="1">
      <c r="A74" s="386"/>
      <c r="B74" s="541"/>
      <c r="C74" s="339"/>
      <c r="D74" s="339"/>
      <c r="E74" s="362"/>
      <c r="F74" s="362"/>
      <c r="G74" s="282"/>
      <c r="H74" s="281"/>
      <c r="I74" s="281"/>
      <c r="J74" s="281"/>
    </row>
    <row r="75" spans="1:12" s="280" customFormat="1">
      <c r="A75" s="386"/>
      <c r="B75" s="541"/>
      <c r="C75" s="339"/>
      <c r="D75" s="339"/>
      <c r="E75" s="362"/>
      <c r="F75" s="362"/>
      <c r="G75" s="282"/>
      <c r="H75" s="281"/>
      <c r="I75" s="281"/>
      <c r="J75" s="281"/>
    </row>
    <row r="76" spans="1:12" s="280" customFormat="1">
      <c r="A76" s="386"/>
      <c r="B76" s="542"/>
      <c r="C76" s="339"/>
      <c r="D76" s="339"/>
      <c r="E76" s="362"/>
      <c r="F76" s="362"/>
      <c r="G76" s="284"/>
      <c r="H76" s="283"/>
      <c r="I76" s="282"/>
      <c r="J76" s="281"/>
      <c r="K76" s="281"/>
      <c r="L76" s="281"/>
    </row>
    <row r="77" spans="1:12" s="280" customFormat="1">
      <c r="A77" s="386"/>
      <c r="B77" s="287"/>
      <c r="C77" s="339"/>
      <c r="D77" s="339"/>
      <c r="E77" s="362"/>
      <c r="F77" s="362"/>
      <c r="G77" s="284"/>
      <c r="H77" s="283"/>
      <c r="I77" s="282"/>
      <c r="J77" s="281"/>
      <c r="K77" s="281"/>
      <c r="L77" s="281"/>
    </row>
    <row r="78" spans="1:12" s="280" customFormat="1">
      <c r="A78" s="386"/>
      <c r="B78" s="541"/>
      <c r="C78" s="339"/>
      <c r="D78" s="339"/>
      <c r="E78" s="362"/>
      <c r="F78" s="362"/>
      <c r="G78" s="284"/>
      <c r="H78" s="283"/>
      <c r="I78" s="282"/>
      <c r="J78" s="281"/>
      <c r="K78" s="281"/>
      <c r="L78" s="281"/>
    </row>
    <row r="79" spans="1:12" s="280" customFormat="1">
      <c r="A79" s="386"/>
      <c r="B79" s="287"/>
      <c r="C79" s="339"/>
      <c r="D79" s="339"/>
      <c r="E79" s="362"/>
      <c r="F79" s="362"/>
      <c r="G79" s="284"/>
      <c r="H79" s="283"/>
      <c r="I79" s="282"/>
      <c r="J79" s="281"/>
      <c r="K79" s="281"/>
      <c r="L79" s="281"/>
    </row>
    <row r="80" spans="1:12" s="280" customFormat="1">
      <c r="A80" s="386"/>
      <c r="B80" s="287"/>
      <c r="C80" s="339"/>
      <c r="D80" s="339"/>
      <c r="E80" s="362"/>
      <c r="F80" s="362"/>
      <c r="G80" s="284"/>
      <c r="H80" s="283"/>
      <c r="I80" s="282"/>
      <c r="J80" s="281"/>
      <c r="K80" s="281"/>
      <c r="L80" s="281"/>
    </row>
    <row r="81" spans="1:12" s="280" customFormat="1">
      <c r="A81" s="386"/>
      <c r="B81" s="542"/>
      <c r="C81" s="339"/>
      <c r="D81" s="339"/>
      <c r="E81" s="362"/>
      <c r="F81" s="362"/>
      <c r="G81" s="282"/>
      <c r="H81" s="281"/>
      <c r="I81" s="281"/>
      <c r="J81" s="281"/>
    </row>
    <row r="82" spans="1:12" s="280" customFormat="1">
      <c r="A82" s="386"/>
      <c r="B82" s="542"/>
      <c r="C82" s="339"/>
      <c r="D82" s="339"/>
      <c r="E82" s="362"/>
      <c r="F82" s="362"/>
      <c r="G82" s="282"/>
      <c r="H82" s="281"/>
      <c r="I82" s="281"/>
      <c r="J82" s="281"/>
    </row>
    <row r="83" spans="1:12" s="280" customFormat="1">
      <c r="A83" s="386"/>
      <c r="B83" s="542"/>
      <c r="C83" s="339"/>
      <c r="D83" s="339"/>
      <c r="E83" s="362"/>
      <c r="F83" s="362"/>
      <c r="G83" s="282"/>
      <c r="H83" s="281"/>
      <c r="I83" s="281"/>
      <c r="J83" s="281"/>
    </row>
    <row r="84" spans="1:12" s="280" customFormat="1">
      <c r="A84" s="386"/>
      <c r="B84" s="542"/>
      <c r="C84" s="339"/>
      <c r="D84" s="339"/>
      <c r="E84" s="362"/>
      <c r="F84" s="362"/>
      <c r="G84" s="284"/>
      <c r="H84" s="283"/>
      <c r="I84" s="282"/>
      <c r="J84" s="281"/>
      <c r="K84" s="281"/>
      <c r="L84" s="281"/>
    </row>
    <row r="85" spans="1:12" s="280" customFormat="1">
      <c r="A85" s="386"/>
      <c r="B85" s="287"/>
      <c r="C85" s="339"/>
      <c r="D85" s="339"/>
      <c r="E85" s="362"/>
      <c r="F85" s="362"/>
      <c r="G85" s="284"/>
      <c r="H85" s="283"/>
      <c r="I85" s="282"/>
      <c r="J85" s="281"/>
      <c r="K85" s="281"/>
      <c r="L85" s="281"/>
    </row>
    <row r="86" spans="1:12" s="280" customFormat="1">
      <c r="A86" s="386"/>
      <c r="B86" s="542"/>
      <c r="C86" s="339"/>
      <c r="D86" s="339"/>
      <c r="E86" s="362"/>
      <c r="F86" s="362"/>
      <c r="G86" s="282"/>
      <c r="H86" s="281"/>
      <c r="I86" s="281"/>
      <c r="J86" s="281"/>
    </row>
    <row r="87" spans="1:12" s="280" customFormat="1">
      <c r="A87" s="386"/>
      <c r="B87" s="542"/>
      <c r="C87" s="339"/>
      <c r="D87" s="339"/>
      <c r="E87" s="362"/>
      <c r="F87" s="362"/>
      <c r="G87" s="282"/>
      <c r="H87" s="281"/>
      <c r="I87" s="281"/>
      <c r="J87" s="281"/>
    </row>
    <row r="88" spans="1:12" s="280" customFormat="1">
      <c r="A88" s="386"/>
      <c r="B88" s="287"/>
      <c r="C88" s="339"/>
      <c r="D88" s="339"/>
      <c r="E88" s="362"/>
      <c r="F88" s="362"/>
      <c r="G88" s="284"/>
      <c r="H88" s="283"/>
      <c r="I88" s="282"/>
      <c r="J88" s="281"/>
      <c r="K88" s="281"/>
      <c r="L88" s="281"/>
    </row>
    <row r="89" spans="1:12" s="280" customFormat="1">
      <c r="A89" s="386"/>
      <c r="B89" s="542"/>
      <c r="C89" s="339"/>
      <c r="D89" s="339"/>
      <c r="E89" s="362"/>
      <c r="F89" s="362"/>
      <c r="G89" s="282"/>
      <c r="H89" s="281"/>
      <c r="I89" s="281"/>
      <c r="J89" s="281"/>
    </row>
    <row r="90" spans="1:12" s="280" customFormat="1">
      <c r="A90" s="386"/>
      <c r="B90" s="542"/>
      <c r="C90" s="339"/>
      <c r="D90" s="339"/>
      <c r="E90" s="362"/>
      <c r="F90" s="362"/>
      <c r="G90" s="284"/>
      <c r="H90" s="283"/>
      <c r="I90" s="282"/>
      <c r="J90" s="281"/>
      <c r="K90" s="281"/>
      <c r="L90" s="281"/>
    </row>
    <row r="91" spans="1:12" s="280" customFormat="1">
      <c r="A91" s="386"/>
      <c r="B91" s="542"/>
      <c r="C91" s="339"/>
      <c r="D91" s="339"/>
      <c r="E91" s="362"/>
      <c r="F91" s="362"/>
      <c r="G91" s="282"/>
      <c r="H91" s="281"/>
      <c r="I91" s="281"/>
      <c r="J91" s="281"/>
    </row>
    <row r="92" spans="1:12" s="280" customFormat="1">
      <c r="A92" s="386"/>
      <c r="B92" s="287"/>
      <c r="C92" s="339"/>
      <c r="D92" s="339"/>
      <c r="E92" s="362"/>
      <c r="F92" s="362"/>
      <c r="G92" s="282"/>
      <c r="H92" s="281"/>
      <c r="I92" s="281"/>
      <c r="J92" s="281"/>
    </row>
    <row r="93" spans="1:12" s="280" customFormat="1">
      <c r="A93" s="386"/>
      <c r="B93" s="287"/>
      <c r="C93" s="339"/>
      <c r="D93" s="339"/>
      <c r="E93" s="362"/>
      <c r="F93" s="362"/>
      <c r="G93" s="282"/>
      <c r="H93" s="281"/>
      <c r="I93" s="281"/>
      <c r="J93" s="281"/>
    </row>
    <row r="94" spans="1:12" s="280" customFormat="1">
      <c r="A94" s="386"/>
      <c r="B94" s="287"/>
      <c r="C94" s="339"/>
      <c r="D94" s="339"/>
      <c r="E94" s="362"/>
      <c r="F94" s="362"/>
      <c r="G94" s="282"/>
      <c r="H94" s="281"/>
      <c r="I94" s="281"/>
      <c r="J94" s="281"/>
    </row>
    <row r="95" spans="1:12" s="280" customFormat="1">
      <c r="A95" s="386"/>
      <c r="B95" s="542"/>
      <c r="C95" s="339"/>
      <c r="D95" s="339"/>
      <c r="E95" s="362"/>
      <c r="F95" s="362"/>
      <c r="G95" s="282"/>
      <c r="H95" s="281"/>
      <c r="I95" s="281"/>
      <c r="J95" s="281"/>
    </row>
    <row r="96" spans="1:12" s="280" customFormat="1">
      <c r="A96" s="386"/>
      <c r="B96" s="542"/>
      <c r="C96" s="339"/>
      <c r="D96" s="339"/>
      <c r="E96" s="362"/>
      <c r="F96" s="362"/>
      <c r="G96" s="284"/>
      <c r="H96" s="283"/>
      <c r="I96" s="282"/>
      <c r="J96" s="281"/>
      <c r="K96" s="281"/>
      <c r="L96" s="281"/>
    </row>
    <row r="97" spans="1:12" s="280" customFormat="1">
      <c r="A97" s="386"/>
      <c r="B97" s="542"/>
      <c r="C97" s="339"/>
      <c r="D97" s="339"/>
      <c r="E97" s="362"/>
      <c r="F97" s="362"/>
      <c r="G97" s="282"/>
      <c r="H97" s="281"/>
      <c r="I97" s="281"/>
      <c r="J97" s="281"/>
    </row>
    <row r="98" spans="1:12" s="280" customFormat="1">
      <c r="A98" s="386"/>
      <c r="B98" s="542"/>
      <c r="C98" s="339"/>
      <c r="D98" s="339"/>
      <c r="E98" s="362"/>
      <c r="F98" s="362"/>
      <c r="G98" s="282"/>
      <c r="H98" s="281"/>
      <c r="I98" s="281"/>
      <c r="J98" s="281"/>
    </row>
    <row r="99" spans="1:12" s="280" customFormat="1">
      <c r="A99" s="386"/>
      <c r="B99" s="542"/>
      <c r="C99" s="339"/>
      <c r="D99" s="339"/>
      <c r="E99" s="362"/>
      <c r="F99" s="362"/>
      <c r="G99" s="282"/>
      <c r="H99" s="281"/>
      <c r="I99" s="281"/>
      <c r="J99" s="281"/>
    </row>
    <row r="100" spans="1:12" s="280" customFormat="1">
      <c r="A100" s="386"/>
      <c r="B100" s="287"/>
      <c r="C100" s="339"/>
      <c r="D100" s="339"/>
      <c r="E100" s="362"/>
      <c r="F100" s="362"/>
      <c r="G100" s="282"/>
      <c r="H100" s="281"/>
      <c r="I100" s="281"/>
      <c r="J100" s="281"/>
    </row>
    <row r="101" spans="1:12" s="280" customFormat="1">
      <c r="A101" s="386"/>
      <c r="B101" s="542"/>
      <c r="C101" s="339"/>
      <c r="D101" s="339"/>
      <c r="E101" s="362"/>
      <c r="F101" s="362"/>
      <c r="G101" s="282"/>
      <c r="H101" s="281"/>
      <c r="I101" s="281"/>
      <c r="J101" s="281"/>
    </row>
    <row r="102" spans="1:12" s="280" customFormat="1">
      <c r="A102" s="386"/>
      <c r="B102" s="542"/>
      <c r="C102" s="339"/>
      <c r="D102" s="339"/>
      <c r="E102" s="362"/>
      <c r="F102" s="362"/>
      <c r="G102" s="282"/>
      <c r="H102" s="281"/>
      <c r="I102" s="281"/>
      <c r="J102" s="281"/>
    </row>
    <row r="103" spans="1:12" s="280" customFormat="1">
      <c r="A103" s="386"/>
      <c r="B103" s="541"/>
      <c r="C103" s="339"/>
      <c r="D103" s="339"/>
      <c r="E103" s="362"/>
      <c r="F103" s="362"/>
      <c r="G103" s="282"/>
      <c r="H103" s="281"/>
      <c r="I103" s="281"/>
      <c r="J103" s="281"/>
    </row>
    <row r="104" spans="1:12">
      <c r="A104" s="386"/>
      <c r="G104" s="539"/>
    </row>
    <row r="105" spans="1:12" s="280" customFormat="1">
      <c r="A105" s="386"/>
      <c r="B105" s="540"/>
      <c r="C105" s="339"/>
      <c r="D105" s="339"/>
      <c r="E105" s="362"/>
      <c r="F105" s="362"/>
      <c r="G105" s="284"/>
      <c r="H105" s="283"/>
      <c r="I105" s="282"/>
      <c r="J105" s="281"/>
      <c r="K105" s="281"/>
      <c r="L105" s="281"/>
    </row>
    <row r="106" spans="1:12">
      <c r="A106" s="386"/>
      <c r="G106" s="539"/>
    </row>
    <row r="107" spans="1:12">
      <c r="A107" s="386"/>
      <c r="G107" s="539"/>
    </row>
    <row r="108" spans="1:12">
      <c r="A108" s="386"/>
      <c r="G108" s="539"/>
    </row>
    <row r="109" spans="1:12">
      <c r="A109" s="386"/>
      <c r="G109" s="539"/>
    </row>
    <row r="110" spans="1:12">
      <c r="A110" s="386"/>
      <c r="G110" s="539"/>
    </row>
    <row r="111" spans="1:12">
      <c r="A111" s="539"/>
      <c r="G111" s="539"/>
    </row>
    <row r="112" spans="1:12">
      <c r="A112" s="539"/>
      <c r="G112" s="539"/>
    </row>
    <row r="113" spans="1:7">
      <c r="A113" s="539"/>
      <c r="G113" s="539"/>
    </row>
    <row r="114" spans="1:7">
      <c r="A114" s="539"/>
      <c r="G114" s="539"/>
    </row>
    <row r="115" spans="1:7">
      <c r="A115" s="539"/>
      <c r="G115" s="539"/>
    </row>
    <row r="116" spans="1:7">
      <c r="A116" s="539"/>
      <c r="G116" s="539"/>
    </row>
    <row r="117" spans="1:7">
      <c r="A117" s="539"/>
      <c r="G117" s="539"/>
    </row>
    <row r="118" spans="1:7">
      <c r="A118" s="539"/>
      <c r="G118" s="539"/>
    </row>
    <row r="119" spans="1:7">
      <c r="A119" s="539"/>
      <c r="G119" s="539"/>
    </row>
    <row r="120" spans="1:7">
      <c r="A120" s="539"/>
      <c r="G120" s="539"/>
    </row>
    <row r="121" spans="1:7">
      <c r="A121" s="539"/>
      <c r="G121" s="539"/>
    </row>
    <row r="122" spans="1:7">
      <c r="A122" s="539"/>
      <c r="G122" s="539"/>
    </row>
    <row r="123" spans="1:7">
      <c r="A123" s="539"/>
      <c r="G123" s="539"/>
    </row>
    <row r="124" spans="1:7">
      <c r="A124" s="539"/>
      <c r="G124" s="539"/>
    </row>
    <row r="125" spans="1:7">
      <c r="A125" s="539"/>
      <c r="G125" s="539"/>
    </row>
    <row r="126" spans="1:7">
      <c r="A126" s="539"/>
      <c r="G126" s="539"/>
    </row>
    <row r="127" spans="1:7">
      <c r="A127" s="539"/>
      <c r="G127" s="539"/>
    </row>
    <row r="128" spans="1:7">
      <c r="A128" s="539"/>
      <c r="G128" s="539"/>
    </row>
    <row r="129" spans="1:7">
      <c r="A129" s="539"/>
      <c r="G129" s="539"/>
    </row>
    <row r="130" spans="1:7">
      <c r="A130" s="539"/>
      <c r="G130" s="539"/>
    </row>
    <row r="131" spans="1:7">
      <c r="A131" s="539"/>
      <c r="G131" s="539"/>
    </row>
    <row r="132" spans="1:7">
      <c r="A132" s="539"/>
      <c r="G132" s="539"/>
    </row>
    <row r="133" spans="1:7">
      <c r="A133" s="539"/>
      <c r="G133" s="539"/>
    </row>
    <row r="134" spans="1:7">
      <c r="A134" s="539"/>
      <c r="G134" s="539"/>
    </row>
    <row r="135" spans="1:7">
      <c r="A135" s="539"/>
      <c r="G135" s="539"/>
    </row>
    <row r="136" spans="1:7">
      <c r="A136" s="539"/>
      <c r="G136" s="539"/>
    </row>
    <row r="137" spans="1:7">
      <c r="A137" s="539"/>
      <c r="G137" s="539"/>
    </row>
    <row r="138" spans="1:7">
      <c r="A138" s="539"/>
      <c r="G138" s="539"/>
    </row>
    <row r="139" spans="1:7">
      <c r="A139" s="539"/>
      <c r="G139" s="539"/>
    </row>
    <row r="140" spans="1:7">
      <c r="A140" s="539"/>
      <c r="G140" s="539"/>
    </row>
    <row r="141" spans="1:7">
      <c r="A141" s="539"/>
      <c r="G141" s="539"/>
    </row>
    <row r="142" spans="1:7">
      <c r="A142" s="539"/>
      <c r="G142" s="539"/>
    </row>
    <row r="143" spans="1:7">
      <c r="A143" s="539"/>
      <c r="G143" s="539"/>
    </row>
    <row r="144" spans="1:7">
      <c r="A144" s="539"/>
      <c r="G144" s="539"/>
    </row>
    <row r="145" spans="1:7">
      <c r="A145" s="539"/>
      <c r="G145" s="539"/>
    </row>
    <row r="146" spans="1:7">
      <c r="A146" s="539"/>
      <c r="G146" s="539"/>
    </row>
    <row r="147" spans="1:7">
      <c r="A147" s="539"/>
      <c r="G147" s="539"/>
    </row>
    <row r="148" spans="1:7">
      <c r="A148" s="539"/>
      <c r="G148" s="539"/>
    </row>
    <row r="149" spans="1:7">
      <c r="A149" s="539"/>
      <c r="G149" s="539"/>
    </row>
    <row r="150" spans="1:7">
      <c r="A150" s="539"/>
      <c r="G150" s="539"/>
    </row>
    <row r="151" spans="1:7">
      <c r="A151" s="539"/>
      <c r="G151" s="539"/>
    </row>
    <row r="152" spans="1:7">
      <c r="A152" s="539"/>
      <c r="G152" s="539"/>
    </row>
    <row r="153" spans="1:7">
      <c r="A153" s="539"/>
      <c r="G153" s="539"/>
    </row>
    <row r="154" spans="1:7">
      <c r="A154" s="539"/>
      <c r="G154" s="539"/>
    </row>
    <row r="155" spans="1:7">
      <c r="A155" s="539"/>
      <c r="G155" s="539"/>
    </row>
    <row r="156" spans="1:7">
      <c r="A156" s="539"/>
      <c r="G156" s="539"/>
    </row>
    <row r="157" spans="1:7">
      <c r="A157" s="539"/>
      <c r="G157" s="539"/>
    </row>
    <row r="158" spans="1:7">
      <c r="A158" s="539"/>
      <c r="G158" s="539"/>
    </row>
  </sheetData>
  <pageMargins left="0.78740157480314965" right="0.39370078740157483" top="0.59055118110236227" bottom="0.59055118110236227" header="0.27559055118110237" footer="0.27559055118110237"/>
  <pageSetup paperSize="9" scale="90" orientation="portrait" r:id="rId1"/>
  <headerFooter alignWithMargins="0">
    <oddHeader xml:space="preserve">&amp;LJANUAR 2017&amp;R&amp;"Arial CE,Krepko"EMINEO d.o.o.&amp;"Arial CE,Običajno", Ulica borca Petra 16, tel.: (059) 04 32 50
</oddHeader>
    <oddFooter>&amp;Lšt. načrta: 2017-004&amp;C&amp;A&amp;RStran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K318"/>
  <sheetViews>
    <sheetView showZeros="0" view="pageBreakPreview" topLeftCell="A305" zoomScaleNormal="100" zoomScaleSheetLayoutView="100" workbookViewId="0">
      <selection activeCell="F307" sqref="F307"/>
    </sheetView>
  </sheetViews>
  <sheetFormatPr defaultColWidth="9.140625" defaultRowHeight="16.5"/>
  <cols>
    <col min="1" max="1" width="4.85546875" style="409" customWidth="1"/>
    <col min="2" max="2" width="44.5703125" style="408" customWidth="1"/>
    <col min="3" max="3" width="6.7109375" style="407" customWidth="1"/>
    <col min="4" max="4" width="8.5703125" style="406" bestFit="1" customWidth="1"/>
    <col min="5" max="5" width="10.85546875" style="405" bestFit="1" customWidth="1"/>
    <col min="6" max="6" width="10.140625" style="405" customWidth="1"/>
    <col min="7" max="7" width="42.5703125" style="404" customWidth="1"/>
    <col min="8" max="8" width="36" style="404" customWidth="1"/>
    <col min="9" max="9" width="9.28515625" style="404" bestFit="1" customWidth="1"/>
    <col min="10" max="16384" width="9.140625" style="404"/>
  </cols>
  <sheetData>
    <row r="1" spans="1:11" s="482" customFormat="1" ht="20.100000000000001" customHeight="1" thickBot="1">
      <c r="A1" s="486" t="s">
        <v>6</v>
      </c>
      <c r="B1" s="485" t="s">
        <v>7</v>
      </c>
      <c r="C1" s="484" t="s">
        <v>109</v>
      </c>
      <c r="D1" s="484" t="s">
        <v>8</v>
      </c>
      <c r="E1" s="483" t="s">
        <v>2</v>
      </c>
      <c r="F1" s="483" t="s">
        <v>1</v>
      </c>
    </row>
    <row r="2" spans="1:11" ht="18">
      <c r="A2" s="481" t="s">
        <v>764</v>
      </c>
      <c r="B2" s="480" t="s">
        <v>763</v>
      </c>
      <c r="C2" s="411"/>
      <c r="D2" s="410"/>
    </row>
    <row r="3" spans="1:11">
      <c r="A3" s="412"/>
      <c r="B3" s="414"/>
      <c r="C3" s="411"/>
      <c r="D3" s="410"/>
    </row>
    <row r="4" spans="1:11" ht="247.5">
      <c r="A4" s="412"/>
      <c r="B4" s="479" t="s">
        <v>762</v>
      </c>
      <c r="C4" s="411"/>
      <c r="D4" s="410"/>
    </row>
    <row r="5" spans="1:11">
      <c r="A5" s="412"/>
      <c r="B5" s="478"/>
      <c r="C5" s="477"/>
      <c r="D5" s="477"/>
      <c r="E5" s="476"/>
      <c r="F5" s="476"/>
    </row>
    <row r="6" spans="1:11">
      <c r="A6" s="412"/>
      <c r="B6" s="414"/>
      <c r="C6" s="411"/>
      <c r="D6" s="410"/>
    </row>
    <row r="7" spans="1:11">
      <c r="A7" s="429">
        <f>COUNT($A$4:A6)+1</f>
        <v>1</v>
      </c>
      <c r="B7" s="475" t="s">
        <v>761</v>
      </c>
      <c r="C7" s="411"/>
      <c r="D7" s="428"/>
      <c r="E7" s="427"/>
      <c r="F7" s="427"/>
      <c r="G7" s="166"/>
      <c r="H7" s="166"/>
      <c r="I7" s="166"/>
      <c r="J7" s="166"/>
      <c r="K7" s="166"/>
    </row>
    <row r="8" spans="1:11" ht="44.25">
      <c r="A8" s="426"/>
      <c r="B8" s="474" t="s">
        <v>760</v>
      </c>
      <c r="C8" s="411"/>
      <c r="D8" s="428"/>
      <c r="E8" s="427"/>
      <c r="F8" s="427"/>
      <c r="G8" s="166"/>
      <c r="H8" s="166"/>
      <c r="I8" s="166"/>
      <c r="J8" s="166"/>
      <c r="K8" s="166"/>
    </row>
    <row r="9" spans="1:11">
      <c r="A9" s="426"/>
      <c r="B9" s="474" t="s">
        <v>759</v>
      </c>
      <c r="C9" s="411"/>
      <c r="D9" s="428"/>
      <c r="E9" s="427"/>
      <c r="F9" s="427"/>
      <c r="G9" s="166"/>
      <c r="H9" s="166"/>
      <c r="I9" s="166"/>
      <c r="J9" s="166"/>
      <c r="K9" s="166"/>
    </row>
    <row r="10" spans="1:11">
      <c r="A10" s="426"/>
      <c r="B10" s="474" t="s">
        <v>758</v>
      </c>
      <c r="C10" s="411"/>
      <c r="D10" s="428"/>
      <c r="E10" s="427"/>
      <c r="F10" s="427"/>
      <c r="G10" s="166"/>
      <c r="H10" s="166"/>
      <c r="I10" s="166"/>
      <c r="J10" s="166"/>
      <c r="K10" s="166"/>
    </row>
    <row r="11" spans="1:11">
      <c r="A11" s="426"/>
      <c r="B11" s="475" t="s">
        <v>757</v>
      </c>
      <c r="C11" s="411"/>
      <c r="D11" s="428"/>
      <c r="E11" s="427"/>
      <c r="F11" s="427"/>
      <c r="G11" s="166"/>
      <c r="H11" s="166"/>
      <c r="I11" s="166"/>
      <c r="J11" s="166"/>
      <c r="K11" s="166"/>
    </row>
    <row r="12" spans="1:11" ht="58.5">
      <c r="A12" s="426"/>
      <c r="B12" s="474" t="s">
        <v>756</v>
      </c>
      <c r="C12" s="411"/>
      <c r="D12" s="428"/>
      <c r="E12" s="427"/>
      <c r="F12" s="427"/>
      <c r="G12" s="166"/>
      <c r="H12" s="166"/>
      <c r="I12" s="166"/>
      <c r="J12" s="166"/>
      <c r="K12" s="166"/>
    </row>
    <row r="13" spans="1:11" ht="30">
      <c r="A13" s="426"/>
      <c r="B13" s="471" t="s">
        <v>755</v>
      </c>
      <c r="C13" s="411"/>
      <c r="D13" s="428"/>
      <c r="E13" s="427"/>
      <c r="F13" s="427"/>
      <c r="G13" s="166"/>
      <c r="H13" s="166"/>
      <c r="I13" s="166"/>
      <c r="J13" s="166"/>
      <c r="K13" s="166"/>
    </row>
    <row r="14" spans="1:11" ht="58.5">
      <c r="A14" s="426"/>
      <c r="B14" s="471" t="s">
        <v>754</v>
      </c>
      <c r="C14" s="411"/>
      <c r="D14" s="428"/>
      <c r="E14" s="427"/>
      <c r="F14" s="427"/>
      <c r="G14" s="166"/>
      <c r="H14" s="166"/>
      <c r="I14" s="166"/>
      <c r="J14" s="166"/>
      <c r="K14" s="166"/>
    </row>
    <row r="15" spans="1:11" ht="30">
      <c r="A15" s="426"/>
      <c r="B15" s="471" t="s">
        <v>753</v>
      </c>
      <c r="C15" s="411"/>
      <c r="D15" s="428"/>
      <c r="E15" s="427"/>
      <c r="F15" s="427"/>
      <c r="G15" s="166"/>
      <c r="H15" s="166"/>
      <c r="I15" s="166"/>
      <c r="J15" s="166"/>
      <c r="K15" s="166"/>
    </row>
    <row r="16" spans="1:11" ht="30">
      <c r="A16" s="426"/>
      <c r="B16" s="471" t="s">
        <v>752</v>
      </c>
      <c r="C16" s="411"/>
      <c r="D16" s="428"/>
      <c r="E16" s="427"/>
      <c r="F16" s="427"/>
      <c r="G16" s="166"/>
      <c r="H16" s="166"/>
      <c r="I16" s="166"/>
      <c r="J16" s="166"/>
      <c r="K16" s="166"/>
    </row>
    <row r="17" spans="1:11" ht="30">
      <c r="A17" s="426"/>
      <c r="B17" s="471" t="s">
        <v>751</v>
      </c>
      <c r="C17" s="411"/>
      <c r="D17" s="428"/>
      <c r="E17" s="427"/>
      <c r="F17" s="427"/>
      <c r="G17" s="166"/>
      <c r="H17" s="166"/>
      <c r="I17" s="166"/>
      <c r="J17" s="166"/>
      <c r="K17" s="166"/>
    </row>
    <row r="18" spans="1:11" ht="44.25">
      <c r="A18" s="426"/>
      <c r="B18" s="471" t="s">
        <v>750</v>
      </c>
      <c r="C18" s="411"/>
      <c r="D18" s="428"/>
      <c r="E18" s="427"/>
      <c r="F18" s="427"/>
      <c r="G18" s="166"/>
      <c r="H18" s="166"/>
      <c r="I18" s="166"/>
      <c r="J18" s="166"/>
      <c r="K18" s="166"/>
    </row>
    <row r="19" spans="1:11" ht="44.25">
      <c r="A19" s="426"/>
      <c r="B19" s="471" t="s">
        <v>749</v>
      </c>
      <c r="C19" s="411"/>
      <c r="D19" s="428"/>
      <c r="E19" s="427"/>
      <c r="F19" s="427"/>
      <c r="G19" s="166"/>
      <c r="H19" s="166"/>
      <c r="I19" s="166"/>
      <c r="J19" s="166"/>
      <c r="K19" s="166"/>
    </row>
    <row r="20" spans="1:11" ht="58.5">
      <c r="A20" s="426"/>
      <c r="B20" s="471" t="s">
        <v>748</v>
      </c>
      <c r="C20" s="411"/>
      <c r="D20" s="428"/>
      <c r="E20" s="427"/>
      <c r="F20" s="427"/>
      <c r="G20" s="166"/>
      <c r="H20" s="166"/>
      <c r="I20" s="166"/>
      <c r="J20" s="166"/>
      <c r="K20" s="166"/>
    </row>
    <row r="21" spans="1:11" ht="30">
      <c r="A21" s="426"/>
      <c r="B21" s="471" t="s">
        <v>747</v>
      </c>
      <c r="C21" s="411"/>
      <c r="D21" s="428"/>
      <c r="E21" s="427"/>
      <c r="F21" s="427"/>
      <c r="G21" s="166"/>
      <c r="H21" s="166"/>
      <c r="I21" s="166"/>
      <c r="J21" s="166"/>
      <c r="K21" s="166"/>
    </row>
    <row r="22" spans="1:11">
      <c r="A22" s="426"/>
      <c r="B22" s="471" t="s">
        <v>746</v>
      </c>
      <c r="C22" s="411"/>
      <c r="D22" s="428"/>
      <c r="E22" s="427"/>
      <c r="F22" s="427"/>
      <c r="G22" s="166"/>
      <c r="H22" s="166"/>
      <c r="I22" s="166"/>
      <c r="J22" s="166"/>
      <c r="K22" s="166"/>
    </row>
    <row r="23" spans="1:11">
      <c r="A23" s="426"/>
      <c r="B23" s="471" t="s">
        <v>745</v>
      </c>
      <c r="C23" s="411"/>
      <c r="D23" s="428"/>
      <c r="E23" s="427"/>
      <c r="F23" s="427"/>
      <c r="G23" s="166"/>
      <c r="H23" s="166"/>
      <c r="I23" s="166"/>
      <c r="J23" s="166"/>
      <c r="K23" s="166"/>
    </row>
    <row r="24" spans="1:11">
      <c r="A24" s="426"/>
      <c r="B24" s="471" t="s">
        <v>744</v>
      </c>
      <c r="C24" s="411"/>
      <c r="D24" s="428"/>
      <c r="E24" s="427"/>
      <c r="F24" s="427"/>
      <c r="G24" s="166"/>
      <c r="H24" s="166"/>
      <c r="I24" s="166"/>
      <c r="J24" s="166"/>
      <c r="K24" s="166"/>
    </row>
    <row r="25" spans="1:11">
      <c r="A25" s="426"/>
      <c r="B25" s="471" t="s">
        <v>743</v>
      </c>
      <c r="C25" s="411"/>
      <c r="D25" s="428"/>
      <c r="E25" s="427"/>
      <c r="F25" s="427"/>
      <c r="G25" s="166"/>
      <c r="H25" s="166"/>
      <c r="I25" s="166"/>
      <c r="J25" s="166"/>
      <c r="K25" s="166"/>
    </row>
    <row r="26" spans="1:11">
      <c r="A26" s="426"/>
      <c r="B26" s="471" t="s">
        <v>742</v>
      </c>
      <c r="C26" s="411"/>
      <c r="D26" s="428"/>
      <c r="E26" s="427"/>
      <c r="F26" s="427"/>
      <c r="G26" s="166"/>
      <c r="H26" s="166"/>
      <c r="I26" s="166"/>
      <c r="J26" s="166"/>
      <c r="K26" s="166"/>
    </row>
    <row r="27" spans="1:11" ht="30">
      <c r="A27" s="426"/>
      <c r="B27" s="471" t="s">
        <v>741</v>
      </c>
      <c r="C27" s="411"/>
      <c r="D27" s="428"/>
      <c r="E27" s="427"/>
      <c r="F27" s="427"/>
      <c r="G27" s="166"/>
      <c r="H27" s="166"/>
      <c r="I27" s="166"/>
      <c r="J27" s="166"/>
      <c r="K27" s="166"/>
    </row>
    <row r="28" spans="1:11" ht="101.25">
      <c r="A28" s="426"/>
      <c r="B28" s="471" t="s">
        <v>740</v>
      </c>
      <c r="C28" s="411"/>
      <c r="D28" s="428"/>
      <c r="E28" s="427"/>
      <c r="F28" s="427"/>
      <c r="G28" s="166"/>
      <c r="H28" s="166"/>
      <c r="I28" s="166"/>
      <c r="J28" s="166"/>
      <c r="K28" s="166"/>
    </row>
    <row r="29" spans="1:11" ht="30">
      <c r="A29" s="426"/>
      <c r="B29" s="471" t="s">
        <v>739</v>
      </c>
      <c r="C29" s="411"/>
      <c r="D29" s="428"/>
      <c r="E29" s="427"/>
      <c r="F29" s="427"/>
      <c r="G29" s="166"/>
      <c r="H29" s="166"/>
      <c r="I29" s="166"/>
      <c r="J29" s="166"/>
      <c r="K29" s="166"/>
    </row>
    <row r="30" spans="1:11" ht="58.5">
      <c r="A30" s="426"/>
      <c r="B30" s="471" t="s">
        <v>738</v>
      </c>
      <c r="C30" s="411"/>
      <c r="D30" s="428"/>
      <c r="E30" s="427"/>
      <c r="F30" s="427"/>
      <c r="G30" s="166"/>
      <c r="H30" s="166"/>
      <c r="I30" s="166"/>
      <c r="J30" s="166"/>
      <c r="K30" s="166"/>
    </row>
    <row r="31" spans="1:11" ht="72.75">
      <c r="A31" s="426"/>
      <c r="B31" s="471" t="s">
        <v>737</v>
      </c>
      <c r="C31" s="411"/>
      <c r="D31" s="428"/>
      <c r="E31" s="427"/>
      <c r="F31" s="427"/>
      <c r="G31" s="166"/>
      <c r="H31" s="166"/>
      <c r="I31" s="166"/>
      <c r="J31" s="166"/>
      <c r="K31" s="166"/>
    </row>
    <row r="32" spans="1:11">
      <c r="A32" s="426"/>
      <c r="B32" s="471" t="s">
        <v>651</v>
      </c>
      <c r="C32" s="411"/>
      <c r="D32" s="428"/>
      <c r="E32" s="427"/>
      <c r="F32" s="427"/>
      <c r="G32" s="166"/>
      <c r="H32" s="166"/>
      <c r="I32" s="166"/>
      <c r="J32" s="166"/>
      <c r="K32" s="166"/>
    </row>
    <row r="33" spans="1:11">
      <c r="A33" s="426"/>
      <c r="B33" s="471" t="s">
        <v>736</v>
      </c>
      <c r="C33" s="411"/>
      <c r="D33" s="428"/>
      <c r="E33" s="427"/>
      <c r="F33" s="427"/>
      <c r="G33" s="166"/>
      <c r="H33" s="166"/>
      <c r="I33" s="166"/>
      <c r="J33" s="166"/>
      <c r="K33" s="166"/>
    </row>
    <row r="34" spans="1:11">
      <c r="A34" s="426"/>
      <c r="B34" s="471" t="s">
        <v>735</v>
      </c>
      <c r="C34" s="411"/>
      <c r="D34" s="428"/>
      <c r="E34" s="427"/>
      <c r="F34" s="427"/>
      <c r="G34" s="166"/>
      <c r="H34" s="166"/>
      <c r="I34" s="166"/>
      <c r="J34" s="166"/>
      <c r="K34" s="166"/>
    </row>
    <row r="35" spans="1:11">
      <c r="A35" s="426"/>
      <c r="B35" s="471" t="s">
        <v>734</v>
      </c>
      <c r="C35" s="411"/>
      <c r="D35" s="428"/>
      <c r="E35" s="427"/>
      <c r="F35" s="427"/>
      <c r="G35" s="166"/>
      <c r="H35" s="166"/>
      <c r="I35" s="166"/>
      <c r="J35" s="166"/>
      <c r="K35" s="166"/>
    </row>
    <row r="36" spans="1:11">
      <c r="A36" s="426"/>
      <c r="B36" s="471" t="s">
        <v>733</v>
      </c>
      <c r="C36" s="411"/>
      <c r="D36" s="428"/>
      <c r="E36" s="427"/>
      <c r="F36" s="427"/>
      <c r="G36" s="166"/>
      <c r="H36" s="166"/>
      <c r="I36" s="166"/>
      <c r="J36" s="166"/>
      <c r="K36" s="166"/>
    </row>
    <row r="37" spans="1:11">
      <c r="A37" s="426"/>
      <c r="B37" s="471"/>
      <c r="C37" s="411"/>
      <c r="D37" s="428"/>
      <c r="E37" s="427"/>
      <c r="F37" s="427"/>
      <c r="G37" s="166"/>
      <c r="H37" s="166"/>
      <c r="I37" s="166"/>
      <c r="J37" s="166"/>
      <c r="K37" s="166"/>
    </row>
    <row r="38" spans="1:11" ht="30">
      <c r="A38" s="426"/>
      <c r="B38" s="471" t="s">
        <v>732</v>
      </c>
      <c r="C38" s="411"/>
      <c r="D38" s="428"/>
      <c r="E38" s="427"/>
      <c r="F38" s="427"/>
      <c r="G38" s="166"/>
      <c r="H38" s="166"/>
      <c r="I38" s="166"/>
      <c r="J38" s="166"/>
      <c r="K38" s="166"/>
    </row>
    <row r="39" spans="1:11" ht="30">
      <c r="A39" s="426"/>
      <c r="B39" s="471" t="s">
        <v>731</v>
      </c>
      <c r="C39" s="411"/>
      <c r="D39" s="428"/>
      <c r="E39" s="427"/>
      <c r="F39" s="427"/>
      <c r="G39" s="166"/>
      <c r="H39" s="166"/>
      <c r="I39" s="166"/>
      <c r="J39" s="166"/>
      <c r="K39" s="166"/>
    </row>
    <row r="40" spans="1:11" ht="58.5">
      <c r="A40" s="426"/>
      <c r="B40" s="471" t="s">
        <v>730</v>
      </c>
      <c r="C40" s="411"/>
      <c r="D40" s="428"/>
      <c r="E40" s="427"/>
      <c r="F40" s="427"/>
      <c r="G40" s="166"/>
      <c r="H40" s="166"/>
      <c r="I40" s="166"/>
      <c r="J40" s="166"/>
      <c r="K40" s="166"/>
    </row>
    <row r="41" spans="1:11" ht="30">
      <c r="A41" s="426"/>
      <c r="B41" s="471" t="s">
        <v>729</v>
      </c>
      <c r="C41" s="411"/>
      <c r="D41" s="428"/>
      <c r="E41" s="427"/>
      <c r="F41" s="427"/>
      <c r="G41" s="166"/>
      <c r="H41" s="166"/>
      <c r="I41" s="166"/>
      <c r="J41" s="166"/>
      <c r="K41" s="166"/>
    </row>
    <row r="42" spans="1:11" ht="44.25">
      <c r="A42" s="426"/>
      <c r="B42" s="471" t="s">
        <v>728</v>
      </c>
      <c r="C42" s="411"/>
      <c r="D42" s="428"/>
      <c r="E42" s="427"/>
      <c r="F42" s="427"/>
      <c r="G42" s="166"/>
      <c r="H42" s="166"/>
      <c r="I42" s="166"/>
      <c r="J42" s="166"/>
      <c r="K42" s="166"/>
    </row>
    <row r="43" spans="1:11" ht="44.25">
      <c r="A43" s="426"/>
      <c r="B43" s="471" t="s">
        <v>727</v>
      </c>
      <c r="C43" s="411"/>
      <c r="D43" s="428"/>
      <c r="E43" s="427"/>
      <c r="F43" s="427"/>
      <c r="G43" s="166"/>
      <c r="H43" s="166"/>
      <c r="I43" s="166"/>
      <c r="J43" s="166"/>
      <c r="K43" s="166"/>
    </row>
    <row r="44" spans="1:11">
      <c r="A44" s="426"/>
      <c r="B44" s="471"/>
      <c r="C44" s="411"/>
      <c r="D44" s="428"/>
      <c r="E44" s="427"/>
      <c r="F44" s="427"/>
      <c r="G44" s="166"/>
      <c r="H44" s="166"/>
      <c r="I44" s="166"/>
      <c r="J44" s="166"/>
      <c r="K44" s="166"/>
    </row>
    <row r="45" spans="1:11">
      <c r="A45" s="426"/>
      <c r="B45" s="471" t="s">
        <v>651</v>
      </c>
      <c r="C45" s="411"/>
      <c r="D45" s="428"/>
      <c r="E45" s="427"/>
      <c r="F45" s="427"/>
      <c r="G45" s="166"/>
      <c r="H45" s="166"/>
      <c r="I45" s="166"/>
      <c r="J45" s="166"/>
      <c r="K45" s="166"/>
    </row>
    <row r="46" spans="1:11">
      <c r="A46" s="426"/>
      <c r="B46" s="471" t="s">
        <v>726</v>
      </c>
      <c r="C46" s="411"/>
      <c r="D46" s="428"/>
      <c r="E46" s="427"/>
      <c r="F46" s="427"/>
      <c r="G46" s="166"/>
      <c r="H46" s="166"/>
      <c r="I46" s="166"/>
      <c r="J46" s="166"/>
      <c r="K46" s="166"/>
    </row>
    <row r="47" spans="1:11">
      <c r="A47" s="426"/>
      <c r="B47" s="471" t="s">
        <v>725</v>
      </c>
      <c r="C47" s="411"/>
      <c r="D47" s="428"/>
      <c r="E47" s="427"/>
      <c r="F47" s="427"/>
      <c r="G47" s="166"/>
      <c r="H47" s="166"/>
      <c r="I47" s="166"/>
      <c r="J47" s="166"/>
      <c r="K47" s="166"/>
    </row>
    <row r="48" spans="1:11">
      <c r="A48" s="426"/>
      <c r="B48" s="471"/>
      <c r="C48" s="411"/>
      <c r="D48" s="428"/>
      <c r="E48" s="427"/>
      <c r="F48" s="427"/>
      <c r="G48" s="166"/>
      <c r="H48" s="166"/>
      <c r="I48" s="166"/>
      <c r="J48" s="166"/>
      <c r="K48" s="166"/>
    </row>
    <row r="49" spans="1:11">
      <c r="A49" s="426"/>
      <c r="B49" s="471" t="s">
        <v>724</v>
      </c>
      <c r="C49" s="411"/>
      <c r="D49" s="428"/>
      <c r="E49" s="427"/>
      <c r="F49" s="427"/>
      <c r="G49" s="166"/>
      <c r="H49" s="166"/>
      <c r="I49" s="166"/>
      <c r="J49" s="166"/>
      <c r="K49" s="166"/>
    </row>
    <row r="50" spans="1:11">
      <c r="A50" s="426"/>
      <c r="B50" s="471" t="s">
        <v>723</v>
      </c>
      <c r="C50" s="411"/>
      <c r="D50" s="428"/>
      <c r="E50" s="427"/>
      <c r="F50" s="427"/>
      <c r="G50" s="166"/>
      <c r="H50" s="166"/>
      <c r="I50" s="166"/>
      <c r="J50" s="166"/>
      <c r="K50" s="166"/>
    </row>
    <row r="51" spans="1:11">
      <c r="A51" s="426"/>
      <c r="B51" s="471" t="s">
        <v>719</v>
      </c>
      <c r="C51" s="411"/>
      <c r="D51" s="428"/>
      <c r="E51" s="427"/>
      <c r="F51" s="427"/>
      <c r="G51" s="166"/>
      <c r="H51" s="166"/>
      <c r="I51" s="166"/>
      <c r="J51" s="166"/>
      <c r="K51" s="166"/>
    </row>
    <row r="52" spans="1:11">
      <c r="A52" s="426"/>
      <c r="B52" s="471" t="s">
        <v>722</v>
      </c>
      <c r="C52" s="411"/>
      <c r="D52" s="428"/>
      <c r="E52" s="427"/>
      <c r="F52" s="427"/>
      <c r="G52" s="166"/>
      <c r="H52" s="166"/>
      <c r="I52" s="166"/>
      <c r="J52" s="166"/>
      <c r="K52" s="166"/>
    </row>
    <row r="53" spans="1:11">
      <c r="A53" s="426"/>
      <c r="B53" s="471"/>
      <c r="C53" s="411"/>
      <c r="D53" s="428"/>
      <c r="E53" s="427"/>
      <c r="F53" s="427"/>
      <c r="G53" s="166"/>
      <c r="H53" s="166"/>
      <c r="I53" s="166"/>
      <c r="J53" s="166"/>
      <c r="K53" s="166"/>
    </row>
    <row r="54" spans="1:11">
      <c r="A54" s="426"/>
      <c r="B54" s="471" t="s">
        <v>721</v>
      </c>
      <c r="C54" s="411"/>
      <c r="D54" s="428"/>
      <c r="E54" s="427"/>
      <c r="F54" s="427"/>
      <c r="G54" s="166"/>
      <c r="H54" s="166"/>
      <c r="I54" s="166"/>
      <c r="J54" s="166"/>
      <c r="K54" s="166"/>
    </row>
    <row r="55" spans="1:11">
      <c r="A55" s="426"/>
      <c r="B55" s="471" t="s">
        <v>720</v>
      </c>
      <c r="C55" s="411"/>
      <c r="D55" s="428"/>
      <c r="E55" s="427"/>
      <c r="F55" s="427"/>
      <c r="G55" s="166"/>
      <c r="H55" s="166"/>
      <c r="I55" s="166"/>
      <c r="J55" s="166"/>
      <c r="K55" s="166"/>
    </row>
    <row r="56" spans="1:11">
      <c r="A56" s="426"/>
      <c r="B56" s="471" t="s">
        <v>719</v>
      </c>
      <c r="C56" s="411"/>
      <c r="D56" s="428"/>
      <c r="E56" s="427"/>
      <c r="F56" s="427"/>
      <c r="G56" s="166"/>
      <c r="H56" s="166"/>
      <c r="I56" s="166"/>
      <c r="J56" s="166"/>
      <c r="K56" s="166"/>
    </row>
    <row r="57" spans="1:11">
      <c r="A57" s="426"/>
      <c r="B57" s="471" t="s">
        <v>718</v>
      </c>
      <c r="C57" s="411"/>
      <c r="D57" s="428"/>
      <c r="E57" s="427"/>
      <c r="F57" s="427"/>
      <c r="G57" s="166"/>
      <c r="H57" s="166"/>
      <c r="I57" s="166"/>
      <c r="J57" s="166"/>
      <c r="K57" s="166"/>
    </row>
    <row r="58" spans="1:11">
      <c r="A58" s="426"/>
      <c r="B58" s="473"/>
      <c r="C58" s="411"/>
      <c r="D58" s="428"/>
      <c r="E58" s="427"/>
      <c r="F58" s="427"/>
      <c r="G58" s="166"/>
      <c r="H58" s="166"/>
      <c r="I58" s="166"/>
      <c r="J58" s="166"/>
      <c r="K58" s="166"/>
    </row>
    <row r="59" spans="1:11" ht="30">
      <c r="A59" s="426"/>
      <c r="B59" s="471" t="s">
        <v>717</v>
      </c>
      <c r="C59" s="411"/>
      <c r="D59" s="428"/>
      <c r="E59" s="427"/>
      <c r="F59" s="427"/>
      <c r="G59" s="166"/>
      <c r="H59" s="166"/>
      <c r="I59" s="166"/>
      <c r="J59" s="166"/>
      <c r="K59" s="166"/>
    </row>
    <row r="60" spans="1:11" ht="44.25">
      <c r="A60" s="426"/>
      <c r="B60" s="471" t="s">
        <v>716</v>
      </c>
      <c r="C60" s="411"/>
      <c r="D60" s="428"/>
      <c r="E60" s="427"/>
      <c r="F60" s="427"/>
      <c r="G60" s="166"/>
      <c r="H60" s="166"/>
      <c r="I60" s="166"/>
      <c r="J60" s="166"/>
      <c r="K60" s="166"/>
    </row>
    <row r="61" spans="1:11">
      <c r="A61" s="426"/>
      <c r="B61" s="471" t="s">
        <v>715</v>
      </c>
      <c r="C61" s="411"/>
      <c r="D61" s="428"/>
      <c r="E61" s="427"/>
      <c r="F61" s="427"/>
      <c r="G61" s="166"/>
      <c r="H61" s="166"/>
      <c r="I61" s="166"/>
      <c r="J61" s="166"/>
      <c r="K61" s="166"/>
    </row>
    <row r="62" spans="1:11" ht="30">
      <c r="A62" s="426"/>
      <c r="B62" s="471" t="s">
        <v>714</v>
      </c>
      <c r="C62" s="411"/>
      <c r="D62" s="428"/>
      <c r="E62" s="427"/>
      <c r="F62" s="427"/>
      <c r="G62" s="166"/>
      <c r="H62" s="166"/>
      <c r="I62" s="166"/>
      <c r="J62" s="166"/>
      <c r="K62" s="166"/>
    </row>
    <row r="63" spans="1:11">
      <c r="A63" s="426"/>
      <c r="B63" s="471"/>
      <c r="C63" s="411"/>
      <c r="D63" s="428"/>
      <c r="E63" s="427"/>
      <c r="F63" s="427"/>
      <c r="G63" s="166"/>
      <c r="H63" s="166"/>
      <c r="I63" s="166"/>
      <c r="J63" s="166"/>
      <c r="K63" s="166"/>
    </row>
    <row r="64" spans="1:11">
      <c r="A64" s="426"/>
      <c r="B64" s="471" t="s">
        <v>713</v>
      </c>
      <c r="C64" s="411"/>
      <c r="D64" s="428"/>
      <c r="E64" s="427"/>
      <c r="F64" s="427"/>
      <c r="G64" s="166"/>
      <c r="H64" s="166"/>
      <c r="I64" s="166"/>
      <c r="J64" s="166"/>
      <c r="K64" s="166"/>
    </row>
    <row r="65" spans="1:11" ht="30">
      <c r="A65" s="426"/>
      <c r="B65" s="471" t="s">
        <v>712</v>
      </c>
      <c r="C65" s="411"/>
      <c r="D65" s="428"/>
      <c r="E65" s="427"/>
      <c r="F65" s="427"/>
      <c r="G65" s="166"/>
      <c r="H65" s="166"/>
      <c r="I65" s="166"/>
      <c r="J65" s="166"/>
      <c r="K65" s="166"/>
    </row>
    <row r="66" spans="1:11" ht="58.5">
      <c r="A66" s="426"/>
      <c r="B66" s="471" t="s">
        <v>711</v>
      </c>
      <c r="C66" s="411"/>
      <c r="D66" s="428"/>
      <c r="E66" s="427"/>
      <c r="F66" s="427"/>
      <c r="G66" s="166"/>
      <c r="H66" s="166"/>
      <c r="I66" s="166"/>
      <c r="J66" s="166"/>
      <c r="K66" s="166"/>
    </row>
    <row r="67" spans="1:11">
      <c r="A67" s="426"/>
      <c r="B67" s="471" t="s">
        <v>710</v>
      </c>
      <c r="C67" s="411"/>
      <c r="D67" s="428"/>
      <c r="E67" s="427"/>
      <c r="F67" s="427"/>
      <c r="G67" s="166"/>
      <c r="H67" s="166"/>
      <c r="I67" s="166"/>
      <c r="J67" s="166"/>
      <c r="K67" s="166"/>
    </row>
    <row r="68" spans="1:11">
      <c r="A68" s="426"/>
      <c r="B68" s="471" t="s">
        <v>709</v>
      </c>
      <c r="C68" s="411"/>
      <c r="D68" s="428"/>
      <c r="E68" s="427"/>
      <c r="F68" s="427"/>
      <c r="G68" s="166"/>
      <c r="H68" s="166"/>
      <c r="I68" s="166"/>
      <c r="J68" s="166"/>
      <c r="K68" s="166"/>
    </row>
    <row r="69" spans="1:11">
      <c r="A69" s="426"/>
      <c r="B69" s="471" t="s">
        <v>708</v>
      </c>
      <c r="C69" s="411"/>
      <c r="D69" s="428"/>
      <c r="E69" s="427"/>
      <c r="F69" s="427"/>
      <c r="G69" s="166"/>
      <c r="H69" s="166"/>
      <c r="I69" s="166"/>
      <c r="J69" s="166"/>
      <c r="K69" s="166"/>
    </row>
    <row r="70" spans="1:11">
      <c r="A70" s="426"/>
      <c r="B70" s="471" t="s">
        <v>707</v>
      </c>
      <c r="C70" s="411"/>
      <c r="D70" s="428"/>
      <c r="E70" s="427"/>
      <c r="F70" s="427"/>
      <c r="G70" s="166"/>
      <c r="H70" s="166"/>
      <c r="I70" s="166"/>
      <c r="J70" s="166"/>
      <c r="K70" s="166"/>
    </row>
    <row r="71" spans="1:11">
      <c r="A71" s="426"/>
      <c r="B71" s="471"/>
      <c r="C71" s="411"/>
      <c r="D71" s="428"/>
      <c r="E71" s="427"/>
      <c r="F71" s="427"/>
      <c r="G71" s="166"/>
      <c r="H71" s="166"/>
      <c r="I71" s="166"/>
      <c r="J71" s="166"/>
      <c r="K71" s="166"/>
    </row>
    <row r="72" spans="1:11">
      <c r="A72" s="426"/>
      <c r="B72" s="471" t="s">
        <v>706</v>
      </c>
      <c r="C72" s="411"/>
      <c r="D72" s="428"/>
      <c r="E72" s="427"/>
      <c r="F72" s="427"/>
      <c r="G72" s="166"/>
      <c r="H72" s="166"/>
      <c r="I72" s="166"/>
      <c r="J72" s="166"/>
      <c r="K72" s="166"/>
    </row>
    <row r="73" spans="1:11" ht="44.25">
      <c r="A73" s="426"/>
      <c r="B73" s="471" t="s">
        <v>705</v>
      </c>
      <c r="C73" s="411"/>
      <c r="D73" s="428"/>
      <c r="E73" s="427"/>
      <c r="F73" s="427"/>
      <c r="G73" s="166"/>
      <c r="H73" s="166"/>
      <c r="I73" s="166"/>
      <c r="J73" s="166"/>
      <c r="K73" s="166"/>
    </row>
    <row r="74" spans="1:11">
      <c r="A74" s="426"/>
      <c r="B74" s="471" t="s">
        <v>704</v>
      </c>
      <c r="C74" s="411"/>
      <c r="D74" s="428"/>
      <c r="E74" s="427"/>
      <c r="F74" s="427"/>
      <c r="G74" s="166"/>
      <c r="H74" s="166"/>
      <c r="I74" s="166"/>
      <c r="J74" s="166"/>
      <c r="K74" s="166"/>
    </row>
    <row r="75" spans="1:11" ht="30">
      <c r="A75" s="426"/>
      <c r="B75" s="471" t="s">
        <v>693</v>
      </c>
      <c r="C75" s="411"/>
      <c r="D75" s="428"/>
      <c r="E75" s="427"/>
      <c r="F75" s="427"/>
      <c r="G75" s="166"/>
      <c r="H75" s="166"/>
      <c r="I75" s="166"/>
      <c r="J75" s="166"/>
      <c r="K75" s="166"/>
    </row>
    <row r="76" spans="1:11" ht="58.5">
      <c r="A76" s="426"/>
      <c r="B76" s="471" t="s">
        <v>703</v>
      </c>
      <c r="C76" s="411"/>
      <c r="D76" s="428"/>
      <c r="E76" s="427"/>
      <c r="F76" s="427"/>
      <c r="G76" s="166"/>
      <c r="H76" s="166"/>
      <c r="I76" s="166"/>
      <c r="J76" s="166"/>
      <c r="K76" s="166"/>
    </row>
    <row r="77" spans="1:11" ht="44.25">
      <c r="A77" s="426"/>
      <c r="B77" s="471" t="s">
        <v>702</v>
      </c>
      <c r="C77" s="411"/>
      <c r="D77" s="428"/>
      <c r="E77" s="427"/>
      <c r="F77" s="427"/>
      <c r="G77" s="166"/>
      <c r="H77" s="166"/>
      <c r="I77" s="166"/>
      <c r="J77" s="166"/>
      <c r="K77" s="166"/>
    </row>
    <row r="78" spans="1:11">
      <c r="A78" s="426"/>
      <c r="B78" s="471" t="s">
        <v>701</v>
      </c>
      <c r="C78" s="411"/>
      <c r="D78" s="428"/>
      <c r="E78" s="427"/>
      <c r="F78" s="427"/>
      <c r="G78" s="166"/>
      <c r="H78" s="166"/>
      <c r="I78" s="166"/>
      <c r="J78" s="166"/>
      <c r="K78" s="166"/>
    </row>
    <row r="79" spans="1:11">
      <c r="A79" s="426"/>
      <c r="B79" s="471" t="s">
        <v>700</v>
      </c>
      <c r="C79" s="411"/>
      <c r="D79" s="428"/>
      <c r="E79" s="427"/>
      <c r="F79" s="427"/>
      <c r="G79" s="166"/>
      <c r="H79" s="166"/>
      <c r="I79" s="166"/>
      <c r="J79" s="166"/>
      <c r="K79" s="166"/>
    </row>
    <row r="80" spans="1:11">
      <c r="A80" s="426"/>
      <c r="B80" s="471" t="s">
        <v>699</v>
      </c>
      <c r="C80" s="411"/>
      <c r="D80" s="428"/>
      <c r="E80" s="427"/>
      <c r="F80" s="427"/>
      <c r="G80" s="166"/>
      <c r="H80" s="166"/>
      <c r="I80" s="166"/>
      <c r="J80" s="166"/>
      <c r="K80" s="166"/>
    </row>
    <row r="81" spans="1:11">
      <c r="A81" s="426"/>
      <c r="B81" s="471" t="s">
        <v>698</v>
      </c>
      <c r="C81" s="411"/>
      <c r="D81" s="428"/>
      <c r="E81" s="427"/>
      <c r="F81" s="427"/>
      <c r="G81" s="166"/>
      <c r="H81" s="166"/>
      <c r="I81" s="166"/>
      <c r="J81" s="166"/>
      <c r="K81" s="166"/>
    </row>
    <row r="82" spans="1:11">
      <c r="A82" s="426"/>
      <c r="B82" s="471" t="s">
        <v>651</v>
      </c>
      <c r="C82" s="411"/>
      <c r="D82" s="428"/>
      <c r="E82" s="427"/>
      <c r="F82" s="427"/>
      <c r="G82" s="166"/>
      <c r="H82" s="166"/>
      <c r="I82" s="166"/>
      <c r="J82" s="166"/>
      <c r="K82" s="166"/>
    </row>
    <row r="83" spans="1:11">
      <c r="A83" s="426"/>
      <c r="B83" s="471" t="s">
        <v>697</v>
      </c>
      <c r="C83" s="411"/>
      <c r="D83" s="428"/>
      <c r="E83" s="427"/>
      <c r="F83" s="427"/>
      <c r="G83" s="166"/>
      <c r="H83" s="166"/>
      <c r="I83" s="166"/>
      <c r="J83" s="166"/>
      <c r="K83" s="166"/>
    </row>
    <row r="84" spans="1:11">
      <c r="A84" s="426"/>
      <c r="B84" s="471"/>
      <c r="C84" s="411"/>
      <c r="D84" s="428"/>
      <c r="E84" s="427"/>
      <c r="F84" s="427"/>
      <c r="G84" s="166"/>
      <c r="H84" s="166"/>
      <c r="I84" s="166"/>
      <c r="J84" s="166"/>
      <c r="K84" s="166"/>
    </row>
    <row r="85" spans="1:11">
      <c r="A85" s="426"/>
      <c r="B85" s="471" t="s">
        <v>696</v>
      </c>
      <c r="C85" s="411"/>
      <c r="D85" s="428"/>
      <c r="E85" s="427"/>
      <c r="F85" s="427"/>
      <c r="G85" s="166"/>
      <c r="H85" s="166"/>
      <c r="I85" s="166"/>
      <c r="J85" s="166"/>
      <c r="K85" s="166"/>
    </row>
    <row r="86" spans="1:11" ht="44.25">
      <c r="A86" s="426"/>
      <c r="B86" s="471" t="s">
        <v>695</v>
      </c>
      <c r="C86" s="411"/>
      <c r="D86" s="428"/>
      <c r="E86" s="427"/>
      <c r="F86" s="427"/>
      <c r="G86" s="166"/>
      <c r="H86" s="166"/>
      <c r="I86" s="166"/>
      <c r="J86" s="166"/>
      <c r="K86" s="166"/>
    </row>
    <row r="87" spans="1:11">
      <c r="A87" s="426"/>
      <c r="B87" s="471" t="s">
        <v>694</v>
      </c>
      <c r="C87" s="411"/>
      <c r="D87" s="428"/>
      <c r="E87" s="427"/>
      <c r="F87" s="427"/>
      <c r="G87" s="166"/>
      <c r="H87" s="166"/>
      <c r="I87" s="166"/>
      <c r="J87" s="166"/>
      <c r="K87" s="166"/>
    </row>
    <row r="88" spans="1:11" ht="30">
      <c r="A88" s="426"/>
      <c r="B88" s="471" t="s">
        <v>693</v>
      </c>
      <c r="C88" s="411"/>
      <c r="D88" s="428"/>
      <c r="E88" s="427"/>
      <c r="F88" s="427"/>
      <c r="G88" s="166"/>
      <c r="H88" s="166"/>
      <c r="I88" s="166"/>
      <c r="J88" s="166"/>
      <c r="K88" s="166"/>
    </row>
    <row r="89" spans="1:11" ht="87">
      <c r="A89" s="426"/>
      <c r="B89" s="471" t="s">
        <v>692</v>
      </c>
      <c r="C89" s="411"/>
      <c r="D89" s="428"/>
      <c r="E89" s="427"/>
      <c r="F89" s="427"/>
      <c r="G89" s="166"/>
      <c r="H89" s="166"/>
      <c r="I89" s="166"/>
      <c r="J89" s="166"/>
      <c r="K89" s="166"/>
    </row>
    <row r="90" spans="1:11" ht="44.25">
      <c r="A90" s="426"/>
      <c r="B90" s="471" t="s">
        <v>691</v>
      </c>
      <c r="C90" s="411"/>
      <c r="D90" s="428"/>
      <c r="E90" s="427"/>
      <c r="F90" s="427"/>
      <c r="G90" s="166"/>
      <c r="H90" s="166"/>
      <c r="I90" s="166"/>
      <c r="J90" s="166"/>
      <c r="K90" s="166"/>
    </row>
    <row r="91" spans="1:11">
      <c r="A91" s="426"/>
      <c r="B91" s="471" t="s">
        <v>690</v>
      </c>
      <c r="C91" s="411"/>
      <c r="D91" s="428"/>
      <c r="E91" s="427"/>
      <c r="F91" s="427"/>
      <c r="G91" s="166"/>
      <c r="H91" s="166"/>
      <c r="I91" s="166"/>
      <c r="J91" s="166"/>
      <c r="K91" s="166"/>
    </row>
    <row r="92" spans="1:11">
      <c r="A92" s="426"/>
      <c r="B92" s="471" t="s">
        <v>689</v>
      </c>
      <c r="C92" s="411"/>
      <c r="D92" s="428"/>
      <c r="E92" s="427"/>
      <c r="F92" s="427"/>
      <c r="G92" s="166"/>
      <c r="H92" s="166"/>
      <c r="I92" s="166"/>
      <c r="J92" s="166"/>
      <c r="K92" s="166"/>
    </row>
    <row r="93" spans="1:11">
      <c r="A93" s="426"/>
      <c r="B93" s="471" t="s">
        <v>688</v>
      </c>
      <c r="C93" s="411"/>
      <c r="D93" s="428"/>
      <c r="E93" s="427"/>
      <c r="F93" s="427"/>
      <c r="G93" s="166"/>
      <c r="H93" s="166"/>
      <c r="I93" s="166"/>
      <c r="J93" s="166"/>
      <c r="K93" s="166"/>
    </row>
    <row r="94" spans="1:11">
      <c r="A94" s="426"/>
      <c r="B94" s="471" t="s">
        <v>687</v>
      </c>
      <c r="C94" s="411"/>
      <c r="D94" s="428"/>
      <c r="E94" s="427"/>
      <c r="F94" s="427"/>
      <c r="G94" s="166"/>
      <c r="H94" s="166"/>
      <c r="I94" s="166"/>
      <c r="J94" s="166"/>
      <c r="K94" s="166"/>
    </row>
    <row r="95" spans="1:11">
      <c r="A95" s="426"/>
      <c r="B95" s="471" t="s">
        <v>651</v>
      </c>
      <c r="C95" s="411"/>
      <c r="D95" s="428"/>
      <c r="E95" s="427"/>
      <c r="F95" s="427"/>
      <c r="G95" s="166"/>
      <c r="H95" s="166"/>
      <c r="I95" s="166"/>
      <c r="J95" s="166"/>
      <c r="K95" s="166"/>
    </row>
    <row r="96" spans="1:11">
      <c r="A96" s="426"/>
      <c r="B96" s="471" t="s">
        <v>686</v>
      </c>
      <c r="C96" s="411"/>
      <c r="D96" s="428"/>
      <c r="E96" s="427"/>
      <c r="F96" s="427"/>
      <c r="G96" s="166"/>
      <c r="H96" s="166"/>
      <c r="I96" s="166"/>
      <c r="J96" s="166"/>
      <c r="K96" s="166"/>
    </row>
    <row r="97" spans="1:11">
      <c r="A97" s="426"/>
      <c r="B97" s="471" t="s">
        <v>685</v>
      </c>
      <c r="C97" s="411"/>
      <c r="D97" s="428"/>
      <c r="E97" s="427"/>
      <c r="F97" s="427"/>
      <c r="G97" s="166"/>
      <c r="H97" s="166"/>
      <c r="I97" s="166"/>
      <c r="J97" s="166"/>
      <c r="K97" s="166"/>
    </row>
    <row r="98" spans="1:11">
      <c r="A98" s="426"/>
      <c r="B98" s="471" t="s">
        <v>684</v>
      </c>
      <c r="C98" s="411"/>
      <c r="D98" s="428"/>
      <c r="E98" s="427"/>
      <c r="F98" s="427"/>
      <c r="G98" s="166"/>
      <c r="H98" s="166"/>
      <c r="I98" s="166"/>
      <c r="J98" s="166"/>
      <c r="K98" s="166"/>
    </row>
    <row r="99" spans="1:11">
      <c r="A99" s="426"/>
      <c r="B99" s="471"/>
      <c r="C99" s="411"/>
      <c r="D99" s="428"/>
      <c r="E99" s="427"/>
      <c r="F99" s="427"/>
      <c r="G99" s="166"/>
      <c r="H99" s="166"/>
      <c r="I99" s="166"/>
      <c r="J99" s="166"/>
      <c r="K99" s="166"/>
    </row>
    <row r="100" spans="1:11">
      <c r="A100" s="426"/>
      <c r="B100" s="471" t="s">
        <v>683</v>
      </c>
      <c r="C100" s="411"/>
      <c r="D100" s="428"/>
      <c r="E100" s="427"/>
      <c r="F100" s="427"/>
      <c r="G100" s="166"/>
      <c r="H100" s="166"/>
      <c r="I100" s="166"/>
      <c r="J100" s="166"/>
      <c r="K100" s="166"/>
    </row>
    <row r="101" spans="1:11" ht="58.5">
      <c r="A101" s="426"/>
      <c r="B101" s="471" t="s">
        <v>682</v>
      </c>
      <c r="C101" s="411"/>
      <c r="D101" s="428"/>
      <c r="E101" s="427"/>
      <c r="F101" s="427"/>
      <c r="G101" s="166"/>
      <c r="H101" s="166"/>
      <c r="I101" s="166"/>
      <c r="J101" s="166"/>
      <c r="K101" s="166"/>
    </row>
    <row r="102" spans="1:11" ht="44.25">
      <c r="A102" s="426"/>
      <c r="B102" s="471" t="s">
        <v>681</v>
      </c>
      <c r="C102" s="411"/>
      <c r="D102" s="428"/>
      <c r="E102" s="427"/>
      <c r="F102" s="427"/>
      <c r="G102" s="166"/>
      <c r="H102" s="166"/>
      <c r="I102" s="166"/>
      <c r="J102" s="166"/>
      <c r="K102" s="166"/>
    </row>
    <row r="103" spans="1:11" ht="44.25">
      <c r="A103" s="426"/>
      <c r="B103" s="471" t="s">
        <v>680</v>
      </c>
      <c r="C103" s="411"/>
      <c r="D103" s="428"/>
      <c r="E103" s="427"/>
      <c r="F103" s="427"/>
      <c r="G103" s="166"/>
      <c r="H103" s="166"/>
      <c r="I103" s="166"/>
      <c r="J103" s="166"/>
      <c r="K103" s="166"/>
    </row>
    <row r="104" spans="1:11">
      <c r="A104" s="426"/>
      <c r="B104" s="471" t="s">
        <v>679</v>
      </c>
      <c r="C104" s="411"/>
      <c r="D104" s="428"/>
      <c r="E104" s="427"/>
      <c r="F104" s="427"/>
      <c r="G104" s="166"/>
      <c r="H104" s="166"/>
      <c r="I104" s="166"/>
      <c r="J104" s="166"/>
      <c r="K104" s="166"/>
    </row>
    <row r="105" spans="1:11">
      <c r="A105" s="426"/>
      <c r="B105" s="471" t="s">
        <v>678</v>
      </c>
      <c r="C105" s="411"/>
      <c r="D105" s="428"/>
      <c r="E105" s="427"/>
      <c r="F105" s="427"/>
      <c r="G105" s="166"/>
      <c r="H105" s="166"/>
      <c r="I105" s="166"/>
      <c r="J105" s="166"/>
      <c r="K105" s="166"/>
    </row>
    <row r="106" spans="1:11" ht="30">
      <c r="A106" s="426"/>
      <c r="B106" s="471" t="s">
        <v>677</v>
      </c>
      <c r="C106" s="411"/>
      <c r="D106" s="428"/>
      <c r="E106" s="427"/>
      <c r="F106" s="427"/>
      <c r="G106" s="166"/>
      <c r="H106" s="166"/>
      <c r="I106" s="166"/>
      <c r="J106" s="166"/>
      <c r="K106" s="166"/>
    </row>
    <row r="107" spans="1:11">
      <c r="A107" s="426"/>
      <c r="B107" s="471"/>
      <c r="C107" s="411"/>
      <c r="D107" s="428"/>
      <c r="E107" s="427"/>
      <c r="F107" s="427"/>
      <c r="G107" s="166"/>
      <c r="H107" s="166"/>
      <c r="I107" s="166"/>
      <c r="J107" s="166"/>
      <c r="K107" s="166"/>
    </row>
    <row r="108" spans="1:11">
      <c r="A108" s="426"/>
      <c r="B108" s="471" t="s">
        <v>676</v>
      </c>
      <c r="C108" s="411"/>
      <c r="D108" s="428"/>
      <c r="E108" s="427"/>
      <c r="F108" s="427"/>
      <c r="G108" s="166"/>
      <c r="H108" s="166"/>
      <c r="I108" s="166"/>
      <c r="J108" s="166"/>
      <c r="K108" s="166"/>
    </row>
    <row r="109" spans="1:11">
      <c r="A109" s="426"/>
      <c r="B109" s="471" t="s">
        <v>675</v>
      </c>
      <c r="C109" s="411"/>
      <c r="D109" s="428"/>
      <c r="E109" s="427"/>
      <c r="F109" s="427"/>
      <c r="G109" s="166"/>
      <c r="H109" s="166"/>
      <c r="I109" s="166"/>
      <c r="J109" s="166"/>
      <c r="K109" s="166"/>
    </row>
    <row r="110" spans="1:11" ht="87">
      <c r="A110" s="426"/>
      <c r="B110" s="471" t="s">
        <v>674</v>
      </c>
      <c r="C110" s="411"/>
      <c r="D110" s="428"/>
      <c r="E110" s="427"/>
      <c r="F110" s="427"/>
      <c r="G110" s="166"/>
      <c r="H110" s="166"/>
      <c r="I110" s="166"/>
      <c r="J110" s="166"/>
      <c r="K110" s="166"/>
    </row>
    <row r="111" spans="1:11" ht="58.5">
      <c r="A111" s="426"/>
      <c r="B111" s="471" t="s">
        <v>673</v>
      </c>
      <c r="C111" s="411"/>
      <c r="D111" s="428"/>
      <c r="E111" s="427"/>
      <c r="F111" s="427"/>
      <c r="G111" s="166"/>
      <c r="H111" s="166"/>
      <c r="I111" s="166"/>
      <c r="J111" s="166"/>
      <c r="K111" s="166"/>
    </row>
    <row r="112" spans="1:11" ht="44.25">
      <c r="A112" s="426"/>
      <c r="B112" s="471" t="s">
        <v>672</v>
      </c>
      <c r="C112" s="411"/>
      <c r="D112" s="428"/>
      <c r="E112" s="427"/>
      <c r="F112" s="427"/>
      <c r="G112" s="166"/>
      <c r="H112" s="166"/>
      <c r="I112" s="166"/>
      <c r="J112" s="166"/>
      <c r="K112" s="166"/>
    </row>
    <row r="113" spans="1:11" ht="30">
      <c r="A113" s="426"/>
      <c r="B113" s="471" t="s">
        <v>671</v>
      </c>
      <c r="C113" s="411"/>
      <c r="D113" s="428"/>
      <c r="E113" s="427"/>
      <c r="F113" s="427"/>
      <c r="G113" s="166"/>
      <c r="H113" s="166"/>
      <c r="I113" s="166"/>
      <c r="J113" s="166"/>
      <c r="K113" s="166"/>
    </row>
    <row r="114" spans="1:11" ht="44.25">
      <c r="A114" s="426"/>
      <c r="B114" s="471" t="s">
        <v>670</v>
      </c>
      <c r="C114" s="411"/>
      <c r="D114" s="428"/>
      <c r="E114" s="427"/>
      <c r="F114" s="427"/>
      <c r="G114" s="166"/>
      <c r="H114" s="166"/>
      <c r="I114" s="166"/>
      <c r="J114" s="166"/>
      <c r="K114" s="166"/>
    </row>
    <row r="115" spans="1:11" ht="30">
      <c r="A115" s="426"/>
      <c r="B115" s="471" t="s">
        <v>669</v>
      </c>
      <c r="C115" s="411"/>
      <c r="D115" s="428"/>
      <c r="E115" s="427"/>
      <c r="F115" s="427"/>
      <c r="G115" s="166"/>
      <c r="H115" s="166"/>
      <c r="I115" s="166"/>
      <c r="J115" s="166"/>
      <c r="K115" s="166"/>
    </row>
    <row r="116" spans="1:11">
      <c r="A116" s="426"/>
      <c r="B116" s="471" t="s">
        <v>668</v>
      </c>
      <c r="C116" s="411"/>
      <c r="D116" s="428"/>
      <c r="E116" s="427"/>
      <c r="F116" s="427"/>
      <c r="G116" s="166"/>
      <c r="H116" s="166"/>
      <c r="I116" s="166"/>
      <c r="J116" s="166"/>
      <c r="K116" s="166"/>
    </row>
    <row r="117" spans="1:11">
      <c r="A117" s="426"/>
      <c r="B117" s="471"/>
      <c r="C117" s="411"/>
      <c r="D117" s="428"/>
      <c r="E117" s="427"/>
      <c r="F117" s="427"/>
      <c r="G117" s="166"/>
      <c r="H117" s="166"/>
      <c r="I117" s="166"/>
      <c r="J117" s="166"/>
      <c r="K117" s="166"/>
    </row>
    <row r="118" spans="1:11">
      <c r="A118" s="426"/>
      <c r="B118" s="472" t="s">
        <v>667</v>
      </c>
      <c r="C118" s="411"/>
      <c r="D118" s="428"/>
      <c r="E118" s="427"/>
      <c r="F118" s="427"/>
      <c r="G118" s="166"/>
      <c r="H118" s="166"/>
      <c r="I118" s="166"/>
      <c r="J118" s="166"/>
      <c r="K118" s="166"/>
    </row>
    <row r="119" spans="1:11" ht="30">
      <c r="A119" s="426"/>
      <c r="B119" s="471" t="s">
        <v>666</v>
      </c>
      <c r="C119" s="411"/>
      <c r="D119" s="428"/>
      <c r="E119" s="427"/>
      <c r="F119" s="427"/>
      <c r="G119" s="166"/>
      <c r="H119" s="166"/>
      <c r="I119" s="166"/>
      <c r="J119" s="166"/>
      <c r="K119" s="166"/>
    </row>
    <row r="120" spans="1:11">
      <c r="A120" s="426"/>
      <c r="B120" s="471" t="s">
        <v>665</v>
      </c>
      <c r="C120" s="411"/>
      <c r="D120" s="428"/>
      <c r="E120" s="427"/>
      <c r="F120" s="427"/>
      <c r="G120" s="166"/>
      <c r="H120" s="166"/>
      <c r="I120" s="166"/>
      <c r="J120" s="166"/>
      <c r="K120" s="166"/>
    </row>
    <row r="121" spans="1:11">
      <c r="A121" s="426"/>
      <c r="B121" s="471" t="s">
        <v>664</v>
      </c>
      <c r="C121" s="411"/>
      <c r="D121" s="428"/>
      <c r="E121" s="427"/>
      <c r="F121" s="427"/>
      <c r="G121" s="166"/>
      <c r="H121" s="166"/>
      <c r="I121" s="166"/>
      <c r="J121" s="166"/>
      <c r="K121" s="166"/>
    </row>
    <row r="122" spans="1:11">
      <c r="A122" s="426"/>
      <c r="B122" s="471" t="s">
        <v>663</v>
      </c>
      <c r="C122" s="411"/>
      <c r="D122" s="428"/>
      <c r="E122" s="427"/>
      <c r="F122" s="427"/>
      <c r="G122" s="166"/>
      <c r="H122" s="166"/>
      <c r="I122" s="166"/>
      <c r="J122" s="166"/>
      <c r="K122" s="166"/>
    </row>
    <row r="123" spans="1:11">
      <c r="A123" s="426"/>
      <c r="B123" s="471" t="s">
        <v>662</v>
      </c>
      <c r="C123" s="411"/>
      <c r="D123" s="428"/>
      <c r="E123" s="427"/>
      <c r="F123" s="427"/>
      <c r="G123" s="166"/>
      <c r="H123" s="166"/>
      <c r="I123" s="166"/>
      <c r="J123" s="166"/>
      <c r="K123" s="166"/>
    </row>
    <row r="124" spans="1:11">
      <c r="A124" s="426"/>
      <c r="B124" s="471" t="s">
        <v>661</v>
      </c>
      <c r="C124" s="411" t="s">
        <v>3</v>
      </c>
      <c r="D124" s="428">
        <v>1</v>
      </c>
      <c r="E124" s="427"/>
      <c r="F124" s="427"/>
      <c r="G124" s="166"/>
      <c r="H124" s="166"/>
      <c r="I124" s="166"/>
      <c r="J124" s="166"/>
      <c r="K124" s="166"/>
    </row>
    <row r="125" spans="1:11">
      <c r="A125" s="426"/>
      <c r="B125" s="437"/>
      <c r="C125" s="411"/>
      <c r="D125" s="428"/>
      <c r="E125" s="427"/>
      <c r="F125" s="427"/>
      <c r="G125" s="166"/>
      <c r="H125" s="166"/>
      <c r="I125" s="166"/>
      <c r="J125" s="166"/>
      <c r="K125" s="166"/>
    </row>
    <row r="126" spans="1:11" ht="132">
      <c r="A126" s="429">
        <f>COUNT($A$4:A7)+1</f>
        <v>2</v>
      </c>
      <c r="B126" s="468" t="s">
        <v>660</v>
      </c>
      <c r="C126" s="411"/>
      <c r="D126" s="428"/>
      <c r="E126" s="427"/>
      <c r="F126" s="427"/>
      <c r="G126" s="166"/>
      <c r="H126" s="166"/>
      <c r="I126" s="166"/>
      <c r="J126" s="166"/>
      <c r="K126" s="166"/>
    </row>
    <row r="127" spans="1:11" ht="33">
      <c r="A127" s="426"/>
      <c r="B127" s="470" t="s">
        <v>659</v>
      </c>
      <c r="C127" s="411" t="s">
        <v>5</v>
      </c>
      <c r="D127" s="428">
        <v>1</v>
      </c>
      <c r="E127" s="427"/>
      <c r="F127" s="427"/>
      <c r="G127" s="166"/>
      <c r="H127" s="166"/>
      <c r="I127" s="166"/>
      <c r="J127" s="166"/>
      <c r="K127" s="166"/>
    </row>
    <row r="128" spans="1:11">
      <c r="A128" s="426"/>
      <c r="B128" s="470"/>
      <c r="C128" s="411"/>
      <c r="D128" s="428"/>
      <c r="E128" s="427"/>
      <c r="F128" s="427"/>
      <c r="G128" s="166"/>
      <c r="H128" s="166"/>
      <c r="I128" s="166"/>
      <c r="J128" s="166"/>
      <c r="K128" s="166"/>
    </row>
    <row r="129" spans="1:11" ht="66">
      <c r="A129" s="429">
        <f>COUNT($A$4:A128)+1</f>
        <v>3</v>
      </c>
      <c r="B129" s="468" t="s">
        <v>658</v>
      </c>
      <c r="C129" s="411"/>
      <c r="D129" s="428"/>
      <c r="E129" s="427"/>
      <c r="F129" s="427"/>
      <c r="G129" s="166"/>
      <c r="H129" s="166"/>
      <c r="I129" s="166"/>
      <c r="J129" s="166"/>
      <c r="K129" s="166"/>
    </row>
    <row r="130" spans="1:11" ht="33">
      <c r="A130" s="426"/>
      <c r="B130" s="470" t="s">
        <v>657</v>
      </c>
      <c r="C130" s="411" t="s">
        <v>5</v>
      </c>
      <c r="D130" s="428">
        <v>1</v>
      </c>
      <c r="E130" s="427"/>
      <c r="F130" s="427"/>
      <c r="G130" s="166"/>
      <c r="H130" s="166"/>
      <c r="I130" s="166"/>
      <c r="J130" s="166"/>
      <c r="K130" s="166"/>
    </row>
    <row r="131" spans="1:11">
      <c r="A131" s="426"/>
      <c r="B131" s="470"/>
      <c r="C131" s="411"/>
      <c r="D131" s="428"/>
      <c r="E131" s="427"/>
      <c r="F131" s="427"/>
      <c r="G131" s="166"/>
      <c r="H131" s="166"/>
      <c r="I131" s="166"/>
      <c r="J131" s="166"/>
      <c r="K131" s="166"/>
    </row>
    <row r="132" spans="1:11" ht="49.5">
      <c r="A132" s="429">
        <f>COUNT($A$4:A131)+1</f>
        <v>4</v>
      </c>
      <c r="B132" s="437" t="s">
        <v>656</v>
      </c>
      <c r="C132" s="411"/>
      <c r="D132" s="428"/>
      <c r="E132" s="427"/>
      <c r="F132" s="427"/>
      <c r="G132" s="166"/>
      <c r="H132" s="166"/>
      <c r="I132" s="166"/>
      <c r="J132" s="166"/>
      <c r="K132" s="166"/>
    </row>
    <row r="133" spans="1:11">
      <c r="A133" s="426"/>
      <c r="B133" s="469" t="s">
        <v>655</v>
      </c>
      <c r="C133" s="411" t="s">
        <v>3</v>
      </c>
      <c r="D133" s="428">
        <v>1</v>
      </c>
      <c r="E133" s="430">
        <v>0</v>
      </c>
      <c r="F133" s="430">
        <f>D133*E133</f>
        <v>0</v>
      </c>
      <c r="G133" s="166"/>
      <c r="H133" s="166"/>
      <c r="I133" s="166"/>
      <c r="J133" s="166"/>
      <c r="K133" s="166"/>
    </row>
    <row r="134" spans="1:11">
      <c r="A134" s="426"/>
      <c r="B134" s="464"/>
      <c r="C134" s="411"/>
      <c r="D134" s="428"/>
      <c r="E134" s="427"/>
      <c r="F134" s="427"/>
      <c r="G134" s="166"/>
      <c r="H134" s="166"/>
      <c r="I134" s="166"/>
      <c r="J134" s="166"/>
      <c r="K134" s="166"/>
    </row>
    <row r="135" spans="1:11">
      <c r="A135" s="429">
        <f>COUNT($A$4:A134)+1</f>
        <v>5</v>
      </c>
      <c r="B135" s="468" t="s">
        <v>654</v>
      </c>
      <c r="C135" s="411"/>
      <c r="D135" s="428"/>
      <c r="E135" s="427"/>
      <c r="F135" s="427"/>
      <c r="G135" s="166"/>
      <c r="H135" s="166"/>
      <c r="I135" s="166"/>
      <c r="J135" s="166"/>
      <c r="K135" s="166"/>
    </row>
    <row r="136" spans="1:11" ht="214.5">
      <c r="A136" s="426"/>
      <c r="B136" s="468" t="s">
        <v>653</v>
      </c>
      <c r="C136" s="411"/>
      <c r="D136" s="428"/>
      <c r="E136" s="427"/>
      <c r="F136" s="427"/>
      <c r="G136" s="166"/>
      <c r="H136" s="166"/>
      <c r="I136" s="166"/>
      <c r="J136" s="166"/>
      <c r="K136" s="166"/>
    </row>
    <row r="137" spans="1:11">
      <c r="A137" s="426"/>
      <c r="B137" s="467" t="s">
        <v>652</v>
      </c>
      <c r="C137" s="411" t="s">
        <v>5</v>
      </c>
      <c r="D137" s="428">
        <v>1</v>
      </c>
      <c r="E137" s="427"/>
      <c r="F137" s="427"/>
      <c r="G137" s="166"/>
      <c r="H137" s="166"/>
      <c r="I137" s="166"/>
      <c r="J137" s="166"/>
      <c r="K137" s="166"/>
    </row>
    <row r="138" spans="1:11">
      <c r="A138" s="426"/>
      <c r="B138" s="466" t="s">
        <v>651</v>
      </c>
      <c r="C138" s="411"/>
      <c r="D138" s="428"/>
      <c r="E138" s="427"/>
      <c r="F138" s="427"/>
      <c r="G138" s="166"/>
      <c r="H138" s="166"/>
      <c r="I138" s="166"/>
      <c r="J138" s="166"/>
      <c r="K138" s="166"/>
    </row>
    <row r="139" spans="1:11">
      <c r="A139" s="426"/>
      <c r="B139" s="465" t="s">
        <v>650</v>
      </c>
      <c r="C139" s="411" t="s">
        <v>5</v>
      </c>
      <c r="D139" s="428">
        <v>1</v>
      </c>
      <c r="E139" s="427"/>
      <c r="F139" s="427"/>
      <c r="G139" s="166"/>
      <c r="H139" s="166"/>
      <c r="I139" s="166"/>
      <c r="J139" s="166"/>
      <c r="K139" s="166"/>
    </row>
    <row r="140" spans="1:11">
      <c r="A140" s="426"/>
      <c r="B140" s="465" t="s">
        <v>649</v>
      </c>
      <c r="C140" s="411" t="s">
        <v>5</v>
      </c>
      <c r="D140" s="428">
        <v>1</v>
      </c>
      <c r="E140" s="427"/>
      <c r="F140" s="427"/>
      <c r="G140" s="166"/>
      <c r="H140" s="166"/>
      <c r="I140" s="166"/>
      <c r="J140" s="166"/>
      <c r="K140" s="166"/>
    </row>
    <row r="141" spans="1:11">
      <c r="A141" s="426"/>
      <c r="B141" s="465" t="s">
        <v>648</v>
      </c>
      <c r="C141" s="411" t="s">
        <v>5</v>
      </c>
      <c r="D141" s="428">
        <v>2</v>
      </c>
      <c r="E141" s="427"/>
      <c r="F141" s="427"/>
      <c r="G141" s="166"/>
      <c r="H141" s="166"/>
      <c r="I141" s="166"/>
      <c r="J141" s="166"/>
      <c r="K141" s="166"/>
    </row>
    <row r="142" spans="1:11">
      <c r="A142" s="426"/>
      <c r="B142" s="465" t="s">
        <v>647</v>
      </c>
      <c r="C142" s="411" t="s">
        <v>5</v>
      </c>
      <c r="D142" s="428">
        <v>1</v>
      </c>
      <c r="E142" s="427"/>
      <c r="F142" s="427"/>
      <c r="G142" s="166"/>
      <c r="H142" s="166"/>
      <c r="I142" s="166"/>
      <c r="J142" s="166"/>
      <c r="K142" s="166"/>
    </row>
    <row r="143" spans="1:11">
      <c r="A143" s="426"/>
      <c r="B143" s="465" t="s">
        <v>646</v>
      </c>
      <c r="C143" s="411" t="s">
        <v>5</v>
      </c>
      <c r="D143" s="428">
        <v>1</v>
      </c>
      <c r="E143" s="427"/>
      <c r="F143" s="427"/>
      <c r="G143" s="166"/>
      <c r="H143" s="166"/>
      <c r="I143" s="166"/>
      <c r="J143" s="166"/>
      <c r="K143" s="166"/>
    </row>
    <row r="144" spans="1:11">
      <c r="A144" s="426"/>
      <c r="B144" s="465" t="s">
        <v>645</v>
      </c>
      <c r="C144" s="411" t="s">
        <v>5</v>
      </c>
      <c r="D144" s="428">
        <v>1</v>
      </c>
      <c r="E144" s="427"/>
      <c r="F144" s="427"/>
      <c r="G144" s="166"/>
      <c r="H144" s="166"/>
      <c r="I144" s="166"/>
      <c r="J144" s="166"/>
      <c r="K144" s="166"/>
    </row>
    <row r="145" spans="1:11">
      <c r="A145" s="426"/>
      <c r="B145" s="465" t="s">
        <v>644</v>
      </c>
      <c r="C145" s="411" t="s">
        <v>5</v>
      </c>
      <c r="D145" s="428">
        <v>1</v>
      </c>
      <c r="E145" s="427"/>
      <c r="F145" s="427"/>
      <c r="G145" s="166"/>
      <c r="H145" s="166"/>
      <c r="I145" s="166"/>
      <c r="J145" s="166"/>
      <c r="K145" s="166"/>
    </row>
    <row r="146" spans="1:11">
      <c r="A146" s="426"/>
      <c r="B146" s="464"/>
      <c r="C146" s="411"/>
      <c r="D146" s="428"/>
      <c r="E146" s="427"/>
      <c r="F146" s="427"/>
      <c r="G146" s="166"/>
      <c r="H146" s="166"/>
      <c r="I146" s="166"/>
      <c r="J146" s="166"/>
      <c r="K146" s="166"/>
    </row>
    <row r="147" spans="1:11" ht="198">
      <c r="A147" s="429">
        <f>COUNT($A$4:A146)+1</f>
        <v>6</v>
      </c>
      <c r="B147" s="463" t="s">
        <v>643</v>
      </c>
      <c r="C147" s="411"/>
      <c r="D147" s="428"/>
      <c r="E147" s="427"/>
      <c r="F147" s="427"/>
      <c r="G147" s="166"/>
      <c r="H147" s="166"/>
      <c r="I147" s="166"/>
      <c r="J147" s="166"/>
      <c r="K147" s="166"/>
    </row>
    <row r="148" spans="1:11" ht="132">
      <c r="A148" s="426"/>
      <c r="B148" s="463" t="s">
        <v>642</v>
      </c>
      <c r="C148" s="411"/>
      <c r="D148" s="428"/>
      <c r="E148" s="427"/>
      <c r="F148" s="427"/>
      <c r="G148" s="166"/>
      <c r="H148" s="166"/>
      <c r="I148" s="166"/>
      <c r="J148" s="166"/>
      <c r="K148" s="166"/>
    </row>
    <row r="149" spans="1:11">
      <c r="A149" s="426"/>
      <c r="B149" s="463" t="s">
        <v>641</v>
      </c>
      <c r="C149" s="411"/>
      <c r="D149" s="428"/>
      <c r="E149" s="427"/>
      <c r="F149" s="427"/>
      <c r="G149" s="166"/>
      <c r="H149" s="166"/>
      <c r="I149" s="166"/>
      <c r="J149" s="166"/>
      <c r="K149" s="166"/>
    </row>
    <row r="150" spans="1:11">
      <c r="A150" s="426"/>
      <c r="B150" s="463" t="s">
        <v>640</v>
      </c>
      <c r="C150" s="411"/>
      <c r="D150" s="428"/>
      <c r="E150" s="427"/>
      <c r="F150" s="427"/>
      <c r="G150" s="166"/>
      <c r="H150" s="166"/>
      <c r="I150" s="166"/>
      <c r="J150" s="166"/>
      <c r="K150" s="166"/>
    </row>
    <row r="151" spans="1:11">
      <c r="A151" s="426"/>
      <c r="B151" s="463" t="s">
        <v>639</v>
      </c>
      <c r="C151" s="411"/>
      <c r="D151" s="428"/>
      <c r="E151" s="427"/>
      <c r="F151" s="427"/>
      <c r="G151" s="166"/>
      <c r="H151" s="166"/>
      <c r="I151" s="166"/>
      <c r="J151" s="166"/>
      <c r="K151" s="166"/>
    </row>
    <row r="152" spans="1:11">
      <c r="A152" s="426"/>
      <c r="B152" s="463" t="s">
        <v>638</v>
      </c>
      <c r="C152" s="411"/>
      <c r="D152" s="428"/>
      <c r="E152" s="427"/>
      <c r="F152" s="427"/>
      <c r="G152" s="166"/>
      <c r="H152" s="166"/>
      <c r="I152" s="166"/>
      <c r="J152" s="166"/>
      <c r="K152" s="166"/>
    </row>
    <row r="153" spans="1:11" ht="297">
      <c r="A153" s="426"/>
      <c r="B153" s="463" t="s">
        <v>637</v>
      </c>
      <c r="C153" s="411" t="s">
        <v>115</v>
      </c>
      <c r="D153" s="428">
        <v>2715</v>
      </c>
      <c r="E153" s="427"/>
      <c r="F153" s="427"/>
      <c r="G153" s="166"/>
      <c r="H153" s="166"/>
      <c r="I153" s="166"/>
      <c r="J153" s="166"/>
      <c r="K153" s="166"/>
    </row>
    <row r="154" spans="1:11">
      <c r="A154" s="426"/>
      <c r="B154" s="461"/>
      <c r="C154" s="448"/>
      <c r="D154" s="448"/>
      <c r="E154" s="427"/>
      <c r="F154" s="427"/>
      <c r="G154" s="166"/>
      <c r="H154" s="166"/>
      <c r="I154" s="166"/>
      <c r="J154" s="166"/>
      <c r="K154" s="166"/>
    </row>
    <row r="155" spans="1:11" ht="82.5">
      <c r="A155" s="429">
        <f>COUNT($A$4:A154)+1</f>
        <v>7</v>
      </c>
      <c r="B155" s="463" t="s">
        <v>636</v>
      </c>
      <c r="C155" s="457"/>
      <c r="D155" s="457"/>
      <c r="E155" s="427"/>
      <c r="F155" s="427"/>
      <c r="G155" s="166"/>
      <c r="H155" s="166"/>
      <c r="I155" s="166"/>
      <c r="J155" s="166"/>
      <c r="K155" s="166"/>
    </row>
    <row r="156" spans="1:11">
      <c r="A156" s="426"/>
      <c r="B156" s="463" t="s">
        <v>635</v>
      </c>
      <c r="C156" s="457" t="s">
        <v>4</v>
      </c>
      <c r="D156" s="457">
        <v>107</v>
      </c>
      <c r="E156" s="427"/>
      <c r="F156" s="427"/>
      <c r="G156" s="166"/>
      <c r="H156" s="166"/>
      <c r="I156" s="166"/>
      <c r="J156" s="166"/>
      <c r="K156" s="166"/>
    </row>
    <row r="157" spans="1:11">
      <c r="A157" s="426"/>
      <c r="B157" s="463" t="s">
        <v>560</v>
      </c>
      <c r="C157" s="457" t="s">
        <v>4</v>
      </c>
      <c r="D157" s="457">
        <v>61</v>
      </c>
      <c r="E157" s="427"/>
      <c r="F157" s="427"/>
      <c r="G157" s="166"/>
      <c r="H157" s="166"/>
      <c r="I157" s="166"/>
      <c r="J157" s="166"/>
      <c r="K157" s="166"/>
    </row>
    <row r="158" spans="1:11">
      <c r="A158" s="426"/>
      <c r="B158" s="463" t="s">
        <v>634</v>
      </c>
      <c r="C158" s="457" t="s">
        <v>4</v>
      </c>
      <c r="D158" s="457">
        <v>52</v>
      </c>
      <c r="E158" s="427"/>
      <c r="F158" s="427"/>
      <c r="G158" s="166"/>
      <c r="H158" s="166"/>
      <c r="I158" s="166"/>
      <c r="J158" s="166"/>
      <c r="K158" s="166"/>
    </row>
    <row r="159" spans="1:11">
      <c r="A159" s="426"/>
      <c r="B159" s="463" t="s">
        <v>633</v>
      </c>
      <c r="C159" s="457" t="s">
        <v>4</v>
      </c>
      <c r="D159" s="457">
        <v>4</v>
      </c>
      <c r="E159" s="427"/>
      <c r="F159" s="427"/>
      <c r="G159" s="166"/>
      <c r="H159" s="166"/>
      <c r="I159" s="166"/>
      <c r="J159" s="166"/>
      <c r="K159" s="166"/>
    </row>
    <row r="160" spans="1:11">
      <c r="A160" s="426"/>
      <c r="B160" s="461"/>
      <c r="C160" s="448"/>
      <c r="D160" s="448"/>
      <c r="E160" s="427"/>
      <c r="F160" s="427"/>
      <c r="G160" s="166"/>
      <c r="H160" s="166"/>
      <c r="I160" s="166"/>
      <c r="J160" s="166"/>
      <c r="K160" s="166"/>
    </row>
    <row r="161" spans="1:11" ht="33">
      <c r="A161" s="429">
        <f>COUNT($A$4:A160)+1</f>
        <v>8</v>
      </c>
      <c r="B161" s="462" t="s">
        <v>632</v>
      </c>
      <c r="C161" s="411"/>
      <c r="D161" s="428"/>
      <c r="E161" s="427"/>
      <c r="F161" s="427"/>
      <c r="G161" s="166"/>
      <c r="H161" s="166"/>
      <c r="I161" s="166"/>
      <c r="J161" s="166"/>
      <c r="K161" s="166"/>
    </row>
    <row r="162" spans="1:11" ht="313.5">
      <c r="A162" s="426"/>
      <c r="B162" s="462" t="s">
        <v>34</v>
      </c>
      <c r="C162" s="411"/>
      <c r="D162" s="428"/>
      <c r="E162" s="427"/>
      <c r="F162" s="427"/>
      <c r="G162" s="166"/>
      <c r="H162" s="166"/>
      <c r="I162" s="166"/>
      <c r="J162" s="166"/>
      <c r="K162" s="166"/>
    </row>
    <row r="163" spans="1:11">
      <c r="A163" s="426"/>
      <c r="B163" s="462" t="s">
        <v>631</v>
      </c>
      <c r="C163" s="411"/>
      <c r="D163" s="428"/>
      <c r="E163" s="427"/>
      <c r="F163" s="427"/>
      <c r="G163" s="166"/>
      <c r="H163" s="166"/>
      <c r="I163" s="166"/>
      <c r="J163" s="166"/>
      <c r="K163" s="166"/>
    </row>
    <row r="164" spans="1:11" ht="33">
      <c r="A164" s="426"/>
      <c r="B164" s="462" t="s">
        <v>12</v>
      </c>
      <c r="C164" s="411"/>
      <c r="D164" s="428"/>
      <c r="E164" s="427"/>
      <c r="F164" s="427"/>
      <c r="G164" s="166"/>
      <c r="H164" s="166"/>
      <c r="I164" s="166"/>
      <c r="J164" s="166"/>
      <c r="K164" s="166"/>
    </row>
    <row r="165" spans="1:11" ht="18">
      <c r="A165" s="426"/>
      <c r="B165" s="462" t="s">
        <v>630</v>
      </c>
      <c r="C165" s="411" t="s">
        <v>629</v>
      </c>
      <c r="D165" s="457">
        <v>275</v>
      </c>
      <c r="E165" s="427"/>
      <c r="F165" s="427"/>
      <c r="G165" s="166"/>
      <c r="H165" s="166"/>
      <c r="I165" s="166"/>
      <c r="J165" s="166"/>
      <c r="K165" s="166"/>
    </row>
    <row r="166" spans="1:11">
      <c r="A166" s="426"/>
      <c r="B166" s="461"/>
      <c r="C166" s="448"/>
      <c r="D166" s="448"/>
      <c r="E166" s="427"/>
      <c r="F166" s="427"/>
      <c r="G166" s="166"/>
      <c r="H166" s="166"/>
      <c r="I166" s="166"/>
      <c r="J166" s="166"/>
      <c r="K166" s="166"/>
    </row>
    <row r="167" spans="1:11" ht="49.5">
      <c r="A167" s="429">
        <f>COUNT($A$4:A166)+1</f>
        <v>9</v>
      </c>
      <c r="B167" s="458" t="s">
        <v>628</v>
      </c>
      <c r="C167" s="457"/>
      <c r="D167" s="457"/>
      <c r="E167" s="427"/>
      <c r="F167" s="427"/>
      <c r="G167" s="166"/>
      <c r="H167" s="166"/>
      <c r="I167" s="166"/>
      <c r="J167" s="166"/>
      <c r="K167" s="166"/>
    </row>
    <row r="168" spans="1:11">
      <c r="A168" s="429"/>
      <c r="B168" s="458" t="s">
        <v>568</v>
      </c>
      <c r="C168" s="457"/>
      <c r="D168" s="457"/>
      <c r="E168" s="427"/>
      <c r="F168" s="427"/>
      <c r="G168" s="166"/>
      <c r="H168" s="166"/>
      <c r="I168" s="166"/>
      <c r="J168" s="166"/>
      <c r="K168" s="166"/>
    </row>
    <row r="169" spans="1:11" ht="49.5">
      <c r="A169" s="426"/>
      <c r="B169" s="459" t="s">
        <v>627</v>
      </c>
      <c r="C169" s="457"/>
      <c r="D169" s="457"/>
      <c r="E169" s="427"/>
      <c r="F169" s="427"/>
      <c r="G169" s="166"/>
      <c r="H169" s="166"/>
      <c r="I169" s="166"/>
      <c r="J169" s="166"/>
      <c r="K169" s="166"/>
    </row>
    <row r="170" spans="1:11">
      <c r="A170" s="426"/>
      <c r="B170" s="458" t="s">
        <v>626</v>
      </c>
      <c r="C170" s="457" t="s">
        <v>5</v>
      </c>
      <c r="D170" s="457">
        <v>3</v>
      </c>
      <c r="E170" s="427"/>
      <c r="F170" s="427"/>
      <c r="G170" s="166"/>
      <c r="H170" s="166"/>
      <c r="I170" s="166"/>
      <c r="J170" s="166"/>
      <c r="K170" s="166"/>
    </row>
    <row r="171" spans="1:11">
      <c r="A171" s="426"/>
      <c r="B171" s="458" t="s">
        <v>625</v>
      </c>
      <c r="C171" s="457" t="s">
        <v>5</v>
      </c>
      <c r="D171" s="457">
        <v>1</v>
      </c>
      <c r="E171" s="427"/>
      <c r="F171" s="427"/>
      <c r="G171" s="166"/>
      <c r="H171" s="166"/>
      <c r="I171" s="166"/>
      <c r="J171" s="166"/>
      <c r="K171" s="166"/>
    </row>
    <row r="172" spans="1:11">
      <c r="A172" s="426"/>
      <c r="B172" s="458" t="s">
        <v>624</v>
      </c>
      <c r="C172" s="457" t="s">
        <v>5</v>
      </c>
      <c r="D172" s="457">
        <v>1</v>
      </c>
      <c r="E172" s="427"/>
      <c r="F172" s="427"/>
      <c r="G172" s="166"/>
      <c r="H172" s="166"/>
      <c r="I172" s="166"/>
      <c r="J172" s="166"/>
      <c r="K172" s="166"/>
    </row>
    <row r="173" spans="1:11">
      <c r="A173" s="426"/>
      <c r="B173" s="461"/>
      <c r="C173" s="448"/>
      <c r="D173" s="448"/>
      <c r="E173" s="427"/>
      <c r="F173" s="427"/>
      <c r="G173" s="166"/>
      <c r="H173" s="166"/>
      <c r="I173" s="166"/>
      <c r="J173" s="166"/>
      <c r="K173" s="166"/>
    </row>
    <row r="174" spans="1:11" ht="49.5">
      <c r="A174" s="429">
        <f>COUNT($A$4:A173)+1</f>
        <v>10</v>
      </c>
      <c r="B174" s="458" t="s">
        <v>623</v>
      </c>
      <c r="C174" s="457"/>
      <c r="D174" s="457"/>
      <c r="E174" s="427"/>
      <c r="F174" s="427"/>
      <c r="G174" s="166"/>
      <c r="H174" s="166"/>
      <c r="I174" s="166"/>
      <c r="J174" s="166"/>
      <c r="K174" s="166"/>
    </row>
    <row r="175" spans="1:11">
      <c r="A175" s="426"/>
      <c r="B175" s="458" t="s">
        <v>568</v>
      </c>
      <c r="C175" s="457"/>
      <c r="D175" s="457"/>
      <c r="E175" s="427"/>
      <c r="F175" s="427"/>
      <c r="G175" s="166"/>
      <c r="H175" s="166"/>
      <c r="I175" s="166"/>
      <c r="J175" s="166"/>
      <c r="K175" s="166"/>
    </row>
    <row r="176" spans="1:11" ht="49.5">
      <c r="A176" s="426"/>
      <c r="B176" s="459" t="s">
        <v>615</v>
      </c>
      <c r="C176" s="457"/>
      <c r="D176" s="457"/>
      <c r="E176" s="427"/>
      <c r="F176" s="427"/>
      <c r="G176" s="166"/>
      <c r="H176" s="166"/>
      <c r="I176" s="166"/>
      <c r="J176" s="166"/>
      <c r="K176" s="166"/>
    </row>
    <row r="177" spans="1:11">
      <c r="A177" s="426"/>
      <c r="B177" s="458" t="s">
        <v>622</v>
      </c>
      <c r="C177" s="457" t="s">
        <v>5</v>
      </c>
      <c r="D177" s="457">
        <v>3</v>
      </c>
      <c r="E177" s="427"/>
      <c r="F177" s="427"/>
      <c r="G177" s="166"/>
      <c r="H177" s="166"/>
      <c r="I177" s="166"/>
      <c r="J177" s="166"/>
      <c r="K177" s="166"/>
    </row>
    <row r="178" spans="1:11">
      <c r="A178" s="426"/>
      <c r="B178" s="458" t="s">
        <v>621</v>
      </c>
      <c r="C178" s="457" t="s">
        <v>5</v>
      </c>
      <c r="D178" s="457">
        <v>1</v>
      </c>
      <c r="E178" s="427"/>
      <c r="F178" s="427"/>
      <c r="G178" s="166"/>
      <c r="H178" s="166"/>
      <c r="I178" s="166"/>
      <c r="J178" s="166"/>
      <c r="K178" s="166"/>
    </row>
    <row r="179" spans="1:11">
      <c r="A179" s="426"/>
      <c r="B179" s="458" t="s">
        <v>620</v>
      </c>
      <c r="C179" s="457" t="s">
        <v>5</v>
      </c>
      <c r="D179" s="457">
        <v>1</v>
      </c>
      <c r="E179" s="427"/>
      <c r="F179" s="427"/>
      <c r="G179" s="166"/>
      <c r="H179" s="166"/>
      <c r="I179" s="166"/>
      <c r="J179" s="166"/>
      <c r="K179" s="166"/>
    </row>
    <row r="180" spans="1:11">
      <c r="A180" s="426"/>
      <c r="B180" s="437"/>
      <c r="C180" s="457"/>
      <c r="D180" s="457"/>
      <c r="E180" s="427"/>
      <c r="F180" s="427"/>
      <c r="G180" s="166"/>
      <c r="H180" s="166"/>
      <c r="I180" s="166"/>
      <c r="J180" s="166"/>
      <c r="K180" s="166"/>
    </row>
    <row r="181" spans="1:11" ht="49.5">
      <c r="A181" s="429">
        <f>COUNT($A$4:A180)+1</f>
        <v>11</v>
      </c>
      <c r="B181" s="458" t="s">
        <v>619</v>
      </c>
      <c r="C181" s="457"/>
      <c r="D181" s="457"/>
      <c r="E181" s="427"/>
      <c r="F181" s="427"/>
      <c r="G181" s="166"/>
      <c r="H181" s="166"/>
      <c r="I181" s="166"/>
      <c r="J181" s="166"/>
      <c r="K181" s="166"/>
    </row>
    <row r="182" spans="1:11">
      <c r="A182" s="426"/>
      <c r="B182" s="458" t="s">
        <v>568</v>
      </c>
      <c r="C182" s="457"/>
      <c r="D182" s="457"/>
      <c r="E182" s="427"/>
      <c r="F182" s="427"/>
      <c r="G182" s="166"/>
      <c r="H182" s="166"/>
      <c r="I182" s="166"/>
      <c r="J182" s="166"/>
      <c r="K182" s="166"/>
    </row>
    <row r="183" spans="1:11" ht="49.5">
      <c r="A183" s="426"/>
      <c r="B183" s="459" t="s">
        <v>615</v>
      </c>
      <c r="C183" s="457"/>
      <c r="D183" s="457"/>
      <c r="E183" s="427"/>
      <c r="F183" s="427"/>
      <c r="G183" s="166"/>
      <c r="H183" s="166"/>
      <c r="I183" s="166"/>
      <c r="J183" s="166"/>
      <c r="K183" s="166"/>
    </row>
    <row r="184" spans="1:11">
      <c r="A184" s="426"/>
      <c r="B184" s="458" t="s">
        <v>618</v>
      </c>
      <c r="C184" s="457" t="s">
        <v>5</v>
      </c>
      <c r="D184" s="457">
        <v>6</v>
      </c>
      <c r="E184" s="427"/>
      <c r="F184" s="427"/>
      <c r="G184" s="166"/>
      <c r="H184" s="166"/>
      <c r="I184" s="166"/>
      <c r="J184" s="166"/>
      <c r="K184" s="166"/>
    </row>
    <row r="185" spans="1:11">
      <c r="A185" s="426"/>
      <c r="B185" s="458" t="s">
        <v>617</v>
      </c>
      <c r="C185" s="457" t="s">
        <v>5</v>
      </c>
      <c r="D185" s="457">
        <v>12</v>
      </c>
      <c r="E185" s="427"/>
      <c r="F185" s="427"/>
      <c r="G185" s="166"/>
      <c r="H185" s="166"/>
      <c r="I185" s="166"/>
      <c r="J185" s="166"/>
      <c r="K185" s="166"/>
    </row>
    <row r="186" spans="1:11">
      <c r="A186" s="426"/>
      <c r="B186" s="437"/>
      <c r="C186" s="457"/>
      <c r="D186" s="457"/>
      <c r="E186" s="427"/>
      <c r="F186" s="427"/>
      <c r="G186" s="166"/>
      <c r="H186" s="166"/>
      <c r="I186" s="166"/>
      <c r="J186" s="166"/>
      <c r="K186" s="166"/>
    </row>
    <row r="187" spans="1:11" ht="49.5">
      <c r="A187" s="429">
        <f>COUNT($A$4:A186)+1</f>
        <v>12</v>
      </c>
      <c r="B187" s="458" t="s">
        <v>616</v>
      </c>
      <c r="C187" s="457"/>
      <c r="D187" s="457"/>
      <c r="E187" s="427"/>
      <c r="F187" s="427"/>
      <c r="G187" s="166"/>
      <c r="H187" s="166"/>
      <c r="I187" s="166"/>
      <c r="J187" s="166"/>
      <c r="K187" s="166"/>
    </row>
    <row r="188" spans="1:11">
      <c r="A188" s="426"/>
      <c r="B188" s="458" t="s">
        <v>568</v>
      </c>
      <c r="C188" s="457"/>
      <c r="D188" s="457"/>
      <c r="E188" s="427"/>
      <c r="F188" s="427"/>
      <c r="G188" s="166"/>
      <c r="H188" s="166"/>
      <c r="I188" s="166"/>
      <c r="J188" s="166"/>
      <c r="K188" s="166"/>
    </row>
    <row r="189" spans="1:11" ht="49.5">
      <c r="A189" s="426"/>
      <c r="B189" s="459" t="s">
        <v>615</v>
      </c>
      <c r="C189" s="457"/>
      <c r="D189" s="457"/>
      <c r="E189" s="427"/>
      <c r="F189" s="427"/>
      <c r="G189" s="166"/>
      <c r="H189" s="166"/>
      <c r="I189" s="166"/>
      <c r="J189" s="166"/>
      <c r="K189" s="166"/>
    </row>
    <row r="190" spans="1:11">
      <c r="A190" s="426"/>
      <c r="B190" s="458" t="s">
        <v>614</v>
      </c>
      <c r="C190" s="457" t="s">
        <v>5</v>
      </c>
      <c r="D190" s="457">
        <v>7</v>
      </c>
      <c r="E190" s="427"/>
      <c r="F190" s="427"/>
      <c r="G190" s="166"/>
      <c r="H190" s="166"/>
      <c r="I190" s="166"/>
      <c r="J190" s="166"/>
      <c r="K190" s="166"/>
    </row>
    <row r="191" spans="1:11">
      <c r="A191" s="426"/>
      <c r="B191" s="458" t="s">
        <v>613</v>
      </c>
      <c r="C191" s="457" t="s">
        <v>5</v>
      </c>
      <c r="D191" s="457">
        <v>12</v>
      </c>
      <c r="E191" s="427"/>
      <c r="F191" s="427"/>
      <c r="G191" s="166"/>
      <c r="H191" s="166"/>
      <c r="I191" s="166"/>
      <c r="J191" s="166"/>
      <c r="K191" s="166"/>
    </row>
    <row r="192" spans="1:11">
      <c r="A192" s="426"/>
      <c r="B192" s="437"/>
      <c r="C192" s="457"/>
      <c r="D192" s="457"/>
      <c r="E192" s="427"/>
      <c r="F192" s="427"/>
      <c r="G192" s="166"/>
      <c r="H192" s="166"/>
      <c r="I192" s="166"/>
      <c r="J192" s="166"/>
      <c r="K192" s="166"/>
    </row>
    <row r="193" spans="1:11" ht="66">
      <c r="A193" s="429">
        <f>COUNT($A$4:A188)+1</f>
        <v>13</v>
      </c>
      <c r="B193" s="458" t="s">
        <v>612</v>
      </c>
      <c r="C193" s="457"/>
      <c r="D193" s="457"/>
      <c r="E193" s="427"/>
      <c r="F193" s="427"/>
      <c r="G193" s="166"/>
      <c r="H193" s="166"/>
      <c r="I193" s="166"/>
      <c r="J193" s="166"/>
      <c r="K193" s="166"/>
    </row>
    <row r="194" spans="1:11">
      <c r="A194" s="426"/>
      <c r="B194" s="458" t="s">
        <v>611</v>
      </c>
      <c r="C194" s="457" t="s">
        <v>3</v>
      </c>
      <c r="D194" s="457">
        <v>25</v>
      </c>
      <c r="E194" s="427"/>
      <c r="F194" s="427"/>
      <c r="G194" s="166"/>
      <c r="H194" s="166"/>
      <c r="I194" s="166"/>
      <c r="J194" s="166"/>
      <c r="K194" s="166"/>
    </row>
    <row r="195" spans="1:11">
      <c r="A195" s="426"/>
      <c r="B195" s="458" t="s">
        <v>610</v>
      </c>
      <c r="C195" s="457" t="s">
        <v>3</v>
      </c>
      <c r="D195" s="457">
        <v>1</v>
      </c>
      <c r="E195" s="427"/>
      <c r="F195" s="427"/>
      <c r="G195" s="166"/>
      <c r="H195" s="166"/>
      <c r="I195" s="166"/>
      <c r="J195" s="166"/>
      <c r="K195" s="166"/>
    </row>
    <row r="196" spans="1:11">
      <c r="A196" s="426"/>
      <c r="B196" s="437"/>
      <c r="C196" s="411"/>
      <c r="D196" s="428"/>
      <c r="E196" s="427"/>
      <c r="F196" s="427"/>
      <c r="G196" s="166"/>
      <c r="H196" s="166"/>
      <c r="I196" s="166"/>
      <c r="J196" s="166"/>
      <c r="K196" s="166"/>
    </row>
    <row r="197" spans="1:11" ht="66">
      <c r="A197" s="429">
        <f>COUNT($A$4:A196)+1</f>
        <v>14</v>
      </c>
      <c r="B197" s="458" t="s">
        <v>609</v>
      </c>
      <c r="C197" s="457"/>
      <c r="D197" s="457"/>
      <c r="E197" s="427"/>
      <c r="F197" s="427"/>
      <c r="G197" s="166"/>
      <c r="H197" s="166"/>
      <c r="I197" s="166"/>
      <c r="J197" s="166"/>
      <c r="K197" s="166"/>
    </row>
    <row r="198" spans="1:11">
      <c r="A198" s="426"/>
      <c r="B198" s="458" t="s">
        <v>608</v>
      </c>
      <c r="C198" s="457" t="s">
        <v>3</v>
      </c>
      <c r="D198" s="457">
        <v>1</v>
      </c>
      <c r="E198" s="427"/>
      <c r="F198" s="427"/>
      <c r="G198" s="166"/>
      <c r="H198" s="166"/>
      <c r="I198" s="166"/>
      <c r="J198" s="166"/>
      <c r="K198" s="166"/>
    </row>
    <row r="199" spans="1:11">
      <c r="A199" s="426"/>
      <c r="B199" s="458" t="s">
        <v>607</v>
      </c>
      <c r="C199" s="457" t="s">
        <v>3</v>
      </c>
      <c r="D199" s="457">
        <v>1</v>
      </c>
      <c r="E199" s="427"/>
      <c r="F199" s="427"/>
      <c r="G199" s="166"/>
      <c r="H199" s="166"/>
      <c r="I199" s="166"/>
      <c r="J199" s="166"/>
      <c r="K199" s="166"/>
    </row>
    <row r="200" spans="1:11">
      <c r="A200" s="426"/>
      <c r="B200" s="437"/>
      <c r="C200" s="411"/>
      <c r="D200" s="428"/>
      <c r="E200" s="427"/>
      <c r="F200" s="427"/>
      <c r="G200" s="166"/>
      <c r="H200" s="166"/>
      <c r="I200" s="166"/>
      <c r="J200" s="166"/>
      <c r="K200" s="166"/>
    </row>
    <row r="201" spans="1:11" ht="49.5">
      <c r="A201" s="429">
        <f>COUNT($A$4:A200)+1</f>
        <v>15</v>
      </c>
      <c r="B201" s="458" t="s">
        <v>606</v>
      </c>
      <c r="C201" s="457"/>
      <c r="D201" s="457"/>
      <c r="E201" s="427"/>
      <c r="F201" s="427"/>
      <c r="G201" s="166"/>
      <c r="H201" s="166"/>
      <c r="I201" s="166"/>
      <c r="J201" s="166"/>
      <c r="K201" s="166"/>
    </row>
    <row r="202" spans="1:11">
      <c r="A202" s="426"/>
      <c r="B202" s="458" t="s">
        <v>605</v>
      </c>
      <c r="C202" s="457" t="s">
        <v>3</v>
      </c>
      <c r="D202" s="457">
        <v>1</v>
      </c>
      <c r="E202" s="427"/>
      <c r="F202" s="427"/>
      <c r="G202" s="166"/>
      <c r="H202" s="166"/>
      <c r="I202" s="166"/>
      <c r="J202" s="166"/>
      <c r="K202" s="166"/>
    </row>
    <row r="203" spans="1:11">
      <c r="A203" s="426"/>
      <c r="B203" s="437"/>
      <c r="C203" s="457"/>
      <c r="D203" s="457"/>
      <c r="E203" s="427"/>
      <c r="F203" s="427"/>
      <c r="G203" s="166"/>
      <c r="H203" s="166"/>
      <c r="I203" s="166"/>
      <c r="J203" s="166"/>
      <c r="K203" s="166"/>
    </row>
    <row r="204" spans="1:11">
      <c r="A204" s="429">
        <f>COUNT($A$4:A203)+1</f>
        <v>16</v>
      </c>
      <c r="B204" s="458" t="s">
        <v>604</v>
      </c>
      <c r="C204" s="457" t="s">
        <v>3</v>
      </c>
      <c r="D204" s="457">
        <v>12</v>
      </c>
      <c r="E204" s="427"/>
      <c r="F204" s="427"/>
      <c r="G204" s="166"/>
      <c r="H204" s="166"/>
      <c r="I204" s="166"/>
      <c r="J204" s="166"/>
      <c r="K204" s="166"/>
    </row>
    <row r="205" spans="1:11">
      <c r="A205" s="426"/>
      <c r="B205" s="458"/>
      <c r="C205" s="460"/>
      <c r="D205" s="460"/>
      <c r="E205" s="427"/>
      <c r="F205" s="427"/>
      <c r="G205" s="166"/>
      <c r="H205" s="166"/>
      <c r="I205" s="166"/>
      <c r="J205" s="166"/>
      <c r="K205" s="166"/>
    </row>
    <row r="206" spans="1:11" ht="49.5">
      <c r="A206" s="429">
        <f>COUNT($A$4:A205)+1</f>
        <v>17</v>
      </c>
      <c r="B206" s="458" t="s">
        <v>603</v>
      </c>
      <c r="C206" s="411"/>
      <c r="D206" s="428"/>
      <c r="E206" s="427"/>
      <c r="F206" s="427"/>
      <c r="G206" s="166"/>
      <c r="H206" s="166"/>
      <c r="I206" s="166"/>
      <c r="J206" s="166"/>
      <c r="K206" s="166"/>
    </row>
    <row r="207" spans="1:11">
      <c r="A207" s="426"/>
      <c r="B207" s="458" t="s">
        <v>602</v>
      </c>
      <c r="C207" s="457" t="s">
        <v>3</v>
      </c>
      <c r="D207" s="457">
        <v>1</v>
      </c>
      <c r="E207" s="427"/>
      <c r="F207" s="427"/>
      <c r="G207" s="166"/>
      <c r="H207" s="166"/>
      <c r="I207" s="166"/>
      <c r="J207" s="166"/>
      <c r="K207" s="166"/>
    </row>
    <row r="208" spans="1:11">
      <c r="A208" s="426"/>
      <c r="B208" s="458" t="s">
        <v>601</v>
      </c>
      <c r="C208" s="457" t="s">
        <v>3</v>
      </c>
      <c r="D208" s="457">
        <v>2</v>
      </c>
      <c r="E208" s="427"/>
      <c r="F208" s="427"/>
      <c r="G208" s="166"/>
      <c r="H208" s="166"/>
      <c r="I208" s="166"/>
      <c r="J208" s="166"/>
      <c r="K208" s="166"/>
    </row>
    <row r="209" spans="1:11">
      <c r="A209" s="426"/>
      <c r="B209" s="458" t="s">
        <v>600</v>
      </c>
      <c r="C209" s="457" t="s">
        <v>3</v>
      </c>
      <c r="D209" s="457">
        <v>1</v>
      </c>
      <c r="E209" s="427"/>
      <c r="F209" s="427"/>
      <c r="G209" s="166"/>
      <c r="H209" s="166"/>
      <c r="I209" s="166"/>
      <c r="J209" s="166"/>
      <c r="K209" s="166"/>
    </row>
    <row r="210" spans="1:11">
      <c r="A210" s="426"/>
      <c r="B210" s="458" t="s">
        <v>599</v>
      </c>
      <c r="C210" s="457" t="s">
        <v>3</v>
      </c>
      <c r="D210" s="457">
        <v>2</v>
      </c>
      <c r="E210" s="427"/>
      <c r="F210" s="427"/>
      <c r="G210" s="166"/>
      <c r="H210" s="166"/>
      <c r="I210" s="166"/>
      <c r="J210" s="166"/>
      <c r="K210" s="166"/>
    </row>
    <row r="211" spans="1:11">
      <c r="A211" s="426"/>
      <c r="B211" s="458" t="s">
        <v>598</v>
      </c>
      <c r="C211" s="457" t="s">
        <v>3</v>
      </c>
      <c r="D211" s="457">
        <v>6</v>
      </c>
      <c r="E211" s="427"/>
      <c r="F211" s="427"/>
      <c r="G211" s="166"/>
      <c r="H211" s="166"/>
      <c r="I211" s="166"/>
      <c r="J211" s="166"/>
      <c r="K211" s="166"/>
    </row>
    <row r="212" spans="1:11">
      <c r="A212" s="426"/>
      <c r="B212" s="458" t="s">
        <v>597</v>
      </c>
      <c r="C212" s="457" t="s">
        <v>3</v>
      </c>
      <c r="D212" s="457">
        <v>6</v>
      </c>
      <c r="E212" s="427"/>
      <c r="F212" s="427"/>
      <c r="G212" s="166"/>
      <c r="H212" s="166"/>
      <c r="I212" s="166"/>
      <c r="J212" s="166"/>
      <c r="K212" s="166"/>
    </row>
    <row r="213" spans="1:11">
      <c r="A213" s="426"/>
      <c r="B213" s="458" t="s">
        <v>596</v>
      </c>
      <c r="C213" s="457" t="s">
        <v>3</v>
      </c>
      <c r="D213" s="457">
        <v>5</v>
      </c>
      <c r="E213" s="427"/>
      <c r="F213" s="427"/>
      <c r="G213" s="166"/>
      <c r="H213" s="166"/>
      <c r="I213" s="166"/>
      <c r="J213" s="166"/>
      <c r="K213" s="166"/>
    </row>
    <row r="214" spans="1:11">
      <c r="A214" s="426"/>
      <c r="B214" s="458" t="s">
        <v>595</v>
      </c>
      <c r="C214" s="457" t="s">
        <v>3</v>
      </c>
      <c r="D214" s="457">
        <v>10</v>
      </c>
      <c r="E214" s="427"/>
      <c r="F214" s="427"/>
      <c r="G214" s="166"/>
      <c r="H214" s="166"/>
      <c r="I214" s="166"/>
      <c r="J214" s="166"/>
      <c r="K214" s="166"/>
    </row>
    <row r="215" spans="1:11">
      <c r="A215" s="426"/>
      <c r="B215" s="437"/>
      <c r="C215" s="411"/>
      <c r="D215" s="428"/>
      <c r="E215" s="427"/>
      <c r="F215" s="427"/>
      <c r="G215" s="166"/>
      <c r="H215" s="166"/>
      <c r="I215" s="166"/>
      <c r="J215" s="166"/>
      <c r="K215" s="166"/>
    </row>
    <row r="216" spans="1:11" ht="66">
      <c r="A216" s="429">
        <f>COUNT($A$4:A215)+1</f>
        <v>18</v>
      </c>
      <c r="B216" s="458" t="s">
        <v>594</v>
      </c>
      <c r="C216" s="411"/>
      <c r="D216" s="428"/>
      <c r="E216" s="427"/>
      <c r="F216" s="427"/>
      <c r="G216" s="166"/>
      <c r="H216" s="166"/>
      <c r="I216" s="166"/>
      <c r="J216" s="166"/>
      <c r="K216" s="166"/>
    </row>
    <row r="217" spans="1:11">
      <c r="A217" s="426"/>
      <c r="B217" s="458" t="s">
        <v>593</v>
      </c>
      <c r="C217" s="457" t="s">
        <v>3</v>
      </c>
      <c r="D217" s="457">
        <v>2</v>
      </c>
      <c r="E217" s="427"/>
      <c r="F217" s="427"/>
      <c r="G217" s="166"/>
      <c r="H217" s="166"/>
      <c r="I217" s="166"/>
      <c r="J217" s="166"/>
      <c r="K217" s="166"/>
    </row>
    <row r="218" spans="1:11">
      <c r="A218" s="426"/>
      <c r="B218" s="458" t="s">
        <v>592</v>
      </c>
      <c r="C218" s="457" t="s">
        <v>3</v>
      </c>
      <c r="D218" s="457">
        <v>2</v>
      </c>
      <c r="E218" s="427"/>
      <c r="F218" s="427"/>
      <c r="G218" s="166"/>
      <c r="H218" s="166"/>
      <c r="I218" s="166"/>
      <c r="J218" s="166"/>
      <c r="K218" s="166"/>
    </row>
    <row r="219" spans="1:11">
      <c r="A219" s="426"/>
      <c r="B219" s="458" t="s">
        <v>591</v>
      </c>
      <c r="C219" s="457" t="s">
        <v>3</v>
      </c>
      <c r="D219" s="457">
        <v>4</v>
      </c>
      <c r="E219" s="427"/>
      <c r="F219" s="427"/>
      <c r="G219" s="166"/>
      <c r="H219" s="166"/>
      <c r="I219" s="166"/>
      <c r="J219" s="166"/>
      <c r="K219" s="166"/>
    </row>
    <row r="220" spans="1:11">
      <c r="A220" s="426"/>
      <c r="B220" s="458" t="s">
        <v>590</v>
      </c>
      <c r="C220" s="457" t="s">
        <v>3</v>
      </c>
      <c r="D220" s="457">
        <v>2</v>
      </c>
      <c r="E220" s="427"/>
      <c r="F220" s="427"/>
      <c r="G220" s="166"/>
      <c r="H220" s="166"/>
      <c r="I220" s="166"/>
      <c r="J220" s="166"/>
      <c r="K220" s="166"/>
    </row>
    <row r="221" spans="1:11">
      <c r="A221" s="426"/>
      <c r="B221" s="458" t="s">
        <v>589</v>
      </c>
      <c r="C221" s="457" t="s">
        <v>3</v>
      </c>
      <c r="D221" s="457">
        <v>2</v>
      </c>
      <c r="E221" s="427"/>
      <c r="F221" s="427"/>
      <c r="G221" s="166"/>
      <c r="H221" s="166"/>
      <c r="I221" s="166"/>
      <c r="J221" s="166"/>
      <c r="K221" s="166"/>
    </row>
    <row r="222" spans="1:11" ht="66">
      <c r="A222" s="426"/>
      <c r="B222" s="437" t="s">
        <v>588</v>
      </c>
      <c r="C222" s="411"/>
      <c r="D222" s="428"/>
      <c r="E222" s="427"/>
      <c r="F222" s="427"/>
      <c r="G222" s="166"/>
      <c r="H222" s="166"/>
      <c r="I222" s="166"/>
      <c r="J222" s="166"/>
      <c r="K222" s="166"/>
    </row>
    <row r="223" spans="1:11">
      <c r="A223" s="426"/>
      <c r="B223" s="437"/>
      <c r="C223" s="411"/>
      <c r="D223" s="428"/>
      <c r="E223" s="427"/>
      <c r="F223" s="427"/>
      <c r="G223" s="166"/>
      <c r="H223" s="166"/>
      <c r="I223" s="166"/>
      <c r="J223" s="166"/>
      <c r="K223" s="166"/>
    </row>
    <row r="224" spans="1:11" ht="66">
      <c r="A224" s="429">
        <f>COUNT($A$4:A223)+1</f>
        <v>19</v>
      </c>
      <c r="B224" s="437" t="s">
        <v>587</v>
      </c>
      <c r="C224" s="411" t="s">
        <v>115</v>
      </c>
      <c r="D224" s="428">
        <v>80</v>
      </c>
      <c r="E224" s="427"/>
      <c r="F224" s="427"/>
      <c r="G224" s="166"/>
      <c r="H224" s="166"/>
      <c r="I224" s="166"/>
      <c r="J224" s="166"/>
      <c r="K224" s="166"/>
    </row>
    <row r="225" spans="1:11">
      <c r="A225" s="426"/>
      <c r="B225" s="437"/>
      <c r="C225" s="411"/>
      <c r="D225" s="428"/>
      <c r="E225" s="427"/>
      <c r="F225" s="427"/>
      <c r="G225" s="166"/>
      <c r="H225" s="166"/>
      <c r="I225" s="166"/>
      <c r="J225" s="166"/>
      <c r="K225" s="166"/>
    </row>
    <row r="226" spans="1:11" ht="49.5">
      <c r="A226" s="429">
        <f>COUNT($A$4:A225)+1</f>
        <v>20</v>
      </c>
      <c r="B226" s="437" t="s">
        <v>586</v>
      </c>
      <c r="C226" s="411"/>
      <c r="D226" s="428"/>
      <c r="E226" s="427"/>
      <c r="F226" s="427"/>
      <c r="G226" s="166"/>
      <c r="H226" s="166"/>
      <c r="I226" s="166"/>
      <c r="J226" s="166"/>
      <c r="K226" s="166"/>
    </row>
    <row r="227" spans="1:11">
      <c r="A227" s="426"/>
      <c r="B227" s="458" t="s">
        <v>584</v>
      </c>
      <c r="C227" s="411" t="s">
        <v>4</v>
      </c>
      <c r="D227" s="428">
        <v>10</v>
      </c>
      <c r="E227" s="427"/>
      <c r="F227" s="427"/>
      <c r="G227" s="166"/>
      <c r="H227" s="166"/>
      <c r="I227" s="166"/>
      <c r="J227" s="166"/>
      <c r="K227" s="166"/>
    </row>
    <row r="228" spans="1:11">
      <c r="A228" s="426"/>
      <c r="B228" s="458" t="s">
        <v>583</v>
      </c>
      <c r="C228" s="411" t="s">
        <v>4</v>
      </c>
      <c r="D228" s="428">
        <v>10</v>
      </c>
      <c r="E228" s="427"/>
      <c r="F228" s="427"/>
      <c r="G228" s="166"/>
      <c r="H228" s="166"/>
      <c r="I228" s="166"/>
      <c r="J228" s="166"/>
      <c r="K228" s="166"/>
    </row>
    <row r="229" spans="1:11">
      <c r="A229" s="426"/>
      <c r="B229" s="458" t="s">
        <v>582</v>
      </c>
      <c r="C229" s="411" t="s">
        <v>4</v>
      </c>
      <c r="D229" s="428">
        <v>10</v>
      </c>
      <c r="E229" s="427"/>
      <c r="F229" s="427"/>
      <c r="G229" s="166"/>
      <c r="H229" s="166"/>
      <c r="I229" s="166"/>
      <c r="J229" s="166"/>
      <c r="K229" s="166"/>
    </row>
    <row r="230" spans="1:11">
      <c r="A230" s="426"/>
      <c r="B230" s="437"/>
      <c r="C230" s="411"/>
      <c r="D230" s="428"/>
      <c r="E230" s="427"/>
      <c r="F230" s="427"/>
      <c r="G230" s="166"/>
      <c r="H230" s="166"/>
      <c r="I230" s="166"/>
      <c r="J230" s="166"/>
      <c r="K230" s="166"/>
    </row>
    <row r="231" spans="1:11" ht="49.5">
      <c r="A231" s="429">
        <f>COUNT($A$4:A230)+1</f>
        <v>21</v>
      </c>
      <c r="B231" s="437" t="s">
        <v>585</v>
      </c>
      <c r="C231" s="411"/>
      <c r="D231" s="428"/>
      <c r="E231" s="427"/>
      <c r="F231" s="427"/>
      <c r="G231" s="166"/>
      <c r="H231" s="166"/>
      <c r="I231" s="166"/>
      <c r="J231" s="166"/>
      <c r="K231" s="166"/>
    </row>
    <row r="232" spans="1:11">
      <c r="A232" s="426"/>
      <c r="B232" s="458" t="s">
        <v>584</v>
      </c>
      <c r="C232" s="411" t="s">
        <v>4</v>
      </c>
      <c r="D232" s="428">
        <v>10</v>
      </c>
      <c r="E232" s="427"/>
      <c r="F232" s="427"/>
      <c r="G232" s="166"/>
      <c r="H232" s="166"/>
      <c r="I232" s="166"/>
      <c r="J232" s="166"/>
      <c r="K232" s="166"/>
    </row>
    <row r="233" spans="1:11">
      <c r="A233" s="426"/>
      <c r="B233" s="458" t="s">
        <v>583</v>
      </c>
      <c r="C233" s="411" t="s">
        <v>4</v>
      </c>
      <c r="D233" s="428">
        <v>10</v>
      </c>
      <c r="E233" s="427"/>
      <c r="F233" s="427"/>
      <c r="G233" s="166"/>
      <c r="H233" s="166"/>
      <c r="I233" s="166"/>
      <c r="J233" s="166"/>
      <c r="K233" s="166"/>
    </row>
    <row r="234" spans="1:11">
      <c r="A234" s="426"/>
      <c r="B234" s="458" t="s">
        <v>582</v>
      </c>
      <c r="C234" s="411" t="s">
        <v>4</v>
      </c>
      <c r="D234" s="428">
        <v>10</v>
      </c>
      <c r="E234" s="427"/>
      <c r="F234" s="427"/>
      <c r="G234" s="166"/>
      <c r="H234" s="166"/>
      <c r="I234" s="166"/>
      <c r="J234" s="166"/>
      <c r="K234" s="166"/>
    </row>
    <row r="235" spans="1:11">
      <c r="A235" s="426"/>
      <c r="B235" s="437"/>
      <c r="C235" s="411"/>
      <c r="D235" s="428"/>
      <c r="E235" s="427"/>
      <c r="F235" s="427"/>
      <c r="G235" s="166"/>
      <c r="H235" s="166"/>
      <c r="I235" s="166"/>
      <c r="J235" s="166"/>
      <c r="K235" s="166"/>
    </row>
    <row r="236" spans="1:11" ht="280.5">
      <c r="A236" s="429">
        <f>COUNT($A$4:A235)+1</f>
        <v>22</v>
      </c>
      <c r="B236" s="458" t="s">
        <v>581</v>
      </c>
      <c r="C236" s="411"/>
      <c r="D236" s="428"/>
      <c r="E236" s="427"/>
      <c r="F236" s="427"/>
      <c r="G236" s="166"/>
      <c r="H236" s="166"/>
      <c r="I236" s="166"/>
      <c r="J236" s="166"/>
      <c r="K236" s="166"/>
    </row>
    <row r="237" spans="1:11">
      <c r="A237" s="426"/>
      <c r="B237" s="437" t="s">
        <v>580</v>
      </c>
      <c r="C237" s="411" t="s">
        <v>3</v>
      </c>
      <c r="D237" s="428">
        <v>2</v>
      </c>
      <c r="E237" s="427"/>
      <c r="F237" s="427"/>
      <c r="G237" s="166"/>
      <c r="H237" s="166"/>
      <c r="I237" s="166"/>
      <c r="J237" s="166"/>
      <c r="K237" s="166"/>
    </row>
    <row r="238" spans="1:11">
      <c r="A238" s="426"/>
      <c r="B238" s="437" t="s">
        <v>579</v>
      </c>
      <c r="C238" s="411" t="s">
        <v>3</v>
      </c>
      <c r="D238" s="428">
        <v>3</v>
      </c>
      <c r="E238" s="427"/>
      <c r="F238" s="427"/>
      <c r="G238" s="166"/>
      <c r="H238" s="166"/>
      <c r="I238" s="166"/>
      <c r="J238" s="166"/>
      <c r="K238" s="166"/>
    </row>
    <row r="239" spans="1:11">
      <c r="A239" s="426"/>
      <c r="B239" s="437" t="s">
        <v>578</v>
      </c>
      <c r="C239" s="411" t="s">
        <v>3</v>
      </c>
      <c r="D239" s="428">
        <v>3</v>
      </c>
      <c r="E239" s="427"/>
      <c r="F239" s="427"/>
      <c r="G239" s="166"/>
      <c r="H239" s="166"/>
      <c r="I239" s="166"/>
      <c r="J239" s="166"/>
      <c r="K239" s="166"/>
    </row>
    <row r="240" spans="1:11">
      <c r="A240" s="426"/>
      <c r="B240" s="437" t="s">
        <v>577</v>
      </c>
      <c r="C240" s="411" t="s">
        <v>3</v>
      </c>
      <c r="D240" s="428">
        <v>2</v>
      </c>
      <c r="E240" s="427"/>
      <c r="F240" s="427"/>
      <c r="G240" s="166"/>
      <c r="H240" s="166"/>
      <c r="I240" s="166"/>
      <c r="J240" s="166"/>
      <c r="K240" s="166"/>
    </row>
    <row r="241" spans="1:11">
      <c r="A241" s="426"/>
      <c r="B241" s="437" t="s">
        <v>576</v>
      </c>
      <c r="C241" s="411" t="s">
        <v>3</v>
      </c>
      <c r="D241" s="428">
        <v>2</v>
      </c>
      <c r="E241" s="427"/>
      <c r="F241" s="427"/>
      <c r="G241" s="166"/>
      <c r="H241" s="166"/>
      <c r="I241" s="166"/>
      <c r="J241" s="166"/>
      <c r="K241" s="166"/>
    </row>
    <row r="242" spans="1:11">
      <c r="A242" s="426"/>
      <c r="B242" s="437"/>
      <c r="C242" s="411"/>
      <c r="D242" s="428"/>
      <c r="E242" s="427"/>
      <c r="F242" s="427"/>
      <c r="G242" s="166"/>
      <c r="H242" s="166"/>
      <c r="I242" s="166"/>
      <c r="J242" s="166"/>
      <c r="K242" s="166"/>
    </row>
    <row r="243" spans="1:11" ht="82.5">
      <c r="A243" s="429">
        <f>COUNT($A$4:A240)+1</f>
        <v>23</v>
      </c>
      <c r="B243" s="458" t="s">
        <v>575</v>
      </c>
      <c r="C243" s="411"/>
      <c r="D243" s="428"/>
      <c r="E243" s="427"/>
      <c r="F243" s="427"/>
      <c r="G243" s="166"/>
      <c r="H243" s="166"/>
      <c r="I243" s="166"/>
      <c r="J243" s="166"/>
      <c r="K243" s="166"/>
    </row>
    <row r="244" spans="1:11">
      <c r="A244" s="426"/>
      <c r="B244" s="458" t="s">
        <v>574</v>
      </c>
      <c r="C244" s="411" t="s">
        <v>3</v>
      </c>
      <c r="D244" s="428">
        <v>4</v>
      </c>
      <c r="E244" s="427"/>
      <c r="F244" s="427"/>
      <c r="G244" s="166"/>
      <c r="H244" s="166"/>
      <c r="I244" s="166"/>
      <c r="J244" s="166"/>
      <c r="K244" s="166"/>
    </row>
    <row r="245" spans="1:11">
      <c r="A245" s="426"/>
      <c r="B245" s="458"/>
      <c r="C245" s="411"/>
      <c r="D245" s="428"/>
      <c r="E245" s="427"/>
      <c r="F245" s="427"/>
      <c r="G245" s="166"/>
      <c r="H245" s="166"/>
      <c r="I245" s="166"/>
      <c r="J245" s="166"/>
      <c r="K245" s="166"/>
    </row>
    <row r="246" spans="1:11" ht="82.5">
      <c r="A246" s="429">
        <f>COUNT($A$4:A245)+1</f>
        <v>24</v>
      </c>
      <c r="B246" s="458" t="s">
        <v>573</v>
      </c>
      <c r="C246" s="457"/>
      <c r="D246" s="457"/>
      <c r="E246" s="427"/>
      <c r="F246" s="427"/>
      <c r="G246" s="166"/>
      <c r="H246" s="166"/>
      <c r="I246" s="166"/>
      <c r="J246" s="166"/>
      <c r="K246" s="166"/>
    </row>
    <row r="247" spans="1:11">
      <c r="A247" s="426"/>
      <c r="B247" s="458" t="s">
        <v>572</v>
      </c>
      <c r="C247" s="457" t="s">
        <v>3</v>
      </c>
      <c r="D247" s="457">
        <v>1</v>
      </c>
      <c r="E247" s="427"/>
      <c r="F247" s="427"/>
      <c r="G247" s="166"/>
      <c r="H247" s="166"/>
      <c r="I247" s="166"/>
      <c r="J247" s="166"/>
      <c r="K247" s="166"/>
    </row>
    <row r="248" spans="1:11">
      <c r="A248" s="426"/>
      <c r="B248" s="458"/>
      <c r="C248" s="411"/>
      <c r="D248" s="428"/>
      <c r="E248" s="427"/>
      <c r="F248" s="427"/>
      <c r="G248" s="166"/>
      <c r="H248" s="166"/>
      <c r="I248" s="166"/>
      <c r="J248" s="166"/>
      <c r="K248" s="166"/>
    </row>
    <row r="249" spans="1:11" ht="82.5">
      <c r="A249" s="429">
        <f>COUNT($A$4:A248)+1</f>
        <v>25</v>
      </c>
      <c r="B249" s="458" t="s">
        <v>571</v>
      </c>
      <c r="C249" s="457"/>
      <c r="D249" s="457"/>
      <c r="E249" s="427"/>
      <c r="F249" s="427"/>
      <c r="G249" s="166"/>
      <c r="H249" s="166"/>
      <c r="I249" s="166"/>
      <c r="J249" s="166"/>
      <c r="K249" s="166"/>
    </row>
    <row r="250" spans="1:11">
      <c r="A250" s="426"/>
      <c r="B250" s="458" t="s">
        <v>570</v>
      </c>
      <c r="C250" s="457" t="s">
        <v>3</v>
      </c>
      <c r="D250" s="457">
        <v>8</v>
      </c>
      <c r="E250" s="427"/>
      <c r="F250" s="427"/>
      <c r="G250" s="166"/>
      <c r="H250" s="166"/>
      <c r="I250" s="166"/>
      <c r="J250" s="166"/>
      <c r="K250" s="166"/>
    </row>
    <row r="251" spans="1:11">
      <c r="A251" s="426"/>
      <c r="B251" s="458"/>
      <c r="C251" s="411"/>
      <c r="D251" s="428"/>
      <c r="E251" s="427"/>
      <c r="F251" s="427"/>
      <c r="G251" s="166"/>
      <c r="H251" s="166"/>
      <c r="I251" s="166"/>
      <c r="J251" s="166"/>
      <c r="K251" s="166"/>
    </row>
    <row r="252" spans="1:11" ht="49.5">
      <c r="A252" s="429">
        <f>COUNT($A$4:A251)+1</f>
        <v>26</v>
      </c>
      <c r="B252" s="458" t="s">
        <v>569</v>
      </c>
      <c r="C252" s="457"/>
      <c r="D252" s="457"/>
      <c r="E252" s="427"/>
      <c r="F252" s="427"/>
      <c r="G252" s="166"/>
      <c r="H252" s="166"/>
      <c r="I252" s="166"/>
      <c r="J252" s="166"/>
      <c r="K252" s="166"/>
    </row>
    <row r="253" spans="1:11">
      <c r="A253" s="426"/>
      <c r="B253" s="458" t="s">
        <v>568</v>
      </c>
      <c r="C253" s="448"/>
      <c r="D253" s="448"/>
      <c r="E253" s="427"/>
      <c r="F253" s="427"/>
      <c r="G253" s="166"/>
      <c r="H253" s="166"/>
      <c r="I253" s="166"/>
      <c r="J253" s="166"/>
      <c r="K253" s="166"/>
    </row>
    <row r="254" spans="1:11" ht="49.5">
      <c r="A254" s="426"/>
      <c r="B254" s="459" t="s">
        <v>567</v>
      </c>
      <c r="C254" s="448"/>
      <c r="D254" s="448"/>
      <c r="E254" s="427"/>
      <c r="F254" s="427"/>
      <c r="G254" s="166"/>
      <c r="H254" s="166"/>
      <c r="I254" s="166"/>
      <c r="J254" s="166"/>
      <c r="K254" s="166"/>
    </row>
    <row r="255" spans="1:11">
      <c r="A255" s="426"/>
      <c r="B255" s="458" t="s">
        <v>566</v>
      </c>
      <c r="C255" s="457" t="s">
        <v>5</v>
      </c>
      <c r="D255" s="457">
        <v>1</v>
      </c>
      <c r="E255" s="427"/>
      <c r="F255" s="427"/>
      <c r="G255" s="166"/>
      <c r="H255" s="166"/>
      <c r="I255" s="166"/>
      <c r="J255" s="166"/>
      <c r="K255" s="166"/>
    </row>
    <row r="256" spans="1:11">
      <c r="A256" s="426"/>
      <c r="B256" s="458"/>
      <c r="C256" s="457"/>
      <c r="D256" s="457"/>
      <c r="E256" s="427"/>
      <c r="F256" s="427"/>
      <c r="G256" s="166"/>
      <c r="H256" s="166"/>
      <c r="I256" s="166"/>
      <c r="J256" s="166"/>
      <c r="K256" s="166"/>
    </row>
    <row r="257" spans="1:11" s="452" customFormat="1" ht="30">
      <c r="A257" s="426">
        <f>COUNT($A$1:A255)+1</f>
        <v>27</v>
      </c>
      <c r="B257" s="94" t="s">
        <v>565</v>
      </c>
      <c r="C257" s="439"/>
      <c r="D257" s="438"/>
      <c r="E257" s="455"/>
      <c r="F257" s="456"/>
      <c r="G257" s="454"/>
      <c r="H257" s="453"/>
      <c r="I257" s="453"/>
      <c r="J257" s="453"/>
    </row>
    <row r="258" spans="1:11" s="452" customFormat="1" ht="42.75">
      <c r="A258" s="426"/>
      <c r="B258" s="94" t="s">
        <v>564</v>
      </c>
      <c r="C258" s="439"/>
      <c r="D258" s="438"/>
      <c r="E258" s="455"/>
      <c r="F258" s="456"/>
      <c r="G258" s="454"/>
      <c r="H258" s="453"/>
      <c r="I258" s="453"/>
      <c r="J258" s="453"/>
    </row>
    <row r="259" spans="1:11" s="452" customFormat="1" ht="28.5">
      <c r="A259" s="451"/>
      <c r="B259" s="94" t="s">
        <v>563</v>
      </c>
      <c r="C259" s="439"/>
      <c r="D259" s="438"/>
      <c r="E259" s="455"/>
      <c r="F259" s="456"/>
      <c r="G259" s="454"/>
      <c r="H259" s="453"/>
      <c r="I259" s="453"/>
      <c r="J259" s="453"/>
    </row>
    <row r="260" spans="1:11" s="452" customFormat="1">
      <c r="A260" s="451"/>
      <c r="B260" s="94" t="s">
        <v>562</v>
      </c>
      <c r="C260" s="439"/>
      <c r="D260" s="438"/>
      <c r="E260" s="455"/>
      <c r="F260" s="456"/>
      <c r="G260" s="454"/>
      <c r="H260" s="453"/>
      <c r="I260" s="453"/>
      <c r="J260" s="453"/>
    </row>
    <row r="261" spans="1:11" s="452" customFormat="1">
      <c r="A261" s="451"/>
      <c r="B261" s="94" t="s">
        <v>561</v>
      </c>
      <c r="C261" s="439"/>
      <c r="D261" s="438"/>
      <c r="E261" s="455"/>
      <c r="F261" s="456"/>
      <c r="G261" s="454"/>
      <c r="H261" s="453"/>
      <c r="I261" s="453"/>
      <c r="J261" s="453"/>
    </row>
    <row r="262" spans="1:11" s="452" customFormat="1">
      <c r="A262" s="451"/>
      <c r="B262" s="450" t="s">
        <v>560</v>
      </c>
      <c r="C262" s="439" t="s">
        <v>5</v>
      </c>
      <c r="D262" s="438">
        <v>2</v>
      </c>
      <c r="E262" s="455"/>
      <c r="F262" s="10">
        <f>D262*E262</f>
        <v>0</v>
      </c>
      <c r="G262" s="454"/>
      <c r="H262" s="453"/>
      <c r="I262" s="453"/>
      <c r="J262" s="453"/>
    </row>
    <row r="263" spans="1:11">
      <c r="A263" s="426"/>
      <c r="B263" s="437" t="s">
        <v>559</v>
      </c>
      <c r="C263" s="439" t="s">
        <v>5</v>
      </c>
      <c r="D263" s="438">
        <v>2</v>
      </c>
      <c r="E263" s="427"/>
      <c r="F263" s="427"/>
      <c r="G263" s="166"/>
      <c r="H263" s="166"/>
      <c r="I263" s="166"/>
      <c r="J263" s="166"/>
      <c r="K263" s="166"/>
    </row>
    <row r="264" spans="1:11">
      <c r="A264" s="426"/>
      <c r="B264" s="437"/>
      <c r="C264" s="439"/>
      <c r="D264" s="438"/>
      <c r="E264" s="427"/>
      <c r="F264" s="427"/>
      <c r="G264" s="166"/>
      <c r="H264" s="166"/>
      <c r="I264" s="166"/>
      <c r="J264" s="166"/>
      <c r="K264" s="166"/>
    </row>
    <row r="265" spans="1:11" ht="57.75">
      <c r="A265" s="426">
        <f>COUNT($A$1:A264)+1</f>
        <v>28</v>
      </c>
      <c r="B265" s="450" t="s">
        <v>558</v>
      </c>
      <c r="C265" s="439"/>
      <c r="D265" s="439"/>
      <c r="E265" s="427"/>
      <c r="F265" s="427"/>
      <c r="G265" s="166"/>
      <c r="H265" s="166"/>
      <c r="I265" s="166"/>
      <c r="J265" s="166"/>
      <c r="K265" s="166"/>
    </row>
    <row r="266" spans="1:11" ht="15">
      <c r="A266" s="426"/>
      <c r="B266" s="450" t="s">
        <v>557</v>
      </c>
      <c r="C266" s="439"/>
      <c r="D266" s="439"/>
      <c r="E266" s="427"/>
      <c r="F266" s="427"/>
      <c r="G266" s="166"/>
      <c r="H266" s="166"/>
      <c r="I266" s="166"/>
      <c r="J266" s="166"/>
      <c r="K266" s="166"/>
    </row>
    <row r="267" spans="1:11" ht="15">
      <c r="A267" s="426"/>
      <c r="B267" s="450" t="s">
        <v>556</v>
      </c>
      <c r="C267" s="439"/>
      <c r="D267" s="439"/>
      <c r="E267" s="427"/>
      <c r="F267" s="427"/>
      <c r="G267" s="166"/>
      <c r="H267" s="166"/>
      <c r="I267" s="166"/>
      <c r="J267" s="166"/>
      <c r="K267" s="166"/>
    </row>
    <row r="268" spans="1:11">
      <c r="A268" s="451"/>
      <c r="B268" s="450" t="s">
        <v>555</v>
      </c>
      <c r="C268" s="439" t="s">
        <v>115</v>
      </c>
      <c r="D268" s="439">
        <v>150</v>
      </c>
      <c r="E268" s="427"/>
      <c r="F268" s="427"/>
      <c r="G268" s="166"/>
      <c r="H268" s="166"/>
      <c r="I268" s="166"/>
      <c r="J268" s="166"/>
      <c r="K268" s="166"/>
    </row>
    <row r="269" spans="1:11">
      <c r="A269" s="426"/>
      <c r="B269" s="437"/>
      <c r="C269" s="439"/>
      <c r="D269" s="438"/>
      <c r="E269" s="427"/>
      <c r="F269" s="427"/>
      <c r="G269" s="166"/>
      <c r="H269" s="166"/>
      <c r="I269" s="166"/>
      <c r="J269" s="166"/>
      <c r="K269" s="166"/>
    </row>
    <row r="270" spans="1:11" ht="66">
      <c r="A270" s="426">
        <f>COUNT($A$1:A269)+1</f>
        <v>29</v>
      </c>
      <c r="B270" s="449" t="s">
        <v>554</v>
      </c>
      <c r="C270" s="448"/>
      <c r="D270" s="448"/>
      <c r="E270" s="427"/>
      <c r="F270" s="427"/>
      <c r="G270" s="166"/>
      <c r="H270" s="166"/>
      <c r="I270" s="166"/>
      <c r="J270" s="166"/>
      <c r="K270" s="166"/>
    </row>
    <row r="271" spans="1:11">
      <c r="A271" s="426"/>
      <c r="B271" s="444" t="s">
        <v>553</v>
      </c>
      <c r="C271" s="448" t="s">
        <v>550</v>
      </c>
      <c r="D271" s="448">
        <v>3</v>
      </c>
      <c r="E271" s="427"/>
      <c r="F271" s="427"/>
      <c r="G271" s="166"/>
      <c r="H271" s="166"/>
      <c r="I271" s="166"/>
      <c r="J271" s="166"/>
      <c r="K271" s="166"/>
    </row>
    <row r="272" spans="1:11">
      <c r="A272" s="426"/>
      <c r="B272" s="444" t="s">
        <v>552</v>
      </c>
      <c r="C272" s="448" t="s">
        <v>550</v>
      </c>
      <c r="D272" s="448">
        <v>3.5</v>
      </c>
      <c r="E272" s="427"/>
      <c r="F272" s="427"/>
      <c r="G272" s="166"/>
      <c r="H272" s="166"/>
      <c r="I272" s="166"/>
      <c r="J272" s="166"/>
      <c r="K272" s="166"/>
    </row>
    <row r="273" spans="1:11">
      <c r="A273" s="426"/>
      <c r="B273" s="444" t="s">
        <v>551</v>
      </c>
      <c r="C273" s="448" t="s">
        <v>550</v>
      </c>
      <c r="D273" s="448">
        <v>4</v>
      </c>
      <c r="E273" s="427"/>
      <c r="F273" s="427"/>
      <c r="G273" s="166"/>
      <c r="H273" s="166"/>
      <c r="I273" s="166"/>
      <c r="J273" s="166"/>
      <c r="K273" s="166"/>
    </row>
    <row r="274" spans="1:11">
      <c r="A274" s="426"/>
      <c r="B274" s="437"/>
      <c r="C274" s="439"/>
      <c r="D274" s="438"/>
      <c r="E274" s="427"/>
      <c r="F274" s="427"/>
      <c r="G274" s="166"/>
      <c r="H274" s="166"/>
      <c r="I274" s="166"/>
      <c r="J274" s="166"/>
      <c r="K274" s="166"/>
    </row>
    <row r="275" spans="1:11" s="132" customFormat="1" ht="49.5">
      <c r="A275" s="447">
        <f>COUNT($A$1:A274)+1</f>
        <v>30</v>
      </c>
      <c r="B275" s="444" t="s">
        <v>549</v>
      </c>
      <c r="C275" s="446"/>
      <c r="D275" s="446"/>
      <c r="E275" s="442"/>
      <c r="F275" s="442"/>
    </row>
    <row r="276" spans="1:11" s="132" customFormat="1">
      <c r="A276" s="445"/>
      <c r="B276" s="444" t="s">
        <v>548</v>
      </c>
      <c r="C276" s="443" t="s">
        <v>5</v>
      </c>
      <c r="D276" s="443">
        <v>2</v>
      </c>
      <c r="E276" s="442"/>
      <c r="F276" s="442"/>
    </row>
    <row r="277" spans="1:11">
      <c r="A277" s="426"/>
      <c r="B277" s="437"/>
      <c r="C277" s="411"/>
      <c r="D277" s="428"/>
      <c r="E277" s="430"/>
      <c r="F277" s="430"/>
      <c r="G277" s="166"/>
      <c r="H277" s="166"/>
      <c r="I277" s="166"/>
      <c r="J277" s="166"/>
      <c r="K277" s="166"/>
    </row>
    <row r="278" spans="1:11" s="132" customFormat="1" ht="49.5">
      <c r="A278" s="447">
        <f>COUNT($A$1:A277)+1</f>
        <v>31</v>
      </c>
      <c r="B278" s="444" t="s">
        <v>547</v>
      </c>
      <c r="C278" s="446"/>
      <c r="D278" s="446"/>
      <c r="E278" s="442"/>
      <c r="F278" s="442"/>
    </row>
    <row r="279" spans="1:11" s="132" customFormat="1">
      <c r="A279" s="445"/>
      <c r="B279" s="444" t="s">
        <v>546</v>
      </c>
      <c r="C279" s="443" t="s">
        <v>4</v>
      </c>
      <c r="D279" s="443">
        <v>5</v>
      </c>
      <c r="E279" s="442"/>
      <c r="F279" s="442"/>
    </row>
    <row r="280" spans="1:11">
      <c r="A280" s="426"/>
      <c r="B280" s="437"/>
      <c r="C280" s="411"/>
      <c r="D280" s="428"/>
      <c r="E280" s="430"/>
      <c r="F280" s="430"/>
      <c r="G280" s="166"/>
      <c r="H280" s="166"/>
      <c r="I280" s="166"/>
      <c r="J280" s="166"/>
      <c r="K280" s="166"/>
    </row>
    <row r="281" spans="1:11" s="431" customFormat="1" ht="49.5">
      <c r="A281" s="429">
        <f>COUNT($A$4:A280)+1</f>
        <v>32</v>
      </c>
      <c r="B281" s="434" t="s">
        <v>545</v>
      </c>
      <c r="C281" s="433"/>
      <c r="D281" s="433"/>
      <c r="E281" s="432"/>
      <c r="F281" s="432"/>
    </row>
    <row r="282" spans="1:11" s="431" customFormat="1">
      <c r="A282" s="429"/>
      <c r="B282" s="441" t="s">
        <v>544</v>
      </c>
      <c r="C282" s="433" t="s">
        <v>5</v>
      </c>
      <c r="D282" s="433">
        <v>20</v>
      </c>
      <c r="E282" s="430">
        <v>0</v>
      </c>
      <c r="F282" s="430">
        <f>D282*E282</f>
        <v>0</v>
      </c>
    </row>
    <row r="283" spans="1:11">
      <c r="A283" s="426"/>
      <c r="B283" s="437"/>
      <c r="C283" s="411"/>
      <c r="D283" s="428"/>
      <c r="E283" s="430"/>
      <c r="F283" s="430"/>
      <c r="G283" s="166"/>
      <c r="H283" s="166"/>
      <c r="I283" s="166"/>
      <c r="J283" s="166"/>
      <c r="K283" s="166"/>
    </row>
    <row r="284" spans="1:11" ht="33">
      <c r="A284" s="429">
        <f>COUNT($A$4:A283)+1</f>
        <v>33</v>
      </c>
      <c r="B284" s="440" t="s">
        <v>543</v>
      </c>
      <c r="C284" s="411" t="s">
        <v>5</v>
      </c>
      <c r="D284" s="411">
        <v>12</v>
      </c>
      <c r="E284" s="430"/>
      <c r="F284" s="430"/>
      <c r="G284" s="166"/>
      <c r="H284" s="166"/>
      <c r="I284" s="166"/>
      <c r="J284" s="166"/>
      <c r="K284" s="166"/>
    </row>
    <row r="285" spans="1:11">
      <c r="A285" s="429"/>
      <c r="B285" s="440"/>
      <c r="C285" s="411"/>
      <c r="D285" s="411"/>
      <c r="E285" s="430"/>
      <c r="F285" s="430"/>
      <c r="G285" s="166"/>
      <c r="H285" s="166"/>
      <c r="I285" s="166"/>
      <c r="J285" s="166"/>
      <c r="K285" s="166"/>
    </row>
    <row r="286" spans="1:11" ht="33">
      <c r="A286" s="429">
        <f>COUNT($A$4:A285)+1</f>
        <v>34</v>
      </c>
      <c r="B286" s="440" t="s">
        <v>542</v>
      </c>
      <c r="C286" s="439"/>
      <c r="D286" s="438"/>
      <c r="E286" s="430"/>
      <c r="F286" s="430"/>
      <c r="G286" s="166"/>
      <c r="H286" s="166"/>
      <c r="I286" s="166"/>
      <c r="J286" s="166"/>
      <c r="K286" s="166"/>
    </row>
    <row r="287" spans="1:11" ht="148.5">
      <c r="A287" s="429"/>
      <c r="B287" s="440" t="s">
        <v>541</v>
      </c>
      <c r="C287" s="439"/>
      <c r="D287" s="438"/>
      <c r="E287" s="430"/>
      <c r="F287" s="430"/>
      <c r="G287" s="166"/>
      <c r="H287" s="166"/>
      <c r="I287" s="166"/>
      <c r="J287" s="166"/>
      <c r="K287" s="166"/>
    </row>
    <row r="288" spans="1:11" ht="49.5">
      <c r="A288" s="429"/>
      <c r="B288" s="440" t="s">
        <v>540</v>
      </c>
      <c r="C288" s="439"/>
      <c r="D288" s="438"/>
      <c r="E288" s="430"/>
      <c r="F288" s="430"/>
      <c r="G288" s="166"/>
      <c r="H288" s="166"/>
      <c r="I288" s="166"/>
      <c r="J288" s="166"/>
      <c r="K288" s="166"/>
    </row>
    <row r="289" spans="1:11" ht="33">
      <c r="A289" s="429"/>
      <c r="B289" s="440" t="s">
        <v>539</v>
      </c>
      <c r="C289" s="439"/>
      <c r="D289" s="438"/>
      <c r="E289" s="430"/>
      <c r="F289" s="430"/>
      <c r="G289" s="166"/>
      <c r="H289" s="166"/>
      <c r="I289" s="166"/>
      <c r="J289" s="166"/>
      <c r="K289" s="166"/>
    </row>
    <row r="290" spans="1:11">
      <c r="A290" s="429"/>
      <c r="B290" s="440" t="s">
        <v>538</v>
      </c>
      <c r="C290" s="439"/>
      <c r="D290" s="438"/>
      <c r="E290" s="430"/>
      <c r="F290" s="430"/>
      <c r="G290" s="166"/>
      <c r="H290" s="166"/>
      <c r="I290" s="166"/>
      <c r="J290" s="166"/>
      <c r="K290" s="166"/>
    </row>
    <row r="291" spans="1:11" ht="49.5">
      <c r="A291" s="429"/>
      <c r="B291" s="440" t="s">
        <v>537</v>
      </c>
      <c r="C291" s="439"/>
      <c r="D291" s="438"/>
      <c r="E291" s="430"/>
      <c r="F291" s="430"/>
      <c r="G291" s="166"/>
      <c r="H291" s="166"/>
      <c r="I291" s="166"/>
      <c r="J291" s="166"/>
      <c r="K291" s="166"/>
    </row>
    <row r="292" spans="1:11">
      <c r="A292" s="429"/>
      <c r="B292" s="440" t="s">
        <v>536</v>
      </c>
      <c r="C292" s="439"/>
      <c r="D292" s="438"/>
      <c r="E292" s="430"/>
      <c r="F292" s="430"/>
      <c r="G292" s="166"/>
      <c r="H292" s="166"/>
      <c r="I292" s="166"/>
      <c r="J292" s="166"/>
      <c r="K292" s="166"/>
    </row>
    <row r="293" spans="1:11">
      <c r="A293" s="429"/>
      <c r="B293" s="440" t="s">
        <v>535</v>
      </c>
      <c r="C293" s="439"/>
      <c r="D293" s="438"/>
      <c r="E293" s="430"/>
      <c r="F293" s="430"/>
      <c r="G293" s="166"/>
      <c r="H293" s="166"/>
      <c r="I293" s="166"/>
      <c r="J293" s="166"/>
      <c r="K293" s="166"/>
    </row>
    <row r="294" spans="1:11">
      <c r="A294" s="429"/>
      <c r="B294" s="437" t="s">
        <v>534</v>
      </c>
      <c r="C294" s="411" t="s">
        <v>3</v>
      </c>
      <c r="D294" s="428">
        <v>2</v>
      </c>
      <c r="E294" s="430"/>
      <c r="F294" s="430"/>
      <c r="G294" s="166"/>
      <c r="H294" s="166"/>
      <c r="I294" s="166"/>
      <c r="J294" s="166"/>
      <c r="K294" s="166"/>
    </row>
    <row r="295" spans="1:11">
      <c r="A295" s="429"/>
      <c r="B295" s="437" t="s">
        <v>533</v>
      </c>
      <c r="C295" s="411" t="s">
        <v>3</v>
      </c>
      <c r="D295" s="428">
        <v>3</v>
      </c>
      <c r="E295" s="430"/>
      <c r="F295" s="430"/>
      <c r="G295" s="166"/>
      <c r="H295" s="166"/>
      <c r="I295" s="166"/>
      <c r="J295" s="166"/>
      <c r="K295" s="166"/>
    </row>
    <row r="296" spans="1:11">
      <c r="A296" s="429"/>
      <c r="B296" s="437" t="s">
        <v>532</v>
      </c>
      <c r="C296" s="411" t="s">
        <v>3</v>
      </c>
      <c r="D296" s="428">
        <v>3</v>
      </c>
      <c r="E296" s="430"/>
      <c r="F296" s="430"/>
      <c r="G296" s="166"/>
      <c r="H296" s="166"/>
      <c r="I296" s="166"/>
      <c r="J296" s="166"/>
      <c r="K296" s="166"/>
    </row>
    <row r="297" spans="1:11">
      <c r="A297" s="429"/>
      <c r="B297" s="437" t="s">
        <v>531</v>
      </c>
      <c r="C297" s="411" t="s">
        <v>3</v>
      </c>
      <c r="D297" s="428">
        <v>2</v>
      </c>
      <c r="E297" s="430"/>
      <c r="F297" s="430"/>
      <c r="G297" s="166"/>
      <c r="H297" s="166"/>
      <c r="I297" s="166"/>
      <c r="J297" s="166"/>
      <c r="K297" s="166"/>
    </row>
    <row r="298" spans="1:11">
      <c r="A298" s="426"/>
      <c r="B298" s="437" t="s">
        <v>530</v>
      </c>
      <c r="C298" s="411" t="s">
        <v>3</v>
      </c>
      <c r="D298" s="428">
        <v>2</v>
      </c>
      <c r="E298" s="430"/>
      <c r="F298" s="430"/>
      <c r="G298" s="166"/>
      <c r="H298" s="166"/>
      <c r="I298" s="166"/>
      <c r="J298" s="166"/>
      <c r="K298" s="166"/>
    </row>
    <row r="299" spans="1:11">
      <c r="A299" s="426"/>
      <c r="B299" s="437"/>
      <c r="C299" s="411"/>
      <c r="D299" s="428"/>
      <c r="E299" s="430"/>
      <c r="F299" s="430"/>
      <c r="G299" s="166"/>
      <c r="H299" s="166"/>
      <c r="I299" s="166"/>
      <c r="J299" s="166"/>
      <c r="K299" s="166"/>
    </row>
    <row r="300" spans="1:11" s="431" customFormat="1">
      <c r="A300" s="429"/>
      <c r="B300" s="437" t="s">
        <v>529</v>
      </c>
      <c r="C300" s="433"/>
      <c r="D300" s="433"/>
      <c r="E300" s="432"/>
      <c r="F300" s="432"/>
    </row>
    <row r="301" spans="1:11" s="431" customFormat="1">
      <c r="A301" s="429"/>
      <c r="B301" s="436"/>
      <c r="C301" s="433"/>
      <c r="D301" s="433"/>
      <c r="E301" s="432"/>
      <c r="F301" s="432"/>
    </row>
    <row r="302" spans="1:11" s="431" customFormat="1" ht="49.5">
      <c r="A302" s="429">
        <f>COUNT($A$4:A301)+1</f>
        <v>35</v>
      </c>
      <c r="B302" s="434" t="s">
        <v>528</v>
      </c>
      <c r="C302" s="433"/>
      <c r="D302" s="433"/>
      <c r="E302" s="432"/>
      <c r="F302" s="432"/>
    </row>
    <row r="303" spans="1:11" s="431" customFormat="1">
      <c r="A303" s="429"/>
      <c r="B303" s="434" t="s">
        <v>527</v>
      </c>
      <c r="C303" s="433" t="s">
        <v>3</v>
      </c>
      <c r="D303" s="433">
        <v>1</v>
      </c>
      <c r="E303" s="430">
        <v>0</v>
      </c>
      <c r="F303" s="430">
        <f>D303*E303</f>
        <v>0</v>
      </c>
    </row>
    <row r="304" spans="1:11" s="431" customFormat="1">
      <c r="A304" s="429"/>
      <c r="B304" s="435"/>
      <c r="C304" s="433"/>
      <c r="D304" s="433"/>
      <c r="E304" s="432"/>
      <c r="F304" s="432"/>
    </row>
    <row r="305" spans="1:11" s="431" customFormat="1" ht="49.5">
      <c r="A305" s="429">
        <f>COUNT($A$4:A304)+1</f>
        <v>36</v>
      </c>
      <c r="B305" s="434" t="s">
        <v>526</v>
      </c>
      <c r="C305" s="433" t="s">
        <v>3</v>
      </c>
      <c r="D305" s="433">
        <v>1</v>
      </c>
      <c r="E305" s="430">
        <v>0</v>
      </c>
      <c r="F305" s="430">
        <f>D305*E305</f>
        <v>0</v>
      </c>
    </row>
    <row r="306" spans="1:11" s="431" customFormat="1">
      <c r="A306" s="429"/>
      <c r="B306" s="434"/>
      <c r="C306" s="433"/>
      <c r="D306" s="433"/>
      <c r="E306" s="432"/>
      <c r="F306" s="432"/>
    </row>
    <row r="307" spans="1:11" s="431" customFormat="1" ht="49.5">
      <c r="A307" s="429">
        <f>COUNT($A$4:A306)+1</f>
        <v>37</v>
      </c>
      <c r="B307" s="434" t="s">
        <v>525</v>
      </c>
      <c r="C307" s="433" t="s">
        <v>3</v>
      </c>
      <c r="D307" s="433">
        <v>1</v>
      </c>
      <c r="E307" s="430">
        <v>0</v>
      </c>
      <c r="F307" s="430">
        <f>D307*E307</f>
        <v>0</v>
      </c>
    </row>
    <row r="308" spans="1:11" s="431" customFormat="1">
      <c r="A308" s="429"/>
      <c r="B308" s="434"/>
      <c r="C308" s="433"/>
      <c r="D308" s="433"/>
      <c r="E308" s="432"/>
      <c r="F308" s="432"/>
    </row>
    <row r="309" spans="1:11" s="431" customFormat="1">
      <c r="A309" s="429"/>
      <c r="B309" s="435"/>
      <c r="C309" s="433"/>
      <c r="D309" s="433"/>
      <c r="E309" s="432"/>
      <c r="F309" s="432"/>
    </row>
    <row r="310" spans="1:11" s="431" customFormat="1">
      <c r="A310" s="429"/>
      <c r="B310" s="434"/>
      <c r="C310" s="433"/>
      <c r="D310" s="433"/>
      <c r="E310" s="432"/>
      <c r="F310" s="432"/>
    </row>
    <row r="311" spans="1:11" s="421" customFormat="1" ht="15" customHeight="1">
      <c r="A311" s="426"/>
      <c r="B311" s="425"/>
      <c r="C311" s="424"/>
      <c r="D311" s="423"/>
      <c r="E311" s="422"/>
      <c r="F311" s="422"/>
      <c r="G311" s="166"/>
      <c r="H311" s="166"/>
      <c r="I311" s="166"/>
      <c r="J311" s="166"/>
      <c r="K311" s="166"/>
    </row>
    <row r="312" spans="1:11">
      <c r="A312" s="420"/>
      <c r="B312" s="419" t="s">
        <v>10</v>
      </c>
      <c r="C312" s="418"/>
      <c r="D312" s="417"/>
      <c r="E312" s="416"/>
      <c r="F312" s="415">
        <f>SUM(F1:F311)</f>
        <v>0</v>
      </c>
    </row>
    <row r="313" spans="1:11">
      <c r="A313" s="412"/>
      <c r="B313" s="414"/>
      <c r="C313" s="411"/>
      <c r="D313" s="410"/>
    </row>
    <row r="314" spans="1:11">
      <c r="A314" s="412"/>
      <c r="B314" s="413" t="s">
        <v>49</v>
      </c>
      <c r="C314" s="411"/>
      <c r="D314" s="410"/>
    </row>
    <row r="315" spans="1:11" ht="82.5">
      <c r="A315" s="412"/>
      <c r="B315" s="538" t="s">
        <v>806</v>
      </c>
      <c r="C315" s="411"/>
      <c r="D315" s="410"/>
    </row>
    <row r="316" spans="1:11" ht="49.5">
      <c r="A316" s="412"/>
      <c r="B316" s="538" t="s">
        <v>524</v>
      </c>
      <c r="C316" s="411"/>
      <c r="D316" s="410"/>
    </row>
    <row r="317" spans="1:11" ht="49.5">
      <c r="A317" s="412"/>
      <c r="B317" s="538" t="s">
        <v>523</v>
      </c>
      <c r="C317" s="411"/>
      <c r="D317" s="410"/>
    </row>
    <row r="318" spans="1:11" ht="99">
      <c r="B318" s="408" t="s">
        <v>812</v>
      </c>
    </row>
  </sheetData>
  <sheetProtection algorithmName="SHA-512" hashValue="F/uxhOnvD7W1y87FYt09OwHwXvLiw+hja35zTestWjpCehlY2h4lDV1EXPOpcuJnLY9ZG/F3bxzuIcnJm5o/hA==" saltValue="ydJohmr6PmYhXOK48YE5mw==" spinCount="100000" sheet="1" objects="1" scenarios="1"/>
  <pageMargins left="0.70866141732283472" right="0.70866141732283472" top="0.59055118110236227" bottom="0.59055118110236227" header="0.19685039370078741" footer="0.19685039370078741"/>
  <pageSetup paperSize="9" firstPageNumber="16" orientation="portrait" r:id="rId1"/>
  <headerFooter alignWithMargins="0">
    <oddHeader>&amp;LNOVEMBER 2016&amp;R&amp;"Arial CE,Krepko"EMINEO d.o.o.&amp;"Arial CE,Običajno", Ulica borca Petra 16, 1000 Ljubljana, tel.: (059) 04 32 50</oddHeader>
    <oddFooter>&amp;Lšt. načrta: 2015-057&amp;C&amp;A&amp;RStran &amp;P</oddFooter>
  </headerFooter>
  <colBreaks count="2" manualBreakCount="2">
    <brk id="6" max="339" man="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876"/>
  <sheetViews>
    <sheetView showZeros="0" view="pageBreakPreview" topLeftCell="A300" zoomScaleNormal="100" zoomScaleSheetLayoutView="100" workbookViewId="0">
      <selection activeCell="F306" sqref="F306"/>
    </sheetView>
  </sheetViews>
  <sheetFormatPr defaultColWidth="9.140625" defaultRowHeight="14.25"/>
  <cols>
    <col min="1" max="1" width="5.7109375" style="135" bestFit="1" customWidth="1"/>
    <col min="2" max="2" width="46.42578125" style="134" customWidth="1"/>
    <col min="3" max="3" width="5.85546875" style="133" customWidth="1"/>
    <col min="4" max="4" width="7.42578125" style="133" bestFit="1" customWidth="1"/>
    <col min="5" max="6" width="12.7109375" style="132" customWidth="1"/>
    <col min="7" max="16384" width="9.140625" style="132"/>
  </cols>
  <sheetData>
    <row r="1" spans="1:12" s="272" customFormat="1" ht="17.25" thickBot="1">
      <c r="A1" s="279" t="s">
        <v>6</v>
      </c>
      <c r="B1" s="278" t="s">
        <v>7</v>
      </c>
      <c r="C1" s="277" t="s">
        <v>109</v>
      </c>
      <c r="D1" s="277" t="s">
        <v>8</v>
      </c>
      <c r="E1" s="276" t="s">
        <v>2</v>
      </c>
      <c r="F1" s="275" t="s">
        <v>1</v>
      </c>
      <c r="G1" s="274"/>
      <c r="H1" s="273"/>
      <c r="I1" s="273"/>
      <c r="J1" s="273"/>
    </row>
    <row r="2" spans="1:12" s="139" customFormat="1" ht="16.5">
      <c r="A2" s="269" t="s">
        <v>322</v>
      </c>
      <c r="B2" s="268" t="s">
        <v>321</v>
      </c>
      <c r="C2" s="271"/>
      <c r="D2" s="271"/>
      <c r="E2" s="270"/>
      <c r="F2" s="270"/>
      <c r="G2" s="143"/>
      <c r="H2" s="142"/>
      <c r="I2" s="141"/>
      <c r="J2" s="140"/>
      <c r="K2" s="140"/>
      <c r="L2" s="140"/>
    </row>
    <row r="3" spans="1:12" s="139" customFormat="1" ht="16.5">
      <c r="A3" s="269"/>
      <c r="B3" s="268"/>
      <c r="C3" s="211"/>
      <c r="D3" s="211"/>
      <c r="E3" s="210"/>
      <c r="F3" s="210"/>
      <c r="G3" s="143"/>
      <c r="H3" s="142"/>
      <c r="I3" s="141"/>
      <c r="J3" s="140"/>
      <c r="K3" s="140"/>
      <c r="L3" s="140"/>
    </row>
    <row r="4" spans="1:12" s="139" customFormat="1" ht="153">
      <c r="A4" s="214"/>
      <c r="B4" s="267" t="s">
        <v>320</v>
      </c>
      <c r="C4" s="211"/>
      <c r="D4" s="211"/>
      <c r="E4" s="210"/>
      <c r="F4" s="210"/>
      <c r="G4" s="143"/>
      <c r="H4" s="142"/>
      <c r="I4" s="141"/>
      <c r="J4" s="140"/>
      <c r="K4" s="140"/>
      <c r="L4" s="140"/>
    </row>
    <row r="5" spans="1:12" s="139" customFormat="1" ht="17.25" thickBot="1">
      <c r="A5" s="266"/>
      <c r="B5" s="222"/>
      <c r="C5" s="221"/>
      <c r="D5" s="221"/>
      <c r="E5" s="220"/>
      <c r="F5" s="220"/>
      <c r="G5" s="143"/>
      <c r="H5" s="142"/>
      <c r="I5" s="141"/>
      <c r="J5" s="140"/>
      <c r="K5" s="140"/>
      <c r="L5" s="140"/>
    </row>
    <row r="6" spans="1:12" s="139" customFormat="1" ht="17.25" thickBot="1">
      <c r="A6" s="265"/>
      <c r="B6" s="264" t="s">
        <v>319</v>
      </c>
      <c r="C6" s="264"/>
      <c r="D6" s="264"/>
      <c r="E6" s="263"/>
      <c r="F6" s="263"/>
      <c r="G6" s="143"/>
      <c r="H6" s="142"/>
      <c r="I6" s="141"/>
      <c r="J6" s="140"/>
      <c r="K6" s="140"/>
      <c r="L6" s="140"/>
    </row>
    <row r="7" spans="1:12" s="139" customFormat="1" ht="16.5">
      <c r="A7" s="214"/>
      <c r="B7" s="212"/>
      <c r="C7" s="211"/>
      <c r="D7" s="211"/>
      <c r="E7" s="210"/>
      <c r="F7" s="210"/>
      <c r="G7" s="143"/>
      <c r="H7" s="142"/>
      <c r="I7" s="141"/>
      <c r="J7" s="140"/>
      <c r="K7" s="140"/>
      <c r="L7" s="140"/>
    </row>
    <row r="8" spans="1:12" s="139" customFormat="1" ht="16.5">
      <c r="A8" s="213">
        <f>COUNT(#REF!)+1</f>
        <v>1</v>
      </c>
      <c r="B8" s="262" t="s">
        <v>318</v>
      </c>
      <c r="C8" s="211"/>
      <c r="D8" s="211"/>
      <c r="E8" s="210"/>
      <c r="F8" s="210">
        <f t="shared" ref="F8:F23" si="0">E8*D8</f>
        <v>0</v>
      </c>
      <c r="G8" s="143"/>
      <c r="H8" s="142"/>
      <c r="I8" s="141"/>
      <c r="J8" s="140"/>
      <c r="K8" s="140"/>
      <c r="L8" s="140"/>
    </row>
    <row r="9" spans="1:12" s="139" customFormat="1" ht="27">
      <c r="A9" s="213"/>
      <c r="B9" s="262" t="s">
        <v>317</v>
      </c>
      <c r="C9" s="211"/>
      <c r="D9" s="211"/>
      <c r="E9" s="210"/>
      <c r="F9" s="210">
        <f t="shared" si="0"/>
        <v>0</v>
      </c>
      <c r="G9" s="143"/>
      <c r="H9" s="142"/>
      <c r="I9" s="141"/>
      <c r="J9" s="140"/>
      <c r="K9" s="140"/>
      <c r="L9" s="140"/>
    </row>
    <row r="10" spans="1:12" s="139" customFormat="1" ht="16.5">
      <c r="A10" s="213"/>
      <c r="B10" s="261" t="s">
        <v>316</v>
      </c>
      <c r="C10" s="211"/>
      <c r="D10" s="211"/>
      <c r="E10" s="210"/>
      <c r="F10" s="210">
        <f t="shared" si="0"/>
        <v>0</v>
      </c>
      <c r="G10" s="143"/>
      <c r="H10" s="142"/>
      <c r="I10" s="141"/>
      <c r="J10" s="140"/>
      <c r="K10" s="140"/>
      <c r="L10" s="140"/>
    </row>
    <row r="11" spans="1:12" s="139" customFormat="1" ht="27">
      <c r="A11" s="213"/>
      <c r="B11" s="256" t="s">
        <v>315</v>
      </c>
      <c r="C11" s="211"/>
      <c r="D11" s="211"/>
      <c r="E11" s="210"/>
      <c r="F11" s="210">
        <f t="shared" si="0"/>
        <v>0</v>
      </c>
      <c r="G11" s="143"/>
      <c r="H11" s="142"/>
      <c r="I11" s="141"/>
      <c r="J11" s="140"/>
      <c r="K11" s="140"/>
      <c r="L11" s="140"/>
    </row>
    <row r="12" spans="1:12" s="139" customFormat="1" ht="52.5">
      <c r="A12" s="213"/>
      <c r="B12" s="259" t="s">
        <v>314</v>
      </c>
      <c r="C12" s="211"/>
      <c r="D12" s="211"/>
      <c r="E12" s="210"/>
      <c r="F12" s="210">
        <f t="shared" si="0"/>
        <v>0</v>
      </c>
      <c r="G12" s="143"/>
      <c r="H12" s="142"/>
      <c r="I12" s="141"/>
      <c r="J12" s="140"/>
      <c r="K12" s="140"/>
      <c r="L12" s="140"/>
    </row>
    <row r="13" spans="1:12" s="139" customFormat="1" ht="27">
      <c r="A13" s="213"/>
      <c r="B13" s="259" t="s">
        <v>313</v>
      </c>
      <c r="C13" s="211"/>
      <c r="D13" s="211"/>
      <c r="E13" s="210"/>
      <c r="F13" s="210">
        <f t="shared" si="0"/>
        <v>0</v>
      </c>
      <c r="G13" s="143"/>
      <c r="H13" s="142"/>
      <c r="I13" s="141"/>
      <c r="J13" s="140"/>
      <c r="K13" s="140"/>
      <c r="L13" s="140"/>
    </row>
    <row r="14" spans="1:12" s="139" customFormat="1" ht="52.5">
      <c r="A14" s="213"/>
      <c r="B14" s="259" t="s">
        <v>312</v>
      </c>
      <c r="C14" s="211"/>
      <c r="D14" s="211"/>
      <c r="E14" s="210"/>
      <c r="F14" s="210">
        <f t="shared" si="0"/>
        <v>0</v>
      </c>
      <c r="G14" s="143"/>
      <c r="H14" s="142"/>
      <c r="I14" s="141"/>
      <c r="J14" s="140"/>
      <c r="K14" s="140"/>
      <c r="L14" s="140"/>
    </row>
    <row r="15" spans="1:12" s="139" customFormat="1" ht="65.25">
      <c r="A15" s="213"/>
      <c r="B15" s="259" t="s">
        <v>311</v>
      </c>
      <c r="C15" s="211"/>
      <c r="D15" s="211"/>
      <c r="E15" s="210"/>
      <c r="F15" s="210">
        <f t="shared" si="0"/>
        <v>0</v>
      </c>
      <c r="G15" s="143"/>
      <c r="H15" s="142"/>
      <c r="I15" s="141"/>
      <c r="J15" s="140"/>
      <c r="K15" s="140"/>
      <c r="L15" s="140"/>
    </row>
    <row r="16" spans="1:12" s="139" customFormat="1" ht="65.25">
      <c r="A16" s="213"/>
      <c r="B16" s="260" t="s">
        <v>310</v>
      </c>
      <c r="C16" s="211"/>
      <c r="D16" s="211"/>
      <c r="E16" s="210"/>
      <c r="F16" s="210">
        <f t="shared" si="0"/>
        <v>0</v>
      </c>
      <c r="G16" s="143"/>
      <c r="H16" s="142"/>
      <c r="I16" s="141"/>
      <c r="J16" s="140"/>
      <c r="K16" s="140"/>
      <c r="L16" s="140"/>
    </row>
    <row r="17" spans="1:12" s="139" customFormat="1" ht="52.5">
      <c r="A17" s="213"/>
      <c r="B17" s="259" t="s">
        <v>309</v>
      </c>
      <c r="C17" s="211"/>
      <c r="D17" s="211"/>
      <c r="E17" s="210"/>
      <c r="F17" s="210">
        <f t="shared" si="0"/>
        <v>0</v>
      </c>
      <c r="G17" s="143"/>
      <c r="H17" s="142"/>
      <c r="I17" s="141"/>
      <c r="J17" s="140"/>
      <c r="K17" s="140"/>
      <c r="L17" s="140"/>
    </row>
    <row r="18" spans="1:12" s="139" customFormat="1" ht="154.5">
      <c r="A18" s="213"/>
      <c r="B18" s="259" t="s">
        <v>308</v>
      </c>
      <c r="C18" s="211"/>
      <c r="D18" s="211"/>
      <c r="E18" s="210"/>
      <c r="F18" s="210">
        <f t="shared" si="0"/>
        <v>0</v>
      </c>
      <c r="G18" s="143"/>
      <c r="H18" s="142"/>
      <c r="I18" s="141"/>
      <c r="J18" s="140"/>
      <c r="K18" s="140"/>
      <c r="L18" s="140"/>
    </row>
    <row r="19" spans="1:12" s="139" customFormat="1" ht="141.75">
      <c r="A19" s="213"/>
      <c r="B19" s="258" t="s">
        <v>307</v>
      </c>
      <c r="C19" s="211"/>
      <c r="D19" s="211"/>
      <c r="E19" s="210"/>
      <c r="F19" s="210">
        <f t="shared" si="0"/>
        <v>0</v>
      </c>
      <c r="G19" s="143"/>
      <c r="H19" s="142"/>
      <c r="I19" s="141"/>
      <c r="J19" s="140"/>
      <c r="K19" s="140"/>
      <c r="L19" s="140"/>
    </row>
    <row r="20" spans="1:12" s="139" customFormat="1" ht="269.25">
      <c r="A20" s="213"/>
      <c r="B20" s="258" t="s">
        <v>306</v>
      </c>
      <c r="C20" s="211"/>
      <c r="D20" s="211"/>
      <c r="E20" s="210"/>
      <c r="F20" s="210">
        <f t="shared" si="0"/>
        <v>0</v>
      </c>
      <c r="G20" s="143"/>
      <c r="H20" s="142"/>
      <c r="I20" s="141"/>
      <c r="J20" s="140"/>
      <c r="K20" s="140"/>
      <c r="L20" s="140"/>
    </row>
    <row r="21" spans="1:12" s="139" customFormat="1" ht="78">
      <c r="A21" s="213"/>
      <c r="B21" s="258" t="s">
        <v>305</v>
      </c>
      <c r="C21" s="211"/>
      <c r="D21" s="211"/>
      <c r="E21" s="210"/>
      <c r="F21" s="210">
        <f t="shared" si="0"/>
        <v>0</v>
      </c>
      <c r="G21" s="143"/>
      <c r="H21" s="142"/>
      <c r="I21" s="141"/>
      <c r="J21" s="140"/>
      <c r="K21" s="140"/>
      <c r="L21" s="140"/>
    </row>
    <row r="22" spans="1:12" s="139" customFormat="1" ht="27">
      <c r="A22" s="214"/>
      <c r="B22" s="257" t="s">
        <v>304</v>
      </c>
      <c r="C22" s="211" t="s">
        <v>3</v>
      </c>
      <c r="D22" s="211">
        <v>1</v>
      </c>
      <c r="E22" s="210"/>
      <c r="F22" s="210">
        <f t="shared" si="0"/>
        <v>0</v>
      </c>
      <c r="G22" s="143"/>
      <c r="H22" s="142"/>
      <c r="I22" s="141"/>
      <c r="J22" s="140"/>
      <c r="K22" s="140"/>
      <c r="L22" s="140"/>
    </row>
    <row r="23" spans="1:12" s="139" customFormat="1" ht="16.5">
      <c r="A23" s="214"/>
      <c r="B23" s="256" t="s">
        <v>303</v>
      </c>
      <c r="C23" s="251"/>
      <c r="D23" s="255"/>
      <c r="E23" s="210"/>
      <c r="F23" s="210">
        <f t="shared" si="0"/>
        <v>0</v>
      </c>
      <c r="G23" s="143"/>
      <c r="H23" s="142"/>
      <c r="I23" s="141"/>
      <c r="J23" s="140"/>
      <c r="K23" s="140"/>
      <c r="L23" s="140"/>
    </row>
    <row r="24" spans="1:12" s="139" customFormat="1" ht="16.5">
      <c r="A24" s="214"/>
      <c r="B24" s="252" t="s">
        <v>302</v>
      </c>
      <c r="C24" s="251">
        <v>74</v>
      </c>
      <c r="D24" s="251" t="s">
        <v>283</v>
      </c>
      <c r="E24" s="210"/>
      <c r="F24" s="210"/>
      <c r="G24" s="143"/>
      <c r="H24" s="142"/>
      <c r="I24" s="141"/>
      <c r="J24" s="140"/>
      <c r="K24" s="140"/>
      <c r="L24" s="140"/>
    </row>
    <row r="25" spans="1:12" s="139" customFormat="1" ht="16.5">
      <c r="A25" s="214"/>
      <c r="B25" s="252" t="s">
        <v>298</v>
      </c>
      <c r="C25" s="251">
        <v>27.3</v>
      </c>
      <c r="D25" s="251" t="s">
        <v>283</v>
      </c>
      <c r="E25" s="210"/>
      <c r="F25" s="210"/>
      <c r="G25" s="143"/>
      <c r="H25" s="142"/>
      <c r="I25" s="141"/>
      <c r="J25" s="140"/>
      <c r="K25" s="140"/>
      <c r="L25" s="140"/>
    </row>
    <row r="26" spans="1:12" s="139" customFormat="1" ht="27">
      <c r="A26" s="214"/>
      <c r="B26" s="252" t="s">
        <v>301</v>
      </c>
      <c r="C26" s="251" t="s">
        <v>300</v>
      </c>
      <c r="D26" s="251"/>
      <c r="E26" s="210"/>
      <c r="F26" s="210">
        <f>E26*D26</f>
        <v>0</v>
      </c>
      <c r="G26" s="143"/>
      <c r="H26" s="142"/>
      <c r="I26" s="141"/>
      <c r="J26" s="140"/>
      <c r="K26" s="140"/>
      <c r="L26" s="140"/>
    </row>
    <row r="27" spans="1:12" s="139" customFormat="1" ht="16.5">
      <c r="A27" s="214"/>
      <c r="B27" s="252" t="s">
        <v>299</v>
      </c>
      <c r="C27" s="251">
        <v>100</v>
      </c>
      <c r="D27" s="251" t="s">
        <v>283</v>
      </c>
      <c r="E27" s="210"/>
      <c r="F27" s="210"/>
      <c r="G27" s="143"/>
      <c r="H27" s="142"/>
      <c r="I27" s="141"/>
      <c r="J27" s="140"/>
      <c r="K27" s="140"/>
      <c r="L27" s="140"/>
    </row>
    <row r="28" spans="1:12" s="139" customFormat="1" ht="16.5">
      <c r="A28" s="214"/>
      <c r="B28" s="252" t="s">
        <v>298</v>
      </c>
      <c r="C28" s="251">
        <v>26.7</v>
      </c>
      <c r="D28" s="251" t="s">
        <v>283</v>
      </c>
      <c r="E28" s="210"/>
      <c r="F28" s="210"/>
      <c r="G28" s="143"/>
      <c r="H28" s="142"/>
      <c r="I28" s="141"/>
      <c r="J28" s="140"/>
      <c r="K28" s="140"/>
      <c r="L28" s="140"/>
    </row>
    <row r="29" spans="1:12" s="139" customFormat="1" ht="27">
      <c r="A29" s="214"/>
      <c r="B29" s="252" t="s">
        <v>297</v>
      </c>
      <c r="C29" s="254" t="s">
        <v>296</v>
      </c>
      <c r="D29" s="251"/>
      <c r="E29" s="210"/>
      <c r="F29" s="210">
        <f t="shared" ref="F29:F34" si="1">E29*D29</f>
        <v>0</v>
      </c>
      <c r="G29" s="143"/>
      <c r="H29" s="142"/>
      <c r="I29" s="141"/>
      <c r="J29" s="140"/>
      <c r="K29" s="140"/>
      <c r="L29" s="140"/>
    </row>
    <row r="30" spans="1:12" s="139" customFormat="1" ht="16.5">
      <c r="A30" s="214"/>
      <c r="B30" s="252" t="s">
        <v>295</v>
      </c>
      <c r="C30" s="251">
        <v>2</v>
      </c>
      <c r="D30" s="251"/>
      <c r="E30" s="210"/>
      <c r="F30" s="210">
        <f t="shared" si="1"/>
        <v>0</v>
      </c>
      <c r="G30" s="143"/>
      <c r="H30" s="142"/>
      <c r="I30" s="141"/>
      <c r="J30" s="140"/>
      <c r="K30" s="140"/>
      <c r="L30" s="140"/>
    </row>
    <row r="31" spans="1:12" s="139" customFormat="1" ht="16.5">
      <c r="A31" s="214"/>
      <c r="B31" s="252" t="s">
        <v>294</v>
      </c>
      <c r="C31" s="251">
        <v>2</v>
      </c>
      <c r="D31" s="251"/>
      <c r="E31" s="210"/>
      <c r="F31" s="210">
        <f t="shared" si="1"/>
        <v>0</v>
      </c>
      <c r="G31" s="143"/>
      <c r="H31" s="142"/>
      <c r="I31" s="141"/>
      <c r="J31" s="140"/>
      <c r="K31" s="140"/>
      <c r="L31" s="140"/>
    </row>
    <row r="32" spans="1:12" s="139" customFormat="1" ht="16.5">
      <c r="A32" s="214"/>
      <c r="B32" s="252" t="s">
        <v>293</v>
      </c>
      <c r="C32" s="251">
        <v>2</v>
      </c>
      <c r="D32" s="251"/>
      <c r="E32" s="210"/>
      <c r="F32" s="210">
        <f t="shared" si="1"/>
        <v>0</v>
      </c>
      <c r="G32" s="143"/>
      <c r="H32" s="142"/>
      <c r="I32" s="141"/>
      <c r="J32" s="140"/>
      <c r="K32" s="140"/>
      <c r="L32" s="140"/>
    </row>
    <row r="33" spans="1:12" s="139" customFormat="1" ht="16.5">
      <c r="A33" s="214"/>
      <c r="B33" s="252" t="s">
        <v>292</v>
      </c>
      <c r="C33" s="251">
        <v>8</v>
      </c>
      <c r="D33" s="251"/>
      <c r="E33" s="210"/>
      <c r="F33" s="210">
        <f t="shared" si="1"/>
        <v>0</v>
      </c>
      <c r="G33" s="143"/>
      <c r="H33" s="142"/>
      <c r="I33" s="141"/>
      <c r="J33" s="140"/>
      <c r="K33" s="140"/>
      <c r="L33" s="140"/>
    </row>
    <row r="34" spans="1:12" s="139" customFormat="1" ht="16.5">
      <c r="A34" s="214"/>
      <c r="B34" s="252" t="s">
        <v>291</v>
      </c>
      <c r="C34" s="251" t="s">
        <v>290</v>
      </c>
      <c r="D34" s="251"/>
      <c r="E34" s="210"/>
      <c r="F34" s="210">
        <f t="shared" si="1"/>
        <v>0</v>
      </c>
      <c r="G34" s="143"/>
      <c r="H34" s="142"/>
      <c r="I34" s="141"/>
      <c r="J34" s="140"/>
      <c r="K34" s="140"/>
      <c r="L34" s="140"/>
    </row>
    <row r="35" spans="1:12" s="139" customFormat="1" ht="27">
      <c r="A35" s="214"/>
      <c r="B35" s="252" t="s">
        <v>289</v>
      </c>
      <c r="C35" s="251" t="s">
        <v>288</v>
      </c>
      <c r="D35" s="251" t="s">
        <v>287</v>
      </c>
      <c r="E35" s="210"/>
      <c r="F35" s="210"/>
      <c r="G35" s="143"/>
      <c r="H35" s="142"/>
      <c r="I35" s="141"/>
      <c r="J35" s="140"/>
      <c r="K35" s="140"/>
      <c r="L35" s="140"/>
    </row>
    <row r="36" spans="1:12" s="139" customFormat="1" ht="16.5">
      <c r="A36" s="214"/>
      <c r="B36" s="252" t="s">
        <v>286</v>
      </c>
      <c r="C36" s="251"/>
      <c r="D36" s="251"/>
      <c r="E36" s="210"/>
      <c r="F36" s="210">
        <f>E36*D36</f>
        <v>0</v>
      </c>
      <c r="G36" s="143"/>
      <c r="H36" s="142"/>
      <c r="I36" s="141"/>
      <c r="J36" s="140"/>
      <c r="K36" s="140"/>
      <c r="L36" s="140"/>
    </row>
    <row r="37" spans="1:12" s="139" customFormat="1" ht="16.5">
      <c r="A37" s="214"/>
      <c r="B37" s="253" t="s">
        <v>285</v>
      </c>
      <c r="C37" s="251"/>
      <c r="D37" s="251"/>
      <c r="E37" s="210"/>
      <c r="F37" s="210">
        <f>E37*D37</f>
        <v>0</v>
      </c>
      <c r="G37" s="143"/>
      <c r="H37" s="142"/>
      <c r="I37" s="141"/>
      <c r="J37" s="140"/>
      <c r="K37" s="140"/>
      <c r="L37" s="140"/>
    </row>
    <row r="38" spans="1:12" s="139" customFormat="1" ht="16.5">
      <c r="A38" s="214"/>
      <c r="B38" s="252" t="s">
        <v>284</v>
      </c>
      <c r="C38" s="251">
        <v>25.5</v>
      </c>
      <c r="D38" s="251" t="s">
        <v>283</v>
      </c>
      <c r="E38" s="210"/>
      <c r="F38" s="210"/>
      <c r="G38" s="143"/>
      <c r="H38" s="142"/>
      <c r="I38" s="141"/>
      <c r="J38" s="140"/>
      <c r="K38" s="140"/>
      <c r="L38" s="140"/>
    </row>
    <row r="39" spans="1:12" s="139" customFormat="1" ht="16.5">
      <c r="A39" s="214"/>
      <c r="B39" s="252" t="s">
        <v>282</v>
      </c>
      <c r="C39" s="251"/>
      <c r="D39" s="251"/>
      <c r="E39" s="210"/>
      <c r="F39" s="210">
        <f t="shared" ref="F39:F46" si="2">E39*D39</f>
        <v>0</v>
      </c>
      <c r="G39" s="143"/>
      <c r="H39" s="142"/>
      <c r="I39" s="141"/>
      <c r="J39" s="140"/>
      <c r="K39" s="140"/>
      <c r="L39" s="140"/>
    </row>
    <row r="40" spans="1:12" s="139" customFormat="1" ht="16.5">
      <c r="A40" s="214"/>
      <c r="B40" s="252" t="s">
        <v>281</v>
      </c>
      <c r="C40" s="251"/>
      <c r="D40" s="251"/>
      <c r="E40" s="210"/>
      <c r="F40" s="210">
        <f t="shared" si="2"/>
        <v>0</v>
      </c>
      <c r="G40" s="143"/>
      <c r="H40" s="142"/>
      <c r="I40" s="141"/>
      <c r="J40" s="140"/>
      <c r="K40" s="140"/>
      <c r="L40" s="140"/>
    </row>
    <row r="41" spans="1:12" s="139" customFormat="1" ht="16.5">
      <c r="A41" s="214"/>
      <c r="B41" s="252" t="s">
        <v>280</v>
      </c>
      <c r="C41" s="251"/>
      <c r="D41" s="251"/>
      <c r="E41" s="210"/>
      <c r="F41" s="210">
        <f t="shared" si="2"/>
        <v>0</v>
      </c>
      <c r="G41" s="143"/>
      <c r="H41" s="142"/>
      <c r="I41" s="141"/>
      <c r="J41" s="140"/>
      <c r="K41" s="140"/>
      <c r="L41" s="140"/>
    </row>
    <row r="42" spans="1:12" s="139" customFormat="1" ht="16.5">
      <c r="A42" s="214"/>
      <c r="B42" s="252" t="s">
        <v>279</v>
      </c>
      <c r="C42" s="251"/>
      <c r="D42" s="251"/>
      <c r="E42" s="210"/>
      <c r="F42" s="210">
        <f t="shared" si="2"/>
        <v>0</v>
      </c>
      <c r="G42" s="143"/>
      <c r="H42" s="142"/>
      <c r="I42" s="141"/>
      <c r="J42" s="140"/>
      <c r="K42" s="140"/>
      <c r="L42" s="140"/>
    </row>
    <row r="43" spans="1:12" s="139" customFormat="1" ht="16.5">
      <c r="A43" s="214"/>
      <c r="B43" s="252" t="s">
        <v>278</v>
      </c>
      <c r="C43" s="251"/>
      <c r="D43" s="251"/>
      <c r="E43" s="210"/>
      <c r="F43" s="210">
        <f t="shared" si="2"/>
        <v>0</v>
      </c>
      <c r="G43" s="143"/>
      <c r="H43" s="142"/>
      <c r="I43" s="141"/>
      <c r="J43" s="140"/>
      <c r="K43" s="140"/>
      <c r="L43" s="140"/>
    </row>
    <row r="44" spans="1:12" s="139" customFormat="1" ht="16.5">
      <c r="A44" s="214"/>
      <c r="B44" s="252" t="s">
        <v>277</v>
      </c>
      <c r="C44" s="251"/>
      <c r="D44" s="251"/>
      <c r="E44" s="210"/>
      <c r="F44" s="210">
        <f t="shared" si="2"/>
        <v>0</v>
      </c>
      <c r="G44" s="143"/>
      <c r="H44" s="142"/>
      <c r="I44" s="141"/>
      <c r="J44" s="140"/>
      <c r="K44" s="140"/>
      <c r="L44" s="140"/>
    </row>
    <row r="45" spans="1:12" s="139" customFormat="1" ht="16.5">
      <c r="A45" s="214"/>
      <c r="B45" s="252" t="s">
        <v>276</v>
      </c>
      <c r="C45" s="251"/>
      <c r="D45" s="251"/>
      <c r="E45" s="210"/>
      <c r="F45" s="210">
        <f t="shared" si="2"/>
        <v>0</v>
      </c>
      <c r="G45" s="143"/>
      <c r="H45" s="142"/>
      <c r="I45" s="141"/>
      <c r="J45" s="140"/>
      <c r="K45" s="140"/>
      <c r="L45" s="140"/>
    </row>
    <row r="46" spans="1:12" s="139" customFormat="1" ht="16.5">
      <c r="A46" s="214"/>
      <c r="B46" s="252" t="s">
        <v>275</v>
      </c>
      <c r="C46" s="251"/>
      <c r="D46" s="251"/>
      <c r="E46" s="210"/>
      <c r="F46" s="210">
        <f t="shared" si="2"/>
        <v>0</v>
      </c>
      <c r="G46" s="143"/>
      <c r="H46" s="142"/>
      <c r="I46" s="141"/>
      <c r="J46" s="140"/>
      <c r="K46" s="140"/>
      <c r="L46" s="140"/>
    </row>
    <row r="47" spans="1:12" s="139" customFormat="1" ht="16.5">
      <c r="A47" s="214"/>
      <c r="B47" s="252" t="s">
        <v>274</v>
      </c>
      <c r="C47" s="251">
        <v>834</v>
      </c>
      <c r="D47" s="251" t="s">
        <v>115</v>
      </c>
      <c r="E47" s="210"/>
      <c r="F47" s="210"/>
      <c r="G47" s="143"/>
      <c r="H47" s="142"/>
      <c r="I47" s="141"/>
      <c r="J47" s="140"/>
      <c r="K47" s="140"/>
      <c r="L47" s="140"/>
    </row>
    <row r="48" spans="1:12" s="139" customFormat="1" ht="16.5">
      <c r="A48" s="214"/>
      <c r="B48" s="252" t="s">
        <v>273</v>
      </c>
      <c r="C48" s="251" t="s">
        <v>272</v>
      </c>
      <c r="D48" s="251"/>
      <c r="E48" s="210"/>
      <c r="F48" s="210">
        <f t="shared" ref="F48:F111" si="3">E48*D48</f>
        <v>0</v>
      </c>
      <c r="G48" s="143"/>
      <c r="H48" s="142"/>
      <c r="I48" s="141"/>
      <c r="J48" s="140"/>
      <c r="K48" s="140"/>
      <c r="L48" s="140"/>
    </row>
    <row r="49" spans="1:12" s="139" customFormat="1" ht="16.5">
      <c r="A49" s="214"/>
      <c r="B49" s="250" t="s">
        <v>271</v>
      </c>
      <c r="C49" s="211"/>
      <c r="D49" s="211"/>
      <c r="E49" s="210"/>
      <c r="F49" s="210">
        <f t="shared" si="3"/>
        <v>0</v>
      </c>
      <c r="G49" s="143"/>
      <c r="H49" s="142"/>
      <c r="I49" s="141"/>
      <c r="J49" s="140"/>
      <c r="K49" s="140"/>
      <c r="L49" s="140"/>
    </row>
    <row r="50" spans="1:12" s="139" customFormat="1" ht="16.5">
      <c r="A50" s="214"/>
      <c r="B50" s="250" t="s">
        <v>270</v>
      </c>
      <c r="C50" s="211"/>
      <c r="D50" s="211"/>
      <c r="E50" s="210"/>
      <c r="F50" s="210">
        <f t="shared" si="3"/>
        <v>0</v>
      </c>
      <c r="G50" s="143"/>
      <c r="H50" s="142"/>
      <c r="I50" s="141"/>
      <c r="J50" s="140"/>
      <c r="K50" s="140"/>
      <c r="L50" s="140"/>
    </row>
    <row r="51" spans="1:12" s="139" customFormat="1" ht="16.5">
      <c r="A51" s="214"/>
      <c r="B51" s="250" t="s">
        <v>269</v>
      </c>
      <c r="C51" s="211"/>
      <c r="D51" s="211"/>
      <c r="E51" s="210"/>
      <c r="F51" s="210">
        <f t="shared" si="3"/>
        <v>0</v>
      </c>
      <c r="G51" s="143"/>
      <c r="H51" s="142"/>
      <c r="I51" s="141"/>
      <c r="J51" s="140"/>
      <c r="K51" s="140"/>
      <c r="L51" s="140"/>
    </row>
    <row r="52" spans="1:12" s="139" customFormat="1" ht="39.75">
      <c r="A52" s="214"/>
      <c r="B52" s="249" t="s">
        <v>268</v>
      </c>
      <c r="C52" s="211"/>
      <c r="D52" s="211"/>
      <c r="E52" s="210"/>
      <c r="F52" s="210">
        <f t="shared" si="3"/>
        <v>0</v>
      </c>
      <c r="G52" s="143"/>
      <c r="H52" s="142"/>
      <c r="I52" s="141"/>
      <c r="J52" s="140"/>
      <c r="K52" s="140"/>
      <c r="L52" s="140"/>
    </row>
    <row r="53" spans="1:12" s="139" customFormat="1" ht="103.5">
      <c r="A53" s="214"/>
      <c r="B53" s="248" t="s">
        <v>267</v>
      </c>
      <c r="C53" s="211"/>
      <c r="D53" s="211"/>
      <c r="E53" s="210"/>
      <c r="F53" s="210">
        <f t="shared" si="3"/>
        <v>0</v>
      </c>
      <c r="G53" s="143"/>
      <c r="H53" s="142"/>
      <c r="I53" s="141"/>
      <c r="J53" s="140"/>
      <c r="K53" s="140"/>
      <c r="L53" s="140"/>
    </row>
    <row r="54" spans="1:12" s="139" customFormat="1" ht="16.5">
      <c r="A54" s="213"/>
      <c r="B54" s="212"/>
      <c r="C54" s="211"/>
      <c r="D54" s="211"/>
      <c r="E54" s="210"/>
      <c r="F54" s="210">
        <f t="shared" si="3"/>
        <v>0</v>
      </c>
      <c r="G54" s="143"/>
      <c r="H54" s="142"/>
      <c r="I54" s="141"/>
      <c r="J54" s="140"/>
      <c r="K54" s="140"/>
      <c r="L54" s="140"/>
    </row>
    <row r="55" spans="1:12" s="139" customFormat="1" ht="16.5">
      <c r="A55" s="213"/>
      <c r="B55" s="247" t="s">
        <v>266</v>
      </c>
      <c r="C55" s="211"/>
      <c r="D55" s="211"/>
      <c r="E55" s="210"/>
      <c r="F55" s="210">
        <f t="shared" si="3"/>
        <v>0</v>
      </c>
      <c r="G55" s="143"/>
      <c r="H55" s="142"/>
      <c r="I55" s="141"/>
      <c r="J55" s="140"/>
      <c r="K55" s="140"/>
      <c r="L55" s="140"/>
    </row>
    <row r="56" spans="1:12" s="139" customFormat="1" ht="25.5">
      <c r="A56" s="213"/>
      <c r="B56" s="231" t="s">
        <v>265</v>
      </c>
      <c r="C56" s="211"/>
      <c r="D56" s="211"/>
      <c r="E56" s="210"/>
      <c r="F56" s="210">
        <f t="shared" si="3"/>
        <v>0</v>
      </c>
      <c r="G56" s="143"/>
      <c r="H56" s="142"/>
      <c r="I56" s="141"/>
      <c r="J56" s="140"/>
      <c r="K56" s="140"/>
      <c r="L56" s="140"/>
    </row>
    <row r="57" spans="1:12" s="139" customFormat="1" ht="16.5">
      <c r="A57" s="213"/>
      <c r="B57" s="212"/>
      <c r="C57" s="211"/>
      <c r="D57" s="211"/>
      <c r="E57" s="210"/>
      <c r="F57" s="210">
        <f t="shared" si="3"/>
        <v>0</v>
      </c>
      <c r="G57" s="143"/>
      <c r="H57" s="142"/>
      <c r="I57" s="141"/>
      <c r="J57" s="140"/>
      <c r="K57" s="140"/>
      <c r="L57" s="140"/>
    </row>
    <row r="58" spans="1:12" s="139" customFormat="1" ht="16.5">
      <c r="A58" s="213"/>
      <c r="B58" s="245" t="s">
        <v>264</v>
      </c>
      <c r="C58" s="211"/>
      <c r="D58" s="211"/>
      <c r="E58" s="210"/>
      <c r="F58" s="210">
        <f t="shared" si="3"/>
        <v>0</v>
      </c>
      <c r="G58" s="143"/>
      <c r="H58" s="142"/>
      <c r="I58" s="141"/>
      <c r="J58" s="140"/>
      <c r="K58" s="140"/>
      <c r="L58" s="140"/>
    </row>
    <row r="59" spans="1:12" s="139" customFormat="1" ht="16.5">
      <c r="A59" s="213"/>
      <c r="B59" s="212"/>
      <c r="C59" s="211"/>
      <c r="D59" s="211"/>
      <c r="E59" s="210"/>
      <c r="F59" s="210">
        <f t="shared" si="3"/>
        <v>0</v>
      </c>
      <c r="G59" s="143"/>
      <c r="H59" s="142"/>
      <c r="I59" s="141"/>
      <c r="J59" s="140"/>
      <c r="K59" s="140"/>
      <c r="L59" s="140"/>
    </row>
    <row r="60" spans="1:12" s="139" customFormat="1" ht="16.5">
      <c r="A60" s="213">
        <f>COUNT($A$1:A59)+1</f>
        <v>2</v>
      </c>
      <c r="B60" s="243" t="s">
        <v>263</v>
      </c>
      <c r="C60" s="244"/>
      <c r="D60" s="244"/>
      <c r="E60" s="210"/>
      <c r="F60" s="210">
        <f t="shared" si="3"/>
        <v>0</v>
      </c>
      <c r="G60" s="143"/>
      <c r="H60" s="142"/>
      <c r="I60" s="141"/>
      <c r="J60" s="140"/>
      <c r="K60" s="140"/>
      <c r="L60" s="140"/>
    </row>
    <row r="61" spans="1:12" s="139" customFormat="1" ht="16.5">
      <c r="A61" s="213"/>
      <c r="B61" s="243" t="s">
        <v>262</v>
      </c>
      <c r="C61" s="233" t="s">
        <v>5</v>
      </c>
      <c r="D61" s="232">
        <v>1</v>
      </c>
      <c r="E61" s="210"/>
      <c r="F61" s="210">
        <f t="shared" si="3"/>
        <v>0</v>
      </c>
      <c r="G61" s="143"/>
      <c r="H61" s="142"/>
      <c r="I61" s="141"/>
      <c r="J61" s="140"/>
      <c r="K61" s="140"/>
      <c r="L61" s="140"/>
    </row>
    <row r="62" spans="1:12" s="139" customFormat="1" ht="16.5">
      <c r="A62" s="213"/>
      <c r="B62" s="242"/>
      <c r="C62" s="233"/>
      <c r="D62" s="241"/>
      <c r="E62" s="210"/>
      <c r="F62" s="210">
        <f t="shared" si="3"/>
        <v>0</v>
      </c>
      <c r="G62" s="143"/>
      <c r="H62" s="142"/>
      <c r="I62" s="141"/>
      <c r="J62" s="140"/>
      <c r="K62" s="140"/>
      <c r="L62" s="140"/>
    </row>
    <row r="63" spans="1:12" s="139" customFormat="1" ht="38.25">
      <c r="A63" s="213">
        <f>COUNT($A$1:A62)+1</f>
        <v>3</v>
      </c>
      <c r="B63" s="243" t="s">
        <v>260</v>
      </c>
      <c r="C63" s="233"/>
      <c r="D63" s="232"/>
      <c r="E63" s="210"/>
      <c r="F63" s="210">
        <f t="shared" si="3"/>
        <v>0</v>
      </c>
      <c r="G63" s="143"/>
      <c r="H63" s="142"/>
      <c r="I63" s="141"/>
      <c r="J63" s="140"/>
      <c r="K63" s="140"/>
      <c r="L63" s="140"/>
    </row>
    <row r="64" spans="1:12" s="139" customFormat="1" ht="16.5">
      <c r="A64" s="213"/>
      <c r="B64" s="243" t="s">
        <v>261</v>
      </c>
      <c r="C64" s="233" t="s">
        <v>5</v>
      </c>
      <c r="D64" s="232">
        <v>19</v>
      </c>
      <c r="E64" s="210"/>
      <c r="F64" s="210">
        <f t="shared" si="3"/>
        <v>0</v>
      </c>
      <c r="G64" s="143"/>
      <c r="H64" s="142"/>
      <c r="I64" s="141"/>
      <c r="J64" s="140"/>
      <c r="K64" s="140"/>
      <c r="L64" s="140"/>
    </row>
    <row r="65" spans="1:12" s="139" customFormat="1" ht="16.5">
      <c r="A65" s="213"/>
      <c r="B65" s="243"/>
      <c r="C65" s="233"/>
      <c r="D65" s="232"/>
      <c r="E65" s="210"/>
      <c r="F65" s="210">
        <f t="shared" si="3"/>
        <v>0</v>
      </c>
      <c r="G65" s="143"/>
      <c r="H65" s="142"/>
      <c r="I65" s="141"/>
      <c r="J65" s="140"/>
      <c r="K65" s="140"/>
      <c r="L65" s="140"/>
    </row>
    <row r="66" spans="1:12" s="139" customFormat="1" ht="38.25">
      <c r="A66" s="213">
        <f>COUNT($A$1:A65)+1</f>
        <v>4</v>
      </c>
      <c r="B66" s="243" t="s">
        <v>260</v>
      </c>
      <c r="C66" s="233"/>
      <c r="D66" s="232"/>
      <c r="E66" s="210"/>
      <c r="F66" s="210">
        <f t="shared" si="3"/>
        <v>0</v>
      </c>
      <c r="G66" s="143"/>
      <c r="H66" s="142"/>
      <c r="I66" s="141"/>
      <c r="J66" s="140"/>
      <c r="K66" s="140"/>
      <c r="L66" s="140"/>
    </row>
    <row r="67" spans="1:12" s="139" customFormat="1" ht="16.5">
      <c r="A67" s="213"/>
      <c r="B67" s="243" t="s">
        <v>259</v>
      </c>
      <c r="C67" s="233" t="s">
        <v>5</v>
      </c>
      <c r="D67" s="232">
        <v>5</v>
      </c>
      <c r="E67" s="210"/>
      <c r="F67" s="210">
        <f t="shared" si="3"/>
        <v>0</v>
      </c>
      <c r="G67" s="143"/>
      <c r="H67" s="142"/>
      <c r="I67" s="141"/>
      <c r="J67" s="140"/>
      <c r="K67" s="140"/>
      <c r="L67" s="140"/>
    </row>
    <row r="68" spans="1:12" s="139" customFormat="1" ht="16.5">
      <c r="A68" s="213"/>
      <c r="B68" s="243"/>
      <c r="C68" s="233"/>
      <c r="D68" s="232"/>
      <c r="E68" s="210"/>
      <c r="F68" s="210">
        <f t="shared" si="3"/>
        <v>0</v>
      </c>
      <c r="G68" s="143"/>
      <c r="H68" s="142"/>
      <c r="I68" s="141"/>
      <c r="J68" s="140"/>
      <c r="K68" s="140"/>
      <c r="L68" s="140"/>
    </row>
    <row r="69" spans="1:12" s="139" customFormat="1" ht="16.5">
      <c r="A69" s="213">
        <f>COUNT($A$1:A68)+1</f>
        <v>5</v>
      </c>
      <c r="B69" s="234" t="s">
        <v>258</v>
      </c>
      <c r="C69" s="233"/>
      <c r="D69" s="232"/>
      <c r="E69" s="210"/>
      <c r="F69" s="210">
        <f t="shared" si="3"/>
        <v>0</v>
      </c>
      <c r="G69" s="143"/>
      <c r="H69" s="142"/>
      <c r="I69" s="141"/>
      <c r="J69" s="140"/>
      <c r="K69" s="140"/>
      <c r="L69" s="140"/>
    </row>
    <row r="70" spans="1:12" s="139" customFormat="1" ht="16.5">
      <c r="A70" s="213"/>
      <c r="B70" s="234" t="s">
        <v>257</v>
      </c>
      <c r="C70" s="233" t="s">
        <v>3</v>
      </c>
      <c r="D70" s="232">
        <v>2</v>
      </c>
      <c r="E70" s="210"/>
      <c r="F70" s="210">
        <f t="shared" si="3"/>
        <v>0</v>
      </c>
      <c r="G70" s="143"/>
      <c r="H70" s="142"/>
      <c r="I70" s="141"/>
      <c r="J70" s="140"/>
      <c r="K70" s="140"/>
      <c r="L70" s="140"/>
    </row>
    <row r="71" spans="1:12" s="139" customFormat="1" ht="16.5">
      <c r="A71" s="213"/>
      <c r="B71" s="234"/>
      <c r="C71" s="233"/>
      <c r="D71" s="232"/>
      <c r="E71" s="210"/>
      <c r="F71" s="210">
        <f t="shared" si="3"/>
        <v>0</v>
      </c>
      <c r="G71" s="143"/>
      <c r="H71" s="142"/>
      <c r="I71" s="141"/>
      <c r="J71" s="140"/>
      <c r="K71" s="140"/>
      <c r="L71" s="140"/>
    </row>
    <row r="72" spans="1:12" s="139" customFormat="1" ht="16.5">
      <c r="A72" s="213">
        <f>COUNT($A$1:A71)+1</f>
        <v>6</v>
      </c>
      <c r="B72" s="235" t="s">
        <v>256</v>
      </c>
      <c r="C72" s="233"/>
      <c r="D72" s="232"/>
      <c r="E72" s="210"/>
      <c r="F72" s="210">
        <f t="shared" si="3"/>
        <v>0</v>
      </c>
      <c r="G72" s="143"/>
      <c r="H72" s="142"/>
      <c r="I72" s="141"/>
      <c r="J72" s="140"/>
      <c r="K72" s="140"/>
      <c r="L72" s="140"/>
    </row>
    <row r="73" spans="1:12" s="139" customFormat="1" ht="16.5">
      <c r="A73" s="213"/>
      <c r="B73" s="235" t="s">
        <v>255</v>
      </c>
      <c r="C73" s="233" t="s">
        <v>5</v>
      </c>
      <c r="D73" s="232">
        <v>3</v>
      </c>
      <c r="E73" s="210"/>
      <c r="F73" s="210">
        <f t="shared" si="3"/>
        <v>0</v>
      </c>
      <c r="G73" s="143"/>
      <c r="H73" s="142"/>
      <c r="I73" s="141"/>
      <c r="J73" s="140"/>
      <c r="K73" s="140"/>
      <c r="L73" s="140"/>
    </row>
    <row r="74" spans="1:12" s="139" customFormat="1" ht="16.5">
      <c r="A74" s="213"/>
      <c r="B74" s="234"/>
      <c r="C74" s="233"/>
      <c r="D74" s="232"/>
      <c r="E74" s="210"/>
      <c r="F74" s="210">
        <f t="shared" si="3"/>
        <v>0</v>
      </c>
      <c r="G74" s="143"/>
      <c r="H74" s="142"/>
      <c r="I74" s="141"/>
      <c r="J74" s="140"/>
      <c r="K74" s="140"/>
      <c r="L74" s="140"/>
    </row>
    <row r="75" spans="1:12" s="139" customFormat="1" ht="76.5">
      <c r="A75" s="213">
        <f>COUNT($A$1:A74)+1</f>
        <v>7</v>
      </c>
      <c r="B75" s="235" t="s">
        <v>254</v>
      </c>
      <c r="C75" s="233"/>
      <c r="D75" s="232"/>
      <c r="E75" s="210"/>
      <c r="F75" s="210">
        <f t="shared" si="3"/>
        <v>0</v>
      </c>
      <c r="G75" s="143"/>
      <c r="H75" s="142"/>
      <c r="I75" s="141"/>
      <c r="J75" s="140"/>
      <c r="K75" s="140"/>
      <c r="L75" s="140"/>
    </row>
    <row r="76" spans="1:12" s="139" customFormat="1" ht="16.5">
      <c r="A76" s="213"/>
      <c r="B76" s="235" t="s">
        <v>226</v>
      </c>
      <c r="C76" s="233" t="s">
        <v>5</v>
      </c>
      <c r="D76" s="232">
        <v>1</v>
      </c>
      <c r="E76" s="210"/>
      <c r="F76" s="210">
        <f t="shared" si="3"/>
        <v>0</v>
      </c>
      <c r="G76" s="143"/>
      <c r="H76" s="142"/>
      <c r="I76" s="141"/>
      <c r="J76" s="140"/>
      <c r="K76" s="140"/>
      <c r="L76" s="140"/>
    </row>
    <row r="77" spans="1:12" s="139" customFormat="1" ht="16.5">
      <c r="A77" s="213"/>
      <c r="B77" s="234" t="s">
        <v>222</v>
      </c>
      <c r="C77" s="233" t="s">
        <v>5</v>
      </c>
      <c r="D77" s="232">
        <v>1</v>
      </c>
      <c r="E77" s="210"/>
      <c r="F77" s="210">
        <f t="shared" si="3"/>
        <v>0</v>
      </c>
      <c r="G77" s="143"/>
      <c r="H77" s="142"/>
      <c r="I77" s="141"/>
      <c r="J77" s="140"/>
      <c r="K77" s="140"/>
      <c r="L77" s="140"/>
    </row>
    <row r="78" spans="1:12" s="139" customFormat="1" ht="16.5">
      <c r="A78" s="213"/>
      <c r="B78" s="234"/>
      <c r="C78" s="233"/>
      <c r="D78" s="232"/>
      <c r="E78" s="210"/>
      <c r="F78" s="210">
        <f t="shared" si="3"/>
        <v>0</v>
      </c>
      <c r="G78" s="143"/>
      <c r="H78" s="142"/>
      <c r="I78" s="141"/>
      <c r="J78" s="140"/>
      <c r="K78" s="140"/>
      <c r="L78" s="140"/>
    </row>
    <row r="79" spans="1:12" s="139" customFormat="1" ht="76.5">
      <c r="A79" s="213">
        <f>COUNT($A$1:A78)+1</f>
        <v>8</v>
      </c>
      <c r="B79" s="235" t="s">
        <v>253</v>
      </c>
      <c r="C79" s="233"/>
      <c r="D79" s="232"/>
      <c r="E79" s="210"/>
      <c r="F79" s="210">
        <f t="shared" si="3"/>
        <v>0</v>
      </c>
      <c r="G79" s="143"/>
      <c r="H79" s="142"/>
      <c r="I79" s="141"/>
      <c r="J79" s="140"/>
      <c r="K79" s="140"/>
      <c r="L79" s="140"/>
    </row>
    <row r="80" spans="1:12" s="139" customFormat="1" ht="16.5">
      <c r="A80" s="213"/>
      <c r="B80" s="235" t="s">
        <v>252</v>
      </c>
      <c r="C80" s="233" t="s">
        <v>5</v>
      </c>
      <c r="D80" s="232">
        <v>1</v>
      </c>
      <c r="E80" s="210"/>
      <c r="F80" s="210">
        <f t="shared" si="3"/>
        <v>0</v>
      </c>
      <c r="G80" s="143"/>
      <c r="H80" s="142"/>
      <c r="I80" s="141"/>
      <c r="J80" s="140"/>
      <c r="K80" s="140"/>
      <c r="L80" s="140"/>
    </row>
    <row r="81" spans="1:12" s="139" customFormat="1" ht="16.5">
      <c r="A81" s="213"/>
      <c r="B81" s="234" t="s">
        <v>251</v>
      </c>
      <c r="C81" s="233" t="s">
        <v>5</v>
      </c>
      <c r="D81" s="232">
        <v>1</v>
      </c>
      <c r="E81" s="210"/>
      <c r="F81" s="210">
        <f t="shared" si="3"/>
        <v>0</v>
      </c>
      <c r="G81" s="143"/>
      <c r="H81" s="142"/>
      <c r="I81" s="141"/>
      <c r="J81" s="140"/>
      <c r="K81" s="140"/>
      <c r="L81" s="140"/>
    </row>
    <row r="82" spans="1:12" s="139" customFormat="1" ht="16.5">
      <c r="A82" s="213"/>
      <c r="B82" s="234"/>
      <c r="C82" s="233"/>
      <c r="D82" s="232"/>
      <c r="E82" s="210"/>
      <c r="F82" s="210">
        <f t="shared" si="3"/>
        <v>0</v>
      </c>
      <c r="G82" s="143"/>
      <c r="H82" s="142"/>
      <c r="I82" s="141"/>
      <c r="J82" s="140"/>
      <c r="K82" s="140"/>
      <c r="L82" s="140"/>
    </row>
    <row r="83" spans="1:12" s="139" customFormat="1" ht="76.5">
      <c r="A83" s="213">
        <f>COUNT($A$1:A82)+1</f>
        <v>9</v>
      </c>
      <c r="B83" s="235" t="s">
        <v>250</v>
      </c>
      <c r="C83" s="233"/>
      <c r="D83" s="232"/>
      <c r="E83" s="210"/>
      <c r="F83" s="210">
        <f t="shared" si="3"/>
        <v>0</v>
      </c>
      <c r="G83" s="143"/>
      <c r="H83" s="142"/>
      <c r="I83" s="141"/>
      <c r="J83" s="140"/>
      <c r="K83" s="140"/>
      <c r="L83" s="140"/>
    </row>
    <row r="84" spans="1:12" s="139" customFormat="1" ht="16.5">
      <c r="A84" s="213"/>
      <c r="B84" s="235" t="s">
        <v>249</v>
      </c>
      <c r="C84" s="233" t="s">
        <v>5</v>
      </c>
      <c r="D84" s="232">
        <v>2</v>
      </c>
      <c r="E84" s="210"/>
      <c r="F84" s="210">
        <f t="shared" si="3"/>
        <v>0</v>
      </c>
      <c r="G84" s="143"/>
      <c r="H84" s="142"/>
      <c r="I84" s="141"/>
      <c r="J84" s="140"/>
      <c r="K84" s="140"/>
      <c r="L84" s="140"/>
    </row>
    <row r="85" spans="1:12" s="139" customFormat="1" ht="16.5">
      <c r="A85" s="213"/>
      <c r="B85" s="234" t="s">
        <v>246</v>
      </c>
      <c r="C85" s="233" t="s">
        <v>5</v>
      </c>
      <c r="D85" s="232">
        <v>2</v>
      </c>
      <c r="E85" s="210"/>
      <c r="F85" s="210">
        <f t="shared" si="3"/>
        <v>0</v>
      </c>
      <c r="G85" s="143"/>
      <c r="H85" s="142"/>
      <c r="I85" s="141"/>
      <c r="J85" s="140"/>
      <c r="K85" s="140"/>
      <c r="L85" s="140"/>
    </row>
    <row r="86" spans="1:12" s="139" customFormat="1" ht="16.5">
      <c r="A86" s="213"/>
      <c r="B86" s="234"/>
      <c r="C86" s="233"/>
      <c r="D86" s="232"/>
      <c r="E86" s="210"/>
      <c r="F86" s="210">
        <f t="shared" si="3"/>
        <v>0</v>
      </c>
      <c r="G86" s="143"/>
      <c r="H86" s="142"/>
      <c r="I86" s="141"/>
      <c r="J86" s="140"/>
      <c r="K86" s="140"/>
      <c r="L86" s="140"/>
    </row>
    <row r="87" spans="1:12" s="139" customFormat="1" ht="76.5">
      <c r="A87" s="213">
        <f>COUNT($A$1:A86)+1</f>
        <v>10</v>
      </c>
      <c r="B87" s="235" t="s">
        <v>248</v>
      </c>
      <c r="C87" s="233"/>
      <c r="D87" s="232"/>
      <c r="E87" s="210"/>
      <c r="F87" s="210">
        <f t="shared" si="3"/>
        <v>0</v>
      </c>
      <c r="G87" s="143"/>
      <c r="H87" s="142"/>
      <c r="I87" s="141"/>
      <c r="J87" s="140"/>
      <c r="K87" s="140"/>
      <c r="L87" s="140"/>
    </row>
    <row r="88" spans="1:12" s="139" customFormat="1" ht="16.5">
      <c r="A88" s="213"/>
      <c r="B88" s="235" t="s">
        <v>247</v>
      </c>
      <c r="C88" s="233" t="s">
        <v>5</v>
      </c>
      <c r="D88" s="232">
        <v>2</v>
      </c>
      <c r="E88" s="210"/>
      <c r="F88" s="210">
        <f t="shared" si="3"/>
        <v>0</v>
      </c>
      <c r="G88" s="143"/>
      <c r="H88" s="142"/>
      <c r="I88" s="141"/>
      <c r="J88" s="140"/>
      <c r="K88" s="140"/>
      <c r="L88" s="140"/>
    </row>
    <row r="89" spans="1:12" s="139" customFormat="1" ht="16.5">
      <c r="A89" s="213"/>
      <c r="B89" s="234" t="s">
        <v>246</v>
      </c>
      <c r="C89" s="233" t="s">
        <v>5</v>
      </c>
      <c r="D89" s="232">
        <v>2</v>
      </c>
      <c r="E89" s="210"/>
      <c r="F89" s="210">
        <f t="shared" si="3"/>
        <v>0</v>
      </c>
      <c r="G89" s="143"/>
      <c r="H89" s="142"/>
      <c r="I89" s="141"/>
      <c r="J89" s="140"/>
      <c r="K89" s="140"/>
      <c r="L89" s="140"/>
    </row>
    <row r="90" spans="1:12" s="139" customFormat="1" ht="16.5">
      <c r="A90" s="213"/>
      <c r="B90" s="234"/>
      <c r="C90" s="233"/>
      <c r="D90" s="232"/>
      <c r="E90" s="210"/>
      <c r="F90" s="210">
        <f t="shared" si="3"/>
        <v>0</v>
      </c>
      <c r="G90" s="143"/>
      <c r="H90" s="142"/>
      <c r="I90" s="141"/>
      <c r="J90" s="140"/>
      <c r="K90" s="140"/>
      <c r="L90" s="140"/>
    </row>
    <row r="91" spans="1:12" s="139" customFormat="1" ht="16.5">
      <c r="A91" s="213"/>
      <c r="B91" s="612" t="s">
        <v>245</v>
      </c>
      <c r="C91" s="613"/>
      <c r="D91" s="613"/>
      <c r="E91" s="210"/>
      <c r="F91" s="210">
        <f t="shared" si="3"/>
        <v>0</v>
      </c>
      <c r="G91" s="143"/>
      <c r="H91" s="142"/>
      <c r="I91" s="141"/>
      <c r="J91" s="140"/>
      <c r="K91" s="140"/>
      <c r="L91" s="140"/>
    </row>
    <row r="92" spans="1:12" s="139" customFormat="1" ht="16.5">
      <c r="A92" s="213"/>
      <c r="B92" s="231"/>
      <c r="C92" s="233"/>
      <c r="D92" s="246"/>
      <c r="E92" s="210"/>
      <c r="F92" s="210">
        <f t="shared" si="3"/>
        <v>0</v>
      </c>
      <c r="G92" s="143"/>
      <c r="H92" s="142"/>
      <c r="I92" s="141"/>
      <c r="J92" s="140"/>
      <c r="K92" s="140"/>
      <c r="L92" s="140"/>
    </row>
    <row r="93" spans="1:12" s="139" customFormat="1" ht="16.5">
      <c r="A93" s="213"/>
      <c r="B93" s="245" t="s">
        <v>244</v>
      </c>
      <c r="C93" s="233"/>
      <c r="D93" s="232"/>
      <c r="E93" s="210"/>
      <c r="F93" s="210">
        <f t="shared" si="3"/>
        <v>0</v>
      </c>
      <c r="G93" s="143"/>
      <c r="H93" s="142"/>
      <c r="I93" s="141"/>
      <c r="J93" s="140"/>
      <c r="K93" s="140"/>
      <c r="L93" s="140"/>
    </row>
    <row r="94" spans="1:12" s="139" customFormat="1" ht="16.5">
      <c r="A94" s="213"/>
      <c r="B94" s="237"/>
      <c r="C94" s="236"/>
      <c r="D94" s="236"/>
      <c r="E94" s="210"/>
      <c r="F94" s="210">
        <f t="shared" si="3"/>
        <v>0</v>
      </c>
      <c r="G94" s="143"/>
      <c r="H94" s="142"/>
      <c r="I94" s="141"/>
      <c r="J94" s="140"/>
      <c r="K94" s="140"/>
      <c r="L94" s="140"/>
    </row>
    <row r="95" spans="1:12" s="139" customFormat="1" ht="25.5">
      <c r="A95" s="213">
        <f>COUNT($A$1:A94)+1</f>
        <v>11</v>
      </c>
      <c r="B95" s="243" t="s">
        <v>243</v>
      </c>
      <c r="C95" s="244"/>
      <c r="D95" s="244"/>
      <c r="E95" s="210"/>
      <c r="F95" s="210">
        <f t="shared" si="3"/>
        <v>0</v>
      </c>
      <c r="G95" s="143"/>
      <c r="H95" s="142"/>
      <c r="I95" s="141"/>
      <c r="J95" s="140"/>
      <c r="K95" s="140"/>
      <c r="L95" s="140"/>
    </row>
    <row r="96" spans="1:12" s="139" customFormat="1" ht="16.5">
      <c r="A96" s="213"/>
      <c r="B96" s="243" t="s">
        <v>242</v>
      </c>
      <c r="C96" s="233" t="s">
        <v>5</v>
      </c>
      <c r="D96" s="232">
        <v>1</v>
      </c>
      <c r="E96" s="210"/>
      <c r="F96" s="210">
        <f t="shared" si="3"/>
        <v>0</v>
      </c>
      <c r="G96" s="143"/>
      <c r="H96" s="142"/>
      <c r="I96" s="141"/>
      <c r="J96" s="140"/>
      <c r="K96" s="140"/>
      <c r="L96" s="140"/>
    </row>
    <row r="97" spans="1:12" s="139" customFormat="1" ht="16.5">
      <c r="A97" s="213"/>
      <c r="B97" s="242"/>
      <c r="C97" s="233"/>
      <c r="D97" s="241"/>
      <c r="E97" s="210"/>
      <c r="F97" s="210">
        <f t="shared" si="3"/>
        <v>0</v>
      </c>
      <c r="G97" s="143"/>
      <c r="H97" s="142"/>
      <c r="I97" s="141"/>
      <c r="J97" s="140"/>
      <c r="K97" s="140"/>
      <c r="L97" s="140"/>
    </row>
    <row r="98" spans="1:12" s="139" customFormat="1" ht="16.5">
      <c r="A98" s="213">
        <f>COUNT($A$1:A97)+1</f>
        <v>12</v>
      </c>
      <c r="B98" s="239" t="s">
        <v>241</v>
      </c>
      <c r="C98" s="233"/>
      <c r="D98" s="232"/>
      <c r="E98" s="210"/>
      <c r="F98" s="210">
        <f t="shared" si="3"/>
        <v>0</v>
      </c>
      <c r="G98" s="143"/>
      <c r="H98" s="142"/>
      <c r="I98" s="141"/>
      <c r="J98" s="140"/>
      <c r="K98" s="140"/>
      <c r="L98" s="140"/>
    </row>
    <row r="99" spans="1:12" s="139" customFormat="1" ht="16.5">
      <c r="A99" s="213"/>
      <c r="B99" s="239" t="s">
        <v>240</v>
      </c>
      <c r="C99" s="233" t="s">
        <v>5</v>
      </c>
      <c r="D99" s="232">
        <v>1</v>
      </c>
      <c r="E99" s="210"/>
      <c r="F99" s="210">
        <f t="shared" si="3"/>
        <v>0</v>
      </c>
      <c r="G99" s="143"/>
      <c r="H99" s="142"/>
      <c r="I99" s="141"/>
      <c r="J99" s="140"/>
      <c r="K99" s="140"/>
      <c r="L99" s="140"/>
    </row>
    <row r="100" spans="1:12" s="139" customFormat="1" ht="16.5">
      <c r="A100" s="213"/>
      <c r="B100" s="237"/>
      <c r="C100" s="236"/>
      <c r="D100" s="236"/>
      <c r="E100" s="210"/>
      <c r="F100" s="210">
        <f t="shared" si="3"/>
        <v>0</v>
      </c>
      <c r="G100" s="143"/>
      <c r="H100" s="142"/>
      <c r="I100" s="141"/>
      <c r="J100" s="140"/>
      <c r="K100" s="140"/>
      <c r="L100" s="140"/>
    </row>
    <row r="101" spans="1:12" s="139" customFormat="1" ht="16.5">
      <c r="A101" s="213">
        <f>COUNT($A$1:A100)+1</f>
        <v>13</v>
      </c>
      <c r="B101" s="239" t="s">
        <v>239</v>
      </c>
      <c r="C101" s="233"/>
      <c r="D101" s="232"/>
      <c r="E101" s="210"/>
      <c r="F101" s="210">
        <f t="shared" si="3"/>
        <v>0</v>
      </c>
      <c r="G101" s="143"/>
      <c r="H101" s="142"/>
      <c r="I101" s="141"/>
      <c r="J101" s="140"/>
      <c r="K101" s="140"/>
      <c r="L101" s="140"/>
    </row>
    <row r="102" spans="1:12" s="139" customFormat="1" ht="16.5">
      <c r="A102" s="213"/>
      <c r="B102" s="239" t="s">
        <v>238</v>
      </c>
      <c r="C102" s="233" t="s">
        <v>5</v>
      </c>
      <c r="D102" s="232">
        <v>2</v>
      </c>
      <c r="E102" s="210"/>
      <c r="F102" s="210">
        <f t="shared" si="3"/>
        <v>0</v>
      </c>
      <c r="G102" s="143"/>
      <c r="H102" s="142"/>
      <c r="I102" s="141"/>
      <c r="J102" s="140"/>
      <c r="K102" s="140"/>
      <c r="L102" s="140"/>
    </row>
    <row r="103" spans="1:12" s="139" customFormat="1" ht="16.5">
      <c r="A103" s="213"/>
      <c r="B103" s="237"/>
      <c r="C103" s="236"/>
      <c r="D103" s="236"/>
      <c r="E103" s="210"/>
      <c r="F103" s="210">
        <f t="shared" si="3"/>
        <v>0</v>
      </c>
      <c r="G103" s="143"/>
      <c r="H103" s="142"/>
      <c r="I103" s="141"/>
      <c r="J103" s="140"/>
      <c r="K103" s="140"/>
      <c r="L103" s="140"/>
    </row>
    <row r="104" spans="1:12" s="139" customFormat="1" ht="16.5">
      <c r="A104" s="213">
        <f>COUNT($A$1:A103)+1</f>
        <v>14</v>
      </c>
      <c r="B104" s="239" t="s">
        <v>237</v>
      </c>
      <c r="C104" s="233"/>
      <c r="D104" s="232"/>
      <c r="E104" s="210"/>
      <c r="F104" s="210">
        <f t="shared" si="3"/>
        <v>0</v>
      </c>
      <c r="G104" s="143"/>
      <c r="H104" s="142"/>
      <c r="I104" s="141"/>
      <c r="J104" s="140"/>
      <c r="K104" s="140"/>
      <c r="L104" s="140"/>
    </row>
    <row r="105" spans="1:12" s="139" customFormat="1" ht="16.5">
      <c r="A105" s="213"/>
      <c r="B105" s="239" t="s">
        <v>236</v>
      </c>
      <c r="C105" s="233" t="s">
        <v>5</v>
      </c>
      <c r="D105" s="232">
        <v>1</v>
      </c>
      <c r="E105" s="210"/>
      <c r="F105" s="210">
        <f t="shared" si="3"/>
        <v>0</v>
      </c>
      <c r="G105" s="143"/>
      <c r="H105" s="142"/>
      <c r="I105" s="141"/>
      <c r="J105" s="140"/>
      <c r="K105" s="140"/>
      <c r="L105" s="140"/>
    </row>
    <row r="106" spans="1:12" s="139" customFormat="1" ht="16.5">
      <c r="A106" s="213"/>
      <c r="B106" s="237"/>
      <c r="C106" s="236"/>
      <c r="D106" s="236"/>
      <c r="E106" s="210"/>
      <c r="F106" s="210">
        <f t="shared" si="3"/>
        <v>0</v>
      </c>
      <c r="G106" s="143"/>
      <c r="H106" s="142"/>
      <c r="I106" s="141"/>
      <c r="J106" s="140"/>
      <c r="K106" s="140"/>
      <c r="L106" s="140"/>
    </row>
    <row r="107" spans="1:12" s="139" customFormat="1" ht="25.5">
      <c r="A107" s="213">
        <f>COUNT($A$1:A106)+1</f>
        <v>15</v>
      </c>
      <c r="B107" s="239" t="s">
        <v>235</v>
      </c>
      <c r="C107" s="240"/>
      <c r="D107" s="232"/>
      <c r="E107" s="210"/>
      <c r="F107" s="210">
        <f t="shared" si="3"/>
        <v>0</v>
      </c>
      <c r="G107" s="143"/>
      <c r="H107" s="142"/>
      <c r="I107" s="141"/>
      <c r="J107" s="140"/>
      <c r="K107" s="140"/>
      <c r="L107" s="140"/>
    </row>
    <row r="108" spans="1:12" s="139" customFormat="1" ht="16.5">
      <c r="A108" s="213"/>
      <c r="B108" s="239" t="s">
        <v>234</v>
      </c>
      <c r="C108" s="238" t="s">
        <v>5</v>
      </c>
      <c r="D108" s="232">
        <v>2</v>
      </c>
      <c r="E108" s="210"/>
      <c r="F108" s="210">
        <f t="shared" si="3"/>
        <v>0</v>
      </c>
      <c r="G108" s="143"/>
      <c r="H108" s="142"/>
      <c r="I108" s="141"/>
      <c r="J108" s="140"/>
      <c r="K108" s="140"/>
      <c r="L108" s="140"/>
    </row>
    <row r="109" spans="1:12" s="139" customFormat="1" ht="16.5">
      <c r="A109" s="213"/>
      <c r="B109" s="237"/>
      <c r="C109" s="236"/>
      <c r="D109" s="236"/>
      <c r="E109" s="210"/>
      <c r="F109" s="210">
        <f t="shared" si="3"/>
        <v>0</v>
      </c>
      <c r="G109" s="143"/>
      <c r="H109" s="142"/>
      <c r="I109" s="141"/>
      <c r="J109" s="140"/>
      <c r="K109" s="140"/>
      <c r="L109" s="140"/>
    </row>
    <row r="110" spans="1:12" s="139" customFormat="1" ht="16.5">
      <c r="A110" s="213">
        <f>COUNT($A$1:A109)+1</f>
        <v>16</v>
      </c>
      <c r="B110" s="239" t="s">
        <v>233</v>
      </c>
      <c r="C110" s="240"/>
      <c r="D110" s="232"/>
      <c r="E110" s="210"/>
      <c r="F110" s="210">
        <f t="shared" si="3"/>
        <v>0</v>
      </c>
      <c r="G110" s="143"/>
      <c r="H110" s="142"/>
      <c r="I110" s="141"/>
      <c r="J110" s="140"/>
      <c r="K110" s="140"/>
      <c r="L110" s="140"/>
    </row>
    <row r="111" spans="1:12" s="139" customFormat="1" ht="16.5">
      <c r="A111" s="213"/>
      <c r="B111" s="239" t="s">
        <v>232</v>
      </c>
      <c r="C111" s="238" t="s">
        <v>5</v>
      </c>
      <c r="D111" s="232">
        <v>2</v>
      </c>
      <c r="E111" s="210"/>
      <c r="F111" s="210">
        <f t="shared" si="3"/>
        <v>0</v>
      </c>
      <c r="G111" s="143"/>
      <c r="H111" s="142"/>
      <c r="I111" s="141"/>
      <c r="J111" s="140"/>
      <c r="K111" s="140"/>
      <c r="L111" s="140"/>
    </row>
    <row r="112" spans="1:12" s="139" customFormat="1" ht="16.5">
      <c r="A112" s="213"/>
      <c r="B112" s="237"/>
      <c r="C112" s="236"/>
      <c r="D112" s="236"/>
      <c r="E112" s="210"/>
      <c r="F112" s="210">
        <f t="shared" ref="F112:F175" si="4">E112*D112</f>
        <v>0</v>
      </c>
      <c r="G112" s="143"/>
      <c r="H112" s="142"/>
      <c r="I112" s="141"/>
      <c r="J112" s="140"/>
      <c r="K112" s="140"/>
      <c r="L112" s="140"/>
    </row>
    <row r="113" spans="1:12" s="139" customFormat="1" ht="16.5">
      <c r="A113" s="213">
        <f>COUNT($A$1:A112)+1</f>
        <v>17</v>
      </c>
      <c r="B113" s="239" t="s">
        <v>231</v>
      </c>
      <c r="C113" s="240"/>
      <c r="D113" s="232"/>
      <c r="E113" s="210"/>
      <c r="F113" s="210">
        <f t="shared" si="4"/>
        <v>0</v>
      </c>
      <c r="G113" s="143"/>
      <c r="H113" s="142"/>
      <c r="I113" s="141"/>
      <c r="J113" s="140"/>
      <c r="K113" s="140"/>
      <c r="L113" s="140"/>
    </row>
    <row r="114" spans="1:12" s="139" customFormat="1" ht="16.5">
      <c r="A114" s="213"/>
      <c r="B114" s="239" t="s">
        <v>230</v>
      </c>
      <c r="C114" s="238" t="s">
        <v>5</v>
      </c>
      <c r="D114" s="232">
        <v>2</v>
      </c>
      <c r="E114" s="210"/>
      <c r="F114" s="210">
        <f t="shared" si="4"/>
        <v>0</v>
      </c>
      <c r="G114" s="143"/>
      <c r="H114" s="142"/>
      <c r="I114" s="141"/>
      <c r="J114" s="140"/>
      <c r="K114" s="140"/>
      <c r="L114" s="140"/>
    </row>
    <row r="115" spans="1:12" s="139" customFormat="1" ht="16.5">
      <c r="A115" s="213"/>
      <c r="B115" s="237"/>
      <c r="C115" s="236"/>
      <c r="D115" s="236"/>
      <c r="E115" s="210"/>
      <c r="F115" s="210">
        <f t="shared" si="4"/>
        <v>0</v>
      </c>
      <c r="G115" s="143"/>
      <c r="H115" s="142"/>
      <c r="I115" s="141"/>
      <c r="J115" s="140"/>
      <c r="K115" s="140"/>
      <c r="L115" s="140"/>
    </row>
    <row r="116" spans="1:12" s="139" customFormat="1" ht="16.5">
      <c r="A116" s="213">
        <f>COUNT($A$1:A115)+1</f>
        <v>18</v>
      </c>
      <c r="B116" s="239" t="s">
        <v>229</v>
      </c>
      <c r="C116" s="240"/>
      <c r="D116" s="232"/>
      <c r="E116" s="210"/>
      <c r="F116" s="210">
        <f t="shared" si="4"/>
        <v>0</v>
      </c>
      <c r="G116" s="143"/>
      <c r="H116" s="142"/>
      <c r="I116" s="141"/>
      <c r="J116" s="140"/>
      <c r="K116" s="140"/>
      <c r="L116" s="140"/>
    </row>
    <row r="117" spans="1:12" s="139" customFormat="1" ht="16.5">
      <c r="A117" s="213"/>
      <c r="B117" s="239" t="s">
        <v>228</v>
      </c>
      <c r="C117" s="238" t="s">
        <v>5</v>
      </c>
      <c r="D117" s="232">
        <v>1</v>
      </c>
      <c r="E117" s="210"/>
      <c r="F117" s="210">
        <f t="shared" si="4"/>
        <v>0</v>
      </c>
      <c r="G117" s="143"/>
      <c r="H117" s="142"/>
      <c r="I117" s="141"/>
      <c r="J117" s="140"/>
      <c r="K117" s="140"/>
      <c r="L117" s="140"/>
    </row>
    <row r="118" spans="1:12" s="139" customFormat="1" ht="16.5">
      <c r="A118" s="213"/>
      <c r="B118" s="237"/>
      <c r="C118" s="236"/>
      <c r="D118" s="236"/>
      <c r="E118" s="210"/>
      <c r="F118" s="210">
        <f t="shared" si="4"/>
        <v>0</v>
      </c>
      <c r="G118" s="143"/>
      <c r="H118" s="142"/>
      <c r="I118" s="141"/>
      <c r="J118" s="140"/>
      <c r="K118" s="140"/>
      <c r="L118" s="140"/>
    </row>
    <row r="119" spans="1:12" s="139" customFormat="1" ht="76.5">
      <c r="A119" s="213">
        <f>COUNT($A$1:A118)+1</f>
        <v>19</v>
      </c>
      <c r="B119" s="235" t="s">
        <v>227</v>
      </c>
      <c r="C119" s="233"/>
      <c r="D119" s="232"/>
      <c r="E119" s="210"/>
      <c r="F119" s="210">
        <f t="shared" si="4"/>
        <v>0</v>
      </c>
      <c r="G119" s="143"/>
      <c r="H119" s="142"/>
      <c r="I119" s="141"/>
      <c r="J119" s="140"/>
      <c r="K119" s="140"/>
      <c r="L119" s="140"/>
    </row>
    <row r="120" spans="1:12" s="139" customFormat="1" ht="16.5">
      <c r="A120" s="213"/>
      <c r="B120" s="235" t="s">
        <v>226</v>
      </c>
      <c r="C120" s="233" t="s">
        <v>5</v>
      </c>
      <c r="D120" s="232">
        <v>1</v>
      </c>
      <c r="E120" s="210"/>
      <c r="F120" s="210">
        <f t="shared" si="4"/>
        <v>0</v>
      </c>
      <c r="G120" s="143"/>
      <c r="H120" s="142"/>
      <c r="I120" s="141"/>
      <c r="J120" s="140"/>
      <c r="K120" s="140"/>
      <c r="L120" s="140"/>
    </row>
    <row r="121" spans="1:12" s="139" customFormat="1" ht="16.5">
      <c r="A121" s="213"/>
      <c r="B121" s="234" t="s">
        <v>225</v>
      </c>
      <c r="C121" s="233" t="s">
        <v>5</v>
      </c>
      <c r="D121" s="232">
        <v>1</v>
      </c>
      <c r="E121" s="210"/>
      <c r="F121" s="210">
        <f t="shared" si="4"/>
        <v>0</v>
      </c>
      <c r="G121" s="143"/>
      <c r="H121" s="142"/>
      <c r="I121" s="141"/>
      <c r="J121" s="140"/>
      <c r="K121" s="140"/>
      <c r="L121" s="140"/>
    </row>
    <row r="122" spans="1:12" s="139" customFormat="1" ht="16.5">
      <c r="A122" s="213"/>
      <c r="B122" s="237"/>
      <c r="C122" s="236"/>
      <c r="D122" s="236"/>
      <c r="E122" s="210"/>
      <c r="F122" s="210">
        <f t="shared" si="4"/>
        <v>0</v>
      </c>
      <c r="G122" s="143"/>
      <c r="H122" s="142"/>
      <c r="I122" s="141"/>
      <c r="J122" s="140"/>
      <c r="K122" s="140"/>
      <c r="L122" s="140"/>
    </row>
    <row r="123" spans="1:12" s="139" customFormat="1" ht="76.5">
      <c r="A123" s="213">
        <f>COUNT($A$1:A122)+1</f>
        <v>20</v>
      </c>
      <c r="B123" s="235" t="s">
        <v>224</v>
      </c>
      <c r="C123" s="233"/>
      <c r="D123" s="232"/>
      <c r="E123" s="210"/>
      <c r="F123" s="210">
        <f t="shared" si="4"/>
        <v>0</v>
      </c>
      <c r="G123" s="143"/>
      <c r="H123" s="142"/>
      <c r="I123" s="141"/>
      <c r="J123" s="140"/>
      <c r="K123" s="140"/>
      <c r="L123" s="140"/>
    </row>
    <row r="124" spans="1:12" s="139" customFormat="1" ht="16.5">
      <c r="A124" s="213"/>
      <c r="B124" s="235" t="s">
        <v>223</v>
      </c>
      <c r="C124" s="233" t="s">
        <v>5</v>
      </c>
      <c r="D124" s="232">
        <v>1</v>
      </c>
      <c r="E124" s="210"/>
      <c r="F124" s="210">
        <f t="shared" si="4"/>
        <v>0</v>
      </c>
      <c r="G124" s="143"/>
      <c r="H124" s="142"/>
      <c r="I124" s="141"/>
      <c r="J124" s="140"/>
      <c r="K124" s="140"/>
      <c r="L124" s="140"/>
    </row>
    <row r="125" spans="1:12" s="139" customFormat="1" ht="16.5">
      <c r="A125" s="213"/>
      <c r="B125" s="234" t="s">
        <v>222</v>
      </c>
      <c r="C125" s="233" t="s">
        <v>5</v>
      </c>
      <c r="D125" s="232">
        <v>1</v>
      </c>
      <c r="E125" s="210"/>
      <c r="F125" s="210">
        <f t="shared" si="4"/>
        <v>0</v>
      </c>
      <c r="G125" s="143"/>
      <c r="H125" s="142"/>
      <c r="I125" s="141"/>
      <c r="J125" s="140"/>
      <c r="K125" s="140"/>
      <c r="L125" s="140"/>
    </row>
    <row r="126" spans="1:12" s="139" customFormat="1" ht="16.5">
      <c r="A126" s="213"/>
      <c r="B126" s="234"/>
      <c r="C126" s="233"/>
      <c r="D126" s="232"/>
      <c r="E126" s="210"/>
      <c r="F126" s="210">
        <f t="shared" si="4"/>
        <v>0</v>
      </c>
      <c r="G126" s="143"/>
      <c r="H126" s="142"/>
      <c r="I126" s="141"/>
      <c r="J126" s="140"/>
      <c r="K126" s="140"/>
      <c r="L126" s="140"/>
    </row>
    <row r="127" spans="1:12" s="139" customFormat="1" ht="16.5">
      <c r="A127" s="213"/>
      <c r="B127" s="612" t="s">
        <v>221</v>
      </c>
      <c r="C127" s="613"/>
      <c r="D127" s="613"/>
      <c r="E127" s="210"/>
      <c r="F127" s="210">
        <f t="shared" si="4"/>
        <v>0</v>
      </c>
      <c r="G127" s="143"/>
      <c r="H127" s="142"/>
      <c r="I127" s="141"/>
      <c r="J127" s="140"/>
      <c r="K127" s="140"/>
      <c r="L127" s="140"/>
    </row>
    <row r="128" spans="1:12" s="139" customFormat="1" ht="16.5">
      <c r="A128" s="213"/>
      <c r="B128" s="231"/>
      <c r="C128" s="230"/>
      <c r="D128" s="230"/>
      <c r="E128" s="210"/>
      <c r="F128" s="210">
        <f t="shared" si="4"/>
        <v>0</v>
      </c>
      <c r="G128" s="143"/>
      <c r="H128" s="142"/>
      <c r="I128" s="141"/>
      <c r="J128" s="140"/>
      <c r="K128" s="140"/>
      <c r="L128" s="140"/>
    </row>
    <row r="129" spans="1:12" s="139" customFormat="1" ht="39.75">
      <c r="A129" s="213">
        <f>COUNT($A$1:A127)+1</f>
        <v>21</v>
      </c>
      <c r="B129" s="212" t="s">
        <v>220</v>
      </c>
      <c r="C129" s="211"/>
      <c r="D129" s="211"/>
      <c r="E129" s="210"/>
      <c r="F129" s="210">
        <f t="shared" si="4"/>
        <v>0</v>
      </c>
      <c r="G129" s="143"/>
      <c r="H129" s="142"/>
      <c r="I129" s="141"/>
      <c r="J129" s="140"/>
      <c r="K129" s="140"/>
      <c r="L129" s="140"/>
    </row>
    <row r="130" spans="1:12" s="139" customFormat="1" ht="16.5">
      <c r="A130" s="213"/>
      <c r="B130" s="212" t="s">
        <v>219</v>
      </c>
      <c r="C130" s="211"/>
      <c r="D130" s="211"/>
      <c r="E130" s="210"/>
      <c r="F130" s="210">
        <f t="shared" si="4"/>
        <v>0</v>
      </c>
      <c r="G130" s="143"/>
      <c r="H130" s="142"/>
      <c r="I130" s="141"/>
      <c r="J130" s="140"/>
      <c r="K130" s="140"/>
      <c r="L130" s="140"/>
    </row>
    <row r="131" spans="1:12" s="139" customFormat="1" ht="16.5">
      <c r="A131" s="213"/>
      <c r="B131" s="212" t="s">
        <v>218</v>
      </c>
      <c r="C131" s="211"/>
      <c r="D131" s="211"/>
      <c r="E131" s="210"/>
      <c r="F131" s="210">
        <f t="shared" si="4"/>
        <v>0</v>
      </c>
      <c r="G131" s="143"/>
      <c r="H131" s="142"/>
      <c r="I131" s="141"/>
      <c r="J131" s="140"/>
      <c r="K131" s="140"/>
      <c r="L131" s="140"/>
    </row>
    <row r="132" spans="1:12" s="139" customFormat="1" ht="16.5">
      <c r="A132" s="213"/>
      <c r="B132" s="212" t="s">
        <v>217</v>
      </c>
      <c r="C132" s="211"/>
      <c r="D132" s="211"/>
      <c r="E132" s="210"/>
      <c r="F132" s="210">
        <f t="shared" si="4"/>
        <v>0</v>
      </c>
      <c r="G132" s="143"/>
      <c r="H132" s="142"/>
      <c r="I132" s="141"/>
      <c r="J132" s="140"/>
      <c r="K132" s="140"/>
      <c r="L132" s="140"/>
    </row>
    <row r="133" spans="1:12" s="139" customFormat="1" ht="16.5">
      <c r="A133" s="213"/>
      <c r="B133" s="212" t="s">
        <v>216</v>
      </c>
      <c r="C133" s="211"/>
      <c r="D133" s="211"/>
      <c r="E133" s="210"/>
      <c r="F133" s="210">
        <f t="shared" si="4"/>
        <v>0</v>
      </c>
      <c r="G133" s="143"/>
      <c r="H133" s="142"/>
      <c r="I133" s="141"/>
      <c r="J133" s="140"/>
      <c r="K133" s="140"/>
      <c r="L133" s="140"/>
    </row>
    <row r="134" spans="1:12" s="139" customFormat="1" ht="16.5">
      <c r="A134" s="213"/>
      <c r="B134" s="212" t="s">
        <v>215</v>
      </c>
      <c r="C134" s="211"/>
      <c r="D134" s="211"/>
      <c r="E134" s="210"/>
      <c r="F134" s="210">
        <f t="shared" si="4"/>
        <v>0</v>
      </c>
      <c r="G134" s="143"/>
      <c r="H134" s="142"/>
      <c r="I134" s="141"/>
      <c r="J134" s="140"/>
      <c r="K134" s="140"/>
      <c r="L134" s="140"/>
    </row>
    <row r="135" spans="1:12" s="139" customFormat="1" ht="16.5">
      <c r="A135" s="213"/>
      <c r="B135" s="212" t="s">
        <v>214</v>
      </c>
      <c r="C135" s="211"/>
      <c r="D135" s="211"/>
      <c r="E135" s="210"/>
      <c r="F135" s="210">
        <f t="shared" si="4"/>
        <v>0</v>
      </c>
      <c r="G135" s="143"/>
      <c r="H135" s="142"/>
      <c r="I135" s="141"/>
      <c r="J135" s="140"/>
      <c r="K135" s="140"/>
      <c r="L135" s="140"/>
    </row>
    <row r="136" spans="1:12" s="139" customFormat="1" ht="27">
      <c r="A136" s="213"/>
      <c r="B136" s="212" t="s">
        <v>213</v>
      </c>
      <c r="C136" s="211"/>
      <c r="D136" s="211"/>
      <c r="E136" s="210"/>
      <c r="F136" s="210">
        <f t="shared" si="4"/>
        <v>0</v>
      </c>
      <c r="G136" s="143"/>
      <c r="H136" s="142"/>
      <c r="I136" s="141"/>
      <c r="J136" s="140"/>
      <c r="K136" s="140"/>
      <c r="L136" s="140"/>
    </row>
    <row r="137" spans="1:12" s="139" customFormat="1" ht="16.5">
      <c r="A137" s="213"/>
      <c r="B137" s="224" t="s">
        <v>212</v>
      </c>
      <c r="C137" s="211" t="s">
        <v>5</v>
      </c>
      <c r="D137" s="211">
        <v>1</v>
      </c>
      <c r="E137" s="210"/>
      <c r="F137" s="210">
        <f t="shared" si="4"/>
        <v>0</v>
      </c>
      <c r="G137" s="143"/>
      <c r="H137" s="142"/>
      <c r="I137" s="141"/>
      <c r="J137" s="140"/>
      <c r="K137" s="140"/>
      <c r="L137" s="140"/>
    </row>
    <row r="138" spans="1:12" s="139" customFormat="1" ht="16.5">
      <c r="A138" s="213"/>
      <c r="B138" s="224"/>
      <c r="C138" s="211"/>
      <c r="D138" s="211"/>
      <c r="E138" s="210"/>
      <c r="F138" s="210">
        <f t="shared" si="4"/>
        <v>0</v>
      </c>
      <c r="G138" s="143"/>
      <c r="H138" s="142"/>
      <c r="I138" s="141"/>
      <c r="J138" s="140"/>
      <c r="K138" s="140"/>
      <c r="L138" s="140"/>
    </row>
    <row r="139" spans="1:12" s="139" customFormat="1" ht="27">
      <c r="A139" s="213">
        <f>COUNT($A$1:A138)+1</f>
        <v>22</v>
      </c>
      <c r="B139" s="212" t="s">
        <v>211</v>
      </c>
      <c r="C139" s="211"/>
      <c r="D139" s="211"/>
      <c r="E139" s="210"/>
      <c r="F139" s="210">
        <f t="shared" si="4"/>
        <v>0</v>
      </c>
      <c r="G139" s="143"/>
      <c r="H139" s="142"/>
      <c r="I139" s="141"/>
      <c r="J139" s="140"/>
      <c r="K139" s="140"/>
      <c r="L139" s="140"/>
    </row>
    <row r="140" spans="1:12" s="139" customFormat="1" ht="16.5">
      <c r="A140" s="214"/>
      <c r="B140" s="212" t="s">
        <v>170</v>
      </c>
      <c r="C140" s="211" t="s">
        <v>4</v>
      </c>
      <c r="D140" s="211">
        <v>2</v>
      </c>
      <c r="E140" s="210"/>
      <c r="F140" s="210">
        <f t="shared" si="4"/>
        <v>0</v>
      </c>
      <c r="G140" s="143"/>
      <c r="H140" s="142"/>
      <c r="I140" s="141"/>
      <c r="J140" s="140"/>
      <c r="K140" s="140"/>
      <c r="L140" s="140"/>
    </row>
    <row r="141" spans="1:12" s="139" customFormat="1" ht="16.5">
      <c r="A141" s="214"/>
      <c r="B141" s="212" t="s">
        <v>144</v>
      </c>
      <c r="C141" s="211" t="s">
        <v>4</v>
      </c>
      <c r="D141" s="211">
        <v>15</v>
      </c>
      <c r="E141" s="210"/>
      <c r="F141" s="210">
        <f t="shared" si="4"/>
        <v>0</v>
      </c>
      <c r="G141" s="143"/>
      <c r="H141" s="142"/>
      <c r="I141" s="141"/>
      <c r="J141" s="140"/>
      <c r="K141" s="140"/>
      <c r="L141" s="140"/>
    </row>
    <row r="142" spans="1:12" s="139" customFormat="1" ht="16.5">
      <c r="A142" s="214"/>
      <c r="B142" s="212" t="s">
        <v>82</v>
      </c>
      <c r="C142" s="211" t="s">
        <v>4</v>
      </c>
      <c r="D142" s="211">
        <v>10</v>
      </c>
      <c r="E142" s="210"/>
      <c r="F142" s="210">
        <f t="shared" si="4"/>
        <v>0</v>
      </c>
      <c r="G142" s="143"/>
      <c r="H142" s="142"/>
      <c r="I142" s="141"/>
      <c r="J142" s="140"/>
      <c r="K142" s="140"/>
      <c r="L142" s="140"/>
    </row>
    <row r="143" spans="1:12" s="139" customFormat="1" ht="16.5">
      <c r="A143" s="214"/>
      <c r="B143" s="212" t="s">
        <v>172</v>
      </c>
      <c r="C143" s="211" t="s">
        <v>4</v>
      </c>
      <c r="D143" s="211">
        <v>45</v>
      </c>
      <c r="E143" s="210"/>
      <c r="F143" s="210">
        <f t="shared" si="4"/>
        <v>0</v>
      </c>
      <c r="G143" s="143"/>
      <c r="H143" s="142"/>
      <c r="I143" s="141"/>
      <c r="J143" s="140"/>
      <c r="K143" s="140"/>
      <c r="L143" s="140"/>
    </row>
    <row r="144" spans="1:12" s="139" customFormat="1" ht="16.5">
      <c r="A144" s="214"/>
      <c r="B144" s="212" t="s">
        <v>85</v>
      </c>
      <c r="C144" s="211" t="s">
        <v>4</v>
      </c>
      <c r="D144" s="211">
        <v>10</v>
      </c>
      <c r="E144" s="210"/>
      <c r="F144" s="210">
        <f t="shared" si="4"/>
        <v>0</v>
      </c>
      <c r="G144" s="143"/>
      <c r="H144" s="142"/>
      <c r="I144" s="141"/>
      <c r="J144" s="140"/>
      <c r="K144" s="140"/>
      <c r="L144" s="140"/>
    </row>
    <row r="145" spans="1:12" s="139" customFormat="1" ht="16.5">
      <c r="A145" s="214"/>
      <c r="B145" s="212" t="s">
        <v>84</v>
      </c>
      <c r="C145" s="211" t="s">
        <v>4</v>
      </c>
      <c r="D145" s="211">
        <v>10</v>
      </c>
      <c r="E145" s="210"/>
      <c r="F145" s="210">
        <f t="shared" si="4"/>
        <v>0</v>
      </c>
      <c r="G145" s="143"/>
      <c r="H145" s="142"/>
      <c r="I145" s="141"/>
      <c r="J145" s="140"/>
      <c r="K145" s="140"/>
      <c r="L145" s="140"/>
    </row>
    <row r="146" spans="1:12" s="139" customFormat="1" ht="16.5">
      <c r="A146" s="214"/>
      <c r="B146" s="212" t="s">
        <v>162</v>
      </c>
      <c r="C146" s="211" t="s">
        <v>4</v>
      </c>
      <c r="D146" s="211">
        <v>50</v>
      </c>
      <c r="E146" s="210"/>
      <c r="F146" s="210">
        <f t="shared" si="4"/>
        <v>0</v>
      </c>
      <c r="G146" s="143"/>
      <c r="H146" s="142"/>
      <c r="I146" s="141"/>
      <c r="J146" s="140"/>
      <c r="K146" s="140"/>
      <c r="L146" s="140"/>
    </row>
    <row r="147" spans="1:12" s="139" customFormat="1" ht="16.5">
      <c r="A147" s="214"/>
      <c r="B147" s="212"/>
      <c r="C147" s="211"/>
      <c r="D147" s="211"/>
      <c r="E147" s="210"/>
      <c r="F147" s="210">
        <f t="shared" si="4"/>
        <v>0</v>
      </c>
      <c r="G147" s="143"/>
      <c r="H147" s="142"/>
      <c r="I147" s="141"/>
      <c r="J147" s="140"/>
      <c r="K147" s="140"/>
      <c r="L147" s="140"/>
    </row>
    <row r="148" spans="1:12" s="139" customFormat="1" ht="27">
      <c r="A148" s="213">
        <f>COUNT($A$1:A146)+1</f>
        <v>23</v>
      </c>
      <c r="B148" s="212" t="s">
        <v>210</v>
      </c>
      <c r="C148" s="211"/>
      <c r="D148" s="229"/>
      <c r="E148" s="210"/>
      <c r="F148" s="210">
        <f t="shared" si="4"/>
        <v>0</v>
      </c>
      <c r="G148" s="143"/>
      <c r="H148" s="142"/>
      <c r="I148" s="141"/>
      <c r="J148" s="140"/>
      <c r="K148" s="140"/>
      <c r="L148" s="140"/>
    </row>
    <row r="149" spans="1:12" s="139" customFormat="1" ht="16.5">
      <c r="A149" s="214"/>
      <c r="B149" s="212" t="s">
        <v>209</v>
      </c>
      <c r="C149" s="211" t="s">
        <v>202</v>
      </c>
      <c r="D149" s="211">
        <v>0.65</v>
      </c>
      <c r="E149" s="210"/>
      <c r="F149" s="210">
        <f t="shared" si="4"/>
        <v>0</v>
      </c>
      <c r="G149" s="143"/>
      <c r="H149" s="142"/>
      <c r="I149" s="141"/>
      <c r="J149" s="140"/>
      <c r="K149" s="140"/>
      <c r="L149" s="140"/>
    </row>
    <row r="150" spans="1:12" s="139" customFormat="1" ht="16.5">
      <c r="A150" s="214"/>
      <c r="B150" s="212" t="s">
        <v>208</v>
      </c>
      <c r="C150" s="211" t="s">
        <v>202</v>
      </c>
      <c r="D150" s="211">
        <v>5</v>
      </c>
      <c r="E150" s="210"/>
      <c r="F150" s="210">
        <f t="shared" si="4"/>
        <v>0</v>
      </c>
      <c r="G150" s="143"/>
      <c r="H150" s="142"/>
      <c r="I150" s="141"/>
      <c r="J150" s="140"/>
      <c r="K150" s="140"/>
      <c r="L150" s="140"/>
    </row>
    <row r="151" spans="1:12" s="139" customFormat="1" ht="16.5">
      <c r="A151" s="214"/>
      <c r="B151" s="212" t="s">
        <v>207</v>
      </c>
      <c r="C151" s="211" t="s">
        <v>202</v>
      </c>
      <c r="D151" s="211">
        <v>3.6</v>
      </c>
      <c r="E151" s="210"/>
      <c r="F151" s="210">
        <f t="shared" si="4"/>
        <v>0</v>
      </c>
      <c r="G151" s="143"/>
      <c r="H151" s="142"/>
      <c r="I151" s="141"/>
      <c r="J151" s="140"/>
      <c r="K151" s="140"/>
      <c r="L151" s="140"/>
    </row>
    <row r="152" spans="1:12" s="139" customFormat="1" ht="16.5">
      <c r="A152" s="214"/>
      <c r="B152" s="212" t="s">
        <v>206</v>
      </c>
      <c r="C152" s="211" t="s">
        <v>202</v>
      </c>
      <c r="D152" s="211">
        <v>17.3</v>
      </c>
      <c r="E152" s="210"/>
      <c r="F152" s="210">
        <f t="shared" si="4"/>
        <v>0</v>
      </c>
      <c r="G152" s="143"/>
      <c r="H152" s="142"/>
      <c r="I152" s="141"/>
      <c r="J152" s="140"/>
      <c r="K152" s="140"/>
      <c r="L152" s="140"/>
    </row>
    <row r="153" spans="1:12" s="139" customFormat="1" ht="16.5">
      <c r="A153" s="214"/>
      <c r="B153" s="212" t="s">
        <v>205</v>
      </c>
      <c r="C153" s="211" t="s">
        <v>202</v>
      </c>
      <c r="D153" s="211">
        <v>4.6500000000000004</v>
      </c>
      <c r="E153" s="210"/>
      <c r="F153" s="210">
        <f t="shared" si="4"/>
        <v>0</v>
      </c>
      <c r="G153" s="143"/>
      <c r="H153" s="142"/>
      <c r="I153" s="141"/>
      <c r="J153" s="140"/>
      <c r="K153" s="140"/>
      <c r="L153" s="140"/>
    </row>
    <row r="154" spans="1:12" s="139" customFormat="1" ht="16.5">
      <c r="A154" s="214"/>
      <c r="B154" s="212" t="s">
        <v>204</v>
      </c>
      <c r="C154" s="211" t="s">
        <v>202</v>
      </c>
      <c r="D154" s="211">
        <v>5</v>
      </c>
      <c r="E154" s="210"/>
      <c r="F154" s="210">
        <f t="shared" si="4"/>
        <v>0</v>
      </c>
      <c r="G154" s="143"/>
      <c r="H154" s="142"/>
      <c r="I154" s="141"/>
      <c r="J154" s="140"/>
      <c r="K154" s="140"/>
      <c r="L154" s="140"/>
    </row>
    <row r="155" spans="1:12" s="139" customFormat="1" ht="16.5">
      <c r="A155" s="214"/>
      <c r="B155" s="212" t="s">
        <v>203</v>
      </c>
      <c r="C155" s="211" t="s">
        <v>202</v>
      </c>
      <c r="D155" s="211">
        <v>27.65</v>
      </c>
      <c r="E155" s="210"/>
      <c r="F155" s="210">
        <f t="shared" si="4"/>
        <v>0</v>
      </c>
      <c r="G155" s="143"/>
      <c r="H155" s="142"/>
      <c r="I155" s="141"/>
      <c r="J155" s="140"/>
      <c r="K155" s="140"/>
      <c r="L155" s="140"/>
    </row>
    <row r="156" spans="1:12" s="139" customFormat="1" ht="16.5">
      <c r="A156" s="214"/>
      <c r="B156" s="212"/>
      <c r="C156" s="211"/>
      <c r="D156" s="211"/>
      <c r="E156" s="210"/>
      <c r="F156" s="210">
        <f t="shared" si="4"/>
        <v>0</v>
      </c>
      <c r="G156" s="143"/>
      <c r="H156" s="142"/>
      <c r="I156" s="141"/>
      <c r="J156" s="140"/>
      <c r="K156" s="140"/>
      <c r="L156" s="140"/>
    </row>
    <row r="157" spans="1:12" s="139" customFormat="1" ht="27">
      <c r="A157" s="213">
        <f>COUNT($A$1:A155)+1</f>
        <v>24</v>
      </c>
      <c r="B157" s="212" t="s">
        <v>201</v>
      </c>
      <c r="C157" s="211"/>
      <c r="D157" s="211"/>
      <c r="E157" s="210"/>
      <c r="F157" s="210">
        <f t="shared" si="4"/>
        <v>0</v>
      </c>
      <c r="G157" s="143"/>
      <c r="H157" s="142"/>
      <c r="I157" s="141"/>
      <c r="J157" s="140"/>
      <c r="K157" s="140"/>
      <c r="L157" s="140"/>
    </row>
    <row r="158" spans="1:12" s="139" customFormat="1" ht="16.5">
      <c r="A158" s="213"/>
      <c r="B158" s="224" t="s">
        <v>200</v>
      </c>
      <c r="C158" s="211"/>
      <c r="D158" s="211"/>
      <c r="E158" s="210"/>
      <c r="F158" s="210">
        <f t="shared" si="4"/>
        <v>0</v>
      </c>
      <c r="G158" s="143"/>
      <c r="H158" s="142"/>
      <c r="I158" s="141"/>
      <c r="J158" s="140"/>
      <c r="K158" s="140"/>
      <c r="L158" s="140"/>
    </row>
    <row r="159" spans="1:12" s="139" customFormat="1" ht="16.5">
      <c r="A159" s="213"/>
      <c r="B159" s="212" t="s">
        <v>199</v>
      </c>
      <c r="C159" s="211"/>
      <c r="D159" s="211"/>
      <c r="E159" s="210"/>
      <c r="F159" s="210">
        <f t="shared" si="4"/>
        <v>0</v>
      </c>
      <c r="G159" s="143"/>
      <c r="H159" s="142"/>
      <c r="I159" s="141"/>
      <c r="J159" s="140"/>
      <c r="K159" s="140"/>
      <c r="L159" s="140"/>
    </row>
    <row r="160" spans="1:12" s="139" customFormat="1" ht="16.5">
      <c r="A160" s="213"/>
      <c r="B160" s="212" t="s">
        <v>198</v>
      </c>
      <c r="C160" s="211"/>
      <c r="D160" s="211"/>
      <c r="E160" s="210"/>
      <c r="F160" s="210">
        <f t="shared" si="4"/>
        <v>0</v>
      </c>
      <c r="G160" s="143"/>
      <c r="H160" s="142"/>
      <c r="I160" s="141"/>
      <c r="J160" s="140"/>
      <c r="K160" s="140"/>
      <c r="L160" s="140"/>
    </row>
    <row r="161" spans="1:12" s="139" customFormat="1" ht="16.5">
      <c r="A161" s="213"/>
      <c r="B161" s="212" t="s">
        <v>197</v>
      </c>
      <c r="C161" s="211"/>
      <c r="D161" s="211"/>
      <c r="E161" s="210"/>
      <c r="F161" s="210">
        <f t="shared" si="4"/>
        <v>0</v>
      </c>
      <c r="G161" s="143"/>
      <c r="H161" s="142"/>
      <c r="I161" s="141"/>
      <c r="J161" s="140"/>
      <c r="K161" s="140"/>
      <c r="L161" s="140"/>
    </row>
    <row r="162" spans="1:12" s="139" customFormat="1" ht="16.5">
      <c r="A162" s="213"/>
      <c r="B162" s="224" t="s">
        <v>196</v>
      </c>
      <c r="C162" s="211" t="s">
        <v>5</v>
      </c>
      <c r="D162" s="211">
        <v>1</v>
      </c>
      <c r="E162" s="210"/>
      <c r="F162" s="210">
        <f t="shared" si="4"/>
        <v>0</v>
      </c>
      <c r="G162" s="143"/>
      <c r="H162" s="142"/>
      <c r="I162" s="141"/>
      <c r="J162" s="140"/>
      <c r="K162" s="140"/>
      <c r="L162" s="140"/>
    </row>
    <row r="163" spans="1:12" s="139" customFormat="1" ht="16.5">
      <c r="A163" s="213"/>
      <c r="B163" s="224"/>
      <c r="C163" s="211"/>
      <c r="D163" s="211"/>
      <c r="E163" s="210"/>
      <c r="F163" s="210">
        <f t="shared" si="4"/>
        <v>0</v>
      </c>
      <c r="G163" s="143"/>
      <c r="H163" s="142"/>
      <c r="I163" s="141"/>
      <c r="J163" s="140"/>
      <c r="K163" s="140"/>
      <c r="L163" s="140"/>
    </row>
    <row r="164" spans="1:12" s="139" customFormat="1" ht="16.5">
      <c r="A164" s="213"/>
      <c r="B164" s="224" t="s">
        <v>195</v>
      </c>
      <c r="C164" s="211"/>
      <c r="D164" s="211"/>
      <c r="E164" s="210"/>
      <c r="F164" s="210">
        <f t="shared" si="4"/>
        <v>0</v>
      </c>
      <c r="G164" s="143"/>
      <c r="H164" s="142"/>
      <c r="I164" s="141"/>
      <c r="J164" s="140"/>
      <c r="K164" s="140"/>
      <c r="L164" s="140"/>
    </row>
    <row r="165" spans="1:12" s="139" customFormat="1" ht="16.5">
      <c r="A165" s="213"/>
      <c r="B165" s="212" t="s">
        <v>194</v>
      </c>
      <c r="C165" s="211"/>
      <c r="D165" s="211"/>
      <c r="E165" s="210"/>
      <c r="F165" s="210">
        <f t="shared" si="4"/>
        <v>0</v>
      </c>
      <c r="G165" s="143"/>
      <c r="H165" s="142"/>
      <c r="I165" s="141"/>
      <c r="J165" s="140"/>
      <c r="K165" s="140"/>
      <c r="L165" s="140"/>
    </row>
    <row r="166" spans="1:12" s="139" customFormat="1" ht="16.5">
      <c r="A166" s="213"/>
      <c r="B166" s="212" t="s">
        <v>183</v>
      </c>
      <c r="C166" s="211"/>
      <c r="D166" s="211"/>
      <c r="E166" s="210"/>
      <c r="F166" s="210">
        <f t="shared" si="4"/>
        <v>0</v>
      </c>
      <c r="G166" s="143"/>
      <c r="H166" s="142"/>
      <c r="I166" s="141"/>
      <c r="J166" s="140"/>
      <c r="K166" s="140"/>
      <c r="L166" s="140"/>
    </row>
    <row r="167" spans="1:12" s="139" customFormat="1" ht="16.5">
      <c r="A167" s="213"/>
      <c r="B167" s="212" t="s">
        <v>177</v>
      </c>
      <c r="C167" s="211"/>
      <c r="D167" s="211"/>
      <c r="E167" s="210"/>
      <c r="F167" s="210">
        <f t="shared" si="4"/>
        <v>0</v>
      </c>
      <c r="G167" s="143"/>
      <c r="H167" s="142"/>
      <c r="I167" s="141"/>
      <c r="J167" s="140"/>
      <c r="K167" s="140"/>
      <c r="L167" s="140"/>
    </row>
    <row r="168" spans="1:12" s="139" customFormat="1" ht="16.5">
      <c r="A168" s="213"/>
      <c r="B168" s="224" t="s">
        <v>182</v>
      </c>
      <c r="C168" s="211" t="s">
        <v>5</v>
      </c>
      <c r="D168" s="211">
        <v>2</v>
      </c>
      <c r="E168" s="210"/>
      <c r="F168" s="210">
        <f t="shared" si="4"/>
        <v>0</v>
      </c>
      <c r="G168" s="143"/>
      <c r="H168" s="142"/>
      <c r="I168" s="141"/>
      <c r="J168" s="140"/>
      <c r="K168" s="140"/>
      <c r="L168" s="140"/>
    </row>
    <row r="169" spans="1:12" s="139" customFormat="1" ht="16.5">
      <c r="A169" s="213"/>
      <c r="B169" s="224"/>
      <c r="C169" s="211"/>
      <c r="D169" s="211"/>
      <c r="E169" s="210"/>
      <c r="F169" s="210">
        <f t="shared" si="4"/>
        <v>0</v>
      </c>
      <c r="G169" s="143"/>
      <c r="H169" s="142"/>
      <c r="I169" s="141"/>
      <c r="J169" s="140"/>
      <c r="K169" s="140"/>
      <c r="L169" s="140"/>
    </row>
    <row r="170" spans="1:12" s="139" customFormat="1" ht="16.5">
      <c r="A170" s="213"/>
      <c r="B170" s="224" t="s">
        <v>193</v>
      </c>
      <c r="C170" s="211"/>
      <c r="D170" s="211"/>
      <c r="E170" s="210"/>
      <c r="F170" s="210">
        <f t="shared" si="4"/>
        <v>0</v>
      </c>
      <c r="G170" s="143"/>
      <c r="H170" s="142"/>
      <c r="I170" s="141"/>
      <c r="J170" s="140"/>
      <c r="K170" s="140"/>
      <c r="L170" s="140"/>
    </row>
    <row r="171" spans="1:12" s="139" customFormat="1" ht="16.5">
      <c r="A171" s="213"/>
      <c r="B171" s="212" t="s">
        <v>192</v>
      </c>
      <c r="C171" s="211"/>
      <c r="D171" s="211"/>
      <c r="E171" s="210"/>
      <c r="F171" s="210">
        <f t="shared" si="4"/>
        <v>0</v>
      </c>
      <c r="G171" s="143"/>
      <c r="H171" s="142"/>
      <c r="I171" s="141"/>
      <c r="J171" s="140"/>
      <c r="K171" s="140"/>
      <c r="L171" s="140"/>
    </row>
    <row r="172" spans="1:12" s="139" customFormat="1" ht="16.5">
      <c r="A172" s="213"/>
      <c r="B172" s="212" t="s">
        <v>191</v>
      </c>
      <c r="C172" s="211"/>
      <c r="D172" s="211"/>
      <c r="E172" s="210"/>
      <c r="F172" s="210">
        <f t="shared" si="4"/>
        <v>0</v>
      </c>
      <c r="G172" s="143"/>
      <c r="H172" s="142"/>
      <c r="I172" s="141"/>
      <c r="J172" s="140"/>
      <c r="K172" s="140"/>
      <c r="L172" s="140"/>
    </row>
    <row r="173" spans="1:12" s="139" customFormat="1" ht="16.5">
      <c r="A173" s="213"/>
      <c r="B173" s="212" t="s">
        <v>177</v>
      </c>
      <c r="C173" s="211"/>
      <c r="D173" s="211"/>
      <c r="E173" s="210"/>
      <c r="F173" s="210">
        <f t="shared" si="4"/>
        <v>0</v>
      </c>
      <c r="G173" s="143"/>
      <c r="H173" s="142"/>
      <c r="I173" s="141"/>
      <c r="J173" s="140"/>
      <c r="K173" s="140"/>
      <c r="L173" s="140"/>
    </row>
    <row r="174" spans="1:12" s="139" customFormat="1" ht="16.5">
      <c r="A174" s="213"/>
      <c r="B174" s="224" t="s">
        <v>190</v>
      </c>
      <c r="C174" s="211" t="s">
        <v>5</v>
      </c>
      <c r="D174" s="211">
        <v>1</v>
      </c>
      <c r="E174" s="210"/>
      <c r="F174" s="210">
        <f t="shared" si="4"/>
        <v>0</v>
      </c>
      <c r="G174" s="143"/>
      <c r="H174" s="142"/>
      <c r="I174" s="141"/>
      <c r="J174" s="140"/>
      <c r="K174" s="140"/>
      <c r="L174" s="140"/>
    </row>
    <row r="175" spans="1:12" s="139" customFormat="1" ht="16.5">
      <c r="A175" s="214"/>
      <c r="B175" s="212"/>
      <c r="C175" s="211"/>
      <c r="D175" s="211"/>
      <c r="E175" s="210"/>
      <c r="F175" s="210">
        <f t="shared" si="4"/>
        <v>0</v>
      </c>
      <c r="G175" s="143"/>
      <c r="H175" s="142"/>
      <c r="I175" s="141"/>
      <c r="J175" s="140"/>
      <c r="K175" s="140"/>
      <c r="L175" s="140"/>
    </row>
    <row r="176" spans="1:12" s="139" customFormat="1" ht="16.5">
      <c r="A176" s="213"/>
      <c r="B176" s="224" t="s">
        <v>189</v>
      </c>
      <c r="C176" s="211"/>
      <c r="D176" s="211"/>
      <c r="E176" s="210"/>
      <c r="F176" s="210">
        <f t="shared" ref="F176:F239" si="5">E176*D176</f>
        <v>0</v>
      </c>
      <c r="G176" s="143"/>
      <c r="H176" s="142"/>
      <c r="I176" s="141"/>
      <c r="J176" s="140"/>
      <c r="K176" s="140"/>
      <c r="L176" s="140"/>
    </row>
    <row r="177" spans="1:12" s="139" customFormat="1" ht="16.5">
      <c r="A177" s="213"/>
      <c r="B177" s="212" t="s">
        <v>188</v>
      </c>
      <c r="C177" s="211"/>
      <c r="D177" s="211"/>
      <c r="E177" s="210"/>
      <c r="F177" s="210">
        <f t="shared" si="5"/>
        <v>0</v>
      </c>
      <c r="G177" s="143"/>
      <c r="H177" s="142"/>
      <c r="I177" s="141"/>
      <c r="J177" s="140"/>
      <c r="K177" s="140"/>
      <c r="L177" s="140"/>
    </row>
    <row r="178" spans="1:12" s="139" customFormat="1" ht="16.5">
      <c r="A178" s="213"/>
      <c r="B178" s="212" t="s">
        <v>183</v>
      </c>
      <c r="C178" s="211"/>
      <c r="D178" s="211"/>
      <c r="E178" s="210"/>
      <c r="F178" s="210">
        <f t="shared" si="5"/>
        <v>0</v>
      </c>
      <c r="G178" s="143"/>
      <c r="H178" s="142"/>
      <c r="I178" s="141"/>
      <c r="J178" s="140"/>
      <c r="K178" s="140"/>
      <c r="L178" s="140"/>
    </row>
    <row r="179" spans="1:12" s="139" customFormat="1" ht="16.5">
      <c r="A179" s="213"/>
      <c r="B179" s="212" t="s">
        <v>187</v>
      </c>
      <c r="C179" s="211"/>
      <c r="D179" s="211"/>
      <c r="E179" s="210"/>
      <c r="F179" s="210">
        <f t="shared" si="5"/>
        <v>0</v>
      </c>
      <c r="G179" s="143"/>
      <c r="H179" s="142"/>
      <c r="I179" s="141"/>
      <c r="J179" s="140"/>
      <c r="K179" s="140"/>
      <c r="L179" s="140"/>
    </row>
    <row r="180" spans="1:12" s="139" customFormat="1" ht="16.5">
      <c r="A180" s="213"/>
      <c r="B180" s="224" t="s">
        <v>186</v>
      </c>
      <c r="C180" s="211" t="s">
        <v>5</v>
      </c>
      <c r="D180" s="211">
        <v>1</v>
      </c>
      <c r="E180" s="210"/>
      <c r="F180" s="210">
        <f t="shared" si="5"/>
        <v>0</v>
      </c>
      <c r="G180" s="143"/>
      <c r="H180" s="142"/>
      <c r="I180" s="141"/>
      <c r="J180" s="140"/>
      <c r="K180" s="140"/>
      <c r="L180" s="140"/>
    </row>
    <row r="181" spans="1:12" s="139" customFormat="1" ht="16.5">
      <c r="A181" s="214"/>
      <c r="B181" s="212"/>
      <c r="C181" s="211"/>
      <c r="D181" s="211"/>
      <c r="E181" s="210"/>
      <c r="F181" s="210">
        <f t="shared" si="5"/>
        <v>0</v>
      </c>
      <c r="G181" s="143"/>
      <c r="H181" s="142"/>
      <c r="I181" s="141"/>
      <c r="J181" s="140"/>
      <c r="K181" s="140"/>
      <c r="L181" s="140"/>
    </row>
    <row r="182" spans="1:12" s="139" customFormat="1" ht="16.5">
      <c r="A182" s="213"/>
      <c r="B182" s="224" t="s">
        <v>185</v>
      </c>
      <c r="C182" s="211"/>
      <c r="D182" s="211"/>
      <c r="E182" s="210"/>
      <c r="F182" s="210">
        <f t="shared" si="5"/>
        <v>0</v>
      </c>
      <c r="G182" s="143"/>
      <c r="H182" s="142"/>
      <c r="I182" s="141"/>
      <c r="J182" s="140"/>
      <c r="K182" s="140"/>
      <c r="L182" s="140"/>
    </row>
    <row r="183" spans="1:12" s="139" customFormat="1" ht="16.5">
      <c r="A183" s="213"/>
      <c r="B183" s="212" t="s">
        <v>184</v>
      </c>
      <c r="C183" s="211"/>
      <c r="D183" s="211"/>
      <c r="E183" s="210"/>
      <c r="F183" s="210">
        <f t="shared" si="5"/>
        <v>0</v>
      </c>
      <c r="G183" s="143"/>
      <c r="H183" s="142"/>
      <c r="I183" s="141"/>
      <c r="J183" s="140"/>
      <c r="K183" s="140"/>
      <c r="L183" s="140"/>
    </row>
    <row r="184" spans="1:12" s="139" customFormat="1" ht="16.5">
      <c r="A184" s="213"/>
      <c r="B184" s="212" t="s">
        <v>183</v>
      </c>
      <c r="C184" s="211"/>
      <c r="D184" s="211"/>
      <c r="E184" s="210"/>
      <c r="F184" s="210">
        <f t="shared" si="5"/>
        <v>0</v>
      </c>
      <c r="G184" s="143"/>
      <c r="H184" s="142"/>
      <c r="I184" s="141"/>
      <c r="J184" s="140"/>
      <c r="K184" s="140"/>
      <c r="L184" s="140"/>
    </row>
    <row r="185" spans="1:12" s="139" customFormat="1" ht="16.5">
      <c r="A185" s="213"/>
      <c r="B185" s="212" t="s">
        <v>177</v>
      </c>
      <c r="C185" s="211"/>
      <c r="D185" s="211"/>
      <c r="E185" s="210"/>
      <c r="F185" s="210">
        <f t="shared" si="5"/>
        <v>0</v>
      </c>
      <c r="G185" s="143"/>
      <c r="H185" s="142"/>
      <c r="I185" s="141"/>
      <c r="J185" s="140"/>
      <c r="K185" s="140"/>
      <c r="L185" s="140"/>
    </row>
    <row r="186" spans="1:12" s="139" customFormat="1" ht="16.5">
      <c r="A186" s="213"/>
      <c r="B186" s="224" t="s">
        <v>182</v>
      </c>
      <c r="C186" s="211" t="s">
        <v>5</v>
      </c>
      <c r="D186" s="211">
        <v>1</v>
      </c>
      <c r="E186" s="210"/>
      <c r="F186" s="210">
        <f t="shared" si="5"/>
        <v>0</v>
      </c>
      <c r="G186" s="143"/>
      <c r="H186" s="142"/>
      <c r="I186" s="141"/>
      <c r="J186" s="140"/>
      <c r="K186" s="140"/>
      <c r="L186" s="140"/>
    </row>
    <row r="187" spans="1:12" s="139" customFormat="1" ht="16.5">
      <c r="A187" s="214"/>
      <c r="B187" s="212"/>
      <c r="C187" s="211"/>
      <c r="D187" s="211"/>
      <c r="E187" s="210"/>
      <c r="F187" s="210">
        <f t="shared" si="5"/>
        <v>0</v>
      </c>
      <c r="G187" s="143"/>
      <c r="H187" s="142"/>
      <c r="I187" s="141"/>
      <c r="J187" s="140"/>
      <c r="K187" s="140"/>
      <c r="L187" s="140"/>
    </row>
    <row r="188" spans="1:12" s="139" customFormat="1" ht="16.5">
      <c r="A188" s="213"/>
      <c r="B188" s="224" t="s">
        <v>181</v>
      </c>
      <c r="C188" s="211"/>
      <c r="D188" s="211"/>
      <c r="E188" s="210"/>
      <c r="F188" s="210">
        <f t="shared" si="5"/>
        <v>0</v>
      </c>
      <c r="G188" s="143"/>
      <c r="H188" s="142"/>
      <c r="I188" s="141"/>
      <c r="J188" s="140"/>
      <c r="K188" s="140"/>
      <c r="L188" s="140"/>
    </row>
    <row r="189" spans="1:12" s="139" customFormat="1" ht="16.5">
      <c r="A189" s="213"/>
      <c r="B189" s="212" t="s">
        <v>180</v>
      </c>
      <c r="C189" s="211"/>
      <c r="D189" s="211"/>
      <c r="E189" s="210"/>
      <c r="F189" s="210">
        <f t="shared" si="5"/>
        <v>0</v>
      </c>
      <c r="G189" s="143"/>
      <c r="H189" s="142"/>
      <c r="I189" s="141"/>
      <c r="J189" s="140"/>
      <c r="K189" s="140"/>
      <c r="L189" s="140"/>
    </row>
    <row r="190" spans="1:12" s="139" customFormat="1" ht="16.5">
      <c r="A190" s="213"/>
      <c r="B190" s="212" t="s">
        <v>179</v>
      </c>
      <c r="C190" s="211"/>
      <c r="D190" s="211"/>
      <c r="E190" s="210"/>
      <c r="F190" s="210">
        <f t="shared" si="5"/>
        <v>0</v>
      </c>
      <c r="G190" s="143"/>
      <c r="H190" s="142"/>
      <c r="I190" s="141"/>
      <c r="J190" s="140"/>
      <c r="K190" s="140"/>
      <c r="L190" s="140"/>
    </row>
    <row r="191" spans="1:12" s="139" customFormat="1" ht="16.5">
      <c r="A191" s="213"/>
      <c r="B191" s="212" t="s">
        <v>178</v>
      </c>
      <c r="C191" s="211"/>
      <c r="D191" s="211"/>
      <c r="E191" s="210"/>
      <c r="F191" s="210">
        <f t="shared" si="5"/>
        <v>0</v>
      </c>
      <c r="G191" s="143"/>
      <c r="H191" s="142"/>
      <c r="I191" s="141"/>
      <c r="J191" s="140"/>
      <c r="K191" s="140"/>
      <c r="L191" s="140"/>
    </row>
    <row r="192" spans="1:12" s="139" customFormat="1" ht="16.5">
      <c r="A192" s="213"/>
      <c r="B192" s="212" t="s">
        <v>177</v>
      </c>
      <c r="C192" s="211"/>
      <c r="D192" s="211"/>
      <c r="E192" s="210"/>
      <c r="F192" s="210">
        <f t="shared" si="5"/>
        <v>0</v>
      </c>
      <c r="G192" s="143"/>
      <c r="H192" s="142"/>
      <c r="I192" s="141"/>
      <c r="J192" s="140"/>
      <c r="K192" s="140"/>
      <c r="L192" s="140"/>
    </row>
    <row r="193" spans="1:12" s="139" customFormat="1" ht="16.5">
      <c r="A193" s="213"/>
      <c r="B193" s="224" t="s">
        <v>176</v>
      </c>
      <c r="C193" s="211" t="s">
        <v>5</v>
      </c>
      <c r="D193" s="211">
        <v>1</v>
      </c>
      <c r="E193" s="210"/>
      <c r="F193" s="210">
        <f t="shared" si="5"/>
        <v>0</v>
      </c>
      <c r="G193" s="143"/>
      <c r="H193" s="142"/>
      <c r="I193" s="141"/>
      <c r="J193" s="140"/>
      <c r="K193" s="140"/>
      <c r="L193" s="140"/>
    </row>
    <row r="194" spans="1:12" s="139" customFormat="1" ht="16.5">
      <c r="A194" s="214"/>
      <c r="B194" s="212"/>
      <c r="C194" s="211"/>
      <c r="D194" s="211"/>
      <c r="E194" s="210"/>
      <c r="F194" s="210">
        <f t="shared" si="5"/>
        <v>0</v>
      </c>
      <c r="G194" s="143"/>
      <c r="H194" s="142"/>
      <c r="I194" s="141"/>
      <c r="J194" s="140"/>
      <c r="K194" s="140"/>
      <c r="L194" s="140"/>
    </row>
    <row r="195" spans="1:12" s="139" customFormat="1" ht="27">
      <c r="A195" s="213">
        <f>COUNT($A$1:A169)+1</f>
        <v>25</v>
      </c>
      <c r="B195" s="212" t="s">
        <v>175</v>
      </c>
      <c r="C195" s="207"/>
      <c r="D195" s="207"/>
      <c r="E195" s="210"/>
      <c r="F195" s="210">
        <f t="shared" si="5"/>
        <v>0</v>
      </c>
      <c r="G195" s="143"/>
      <c r="H195" s="142"/>
      <c r="I195" s="141"/>
      <c r="J195" s="140"/>
      <c r="K195" s="140"/>
      <c r="L195" s="140"/>
    </row>
    <row r="196" spans="1:12" s="139" customFormat="1" ht="16.5">
      <c r="A196" s="214"/>
      <c r="B196" s="212" t="s">
        <v>144</v>
      </c>
      <c r="C196" s="207" t="s">
        <v>5</v>
      </c>
      <c r="D196" s="207">
        <v>2</v>
      </c>
      <c r="E196" s="210"/>
      <c r="F196" s="210">
        <f t="shared" si="5"/>
        <v>0</v>
      </c>
      <c r="G196" s="143"/>
      <c r="H196" s="142"/>
      <c r="I196" s="141"/>
      <c r="J196" s="140"/>
      <c r="K196" s="140"/>
      <c r="L196" s="140"/>
    </row>
    <row r="197" spans="1:12" s="139" customFormat="1" ht="16.5">
      <c r="A197" s="214"/>
      <c r="B197" s="212" t="s">
        <v>172</v>
      </c>
      <c r="C197" s="207" t="s">
        <v>5</v>
      </c>
      <c r="D197" s="207">
        <v>12</v>
      </c>
      <c r="E197" s="210"/>
      <c r="F197" s="210">
        <f t="shared" si="5"/>
        <v>0</v>
      </c>
      <c r="G197" s="143"/>
      <c r="H197" s="142"/>
      <c r="I197" s="141"/>
      <c r="J197" s="140"/>
      <c r="K197" s="140"/>
      <c r="L197" s="140"/>
    </row>
    <row r="198" spans="1:12" s="139" customFormat="1" ht="16.5">
      <c r="A198" s="214"/>
      <c r="B198" s="212" t="s">
        <v>85</v>
      </c>
      <c r="C198" s="207" t="s">
        <v>5</v>
      </c>
      <c r="D198" s="207">
        <v>10</v>
      </c>
      <c r="E198" s="210"/>
      <c r="F198" s="210">
        <f t="shared" si="5"/>
        <v>0</v>
      </c>
      <c r="G198" s="143"/>
      <c r="H198" s="142"/>
      <c r="I198" s="141"/>
      <c r="J198" s="140"/>
      <c r="K198" s="140"/>
      <c r="L198" s="140"/>
    </row>
    <row r="199" spans="1:12" s="139" customFormat="1" ht="16.5">
      <c r="A199" s="214"/>
      <c r="B199" s="212" t="s">
        <v>84</v>
      </c>
      <c r="C199" s="207" t="s">
        <v>5</v>
      </c>
      <c r="D199" s="207">
        <v>2</v>
      </c>
      <c r="E199" s="210"/>
      <c r="F199" s="210">
        <f t="shared" si="5"/>
        <v>0</v>
      </c>
      <c r="G199" s="143"/>
      <c r="H199" s="142"/>
      <c r="I199" s="141"/>
      <c r="J199" s="140"/>
      <c r="K199" s="140"/>
      <c r="L199" s="140"/>
    </row>
    <row r="200" spans="1:12" s="139" customFormat="1" ht="16.5">
      <c r="A200" s="214"/>
      <c r="B200" s="212" t="s">
        <v>162</v>
      </c>
      <c r="C200" s="207" t="s">
        <v>5</v>
      </c>
      <c r="D200" s="207">
        <v>18</v>
      </c>
      <c r="E200" s="210"/>
      <c r="F200" s="210">
        <f t="shared" si="5"/>
        <v>0</v>
      </c>
      <c r="G200" s="143"/>
      <c r="H200" s="142"/>
      <c r="I200" s="141"/>
      <c r="J200" s="140"/>
      <c r="K200" s="140"/>
      <c r="L200" s="140"/>
    </row>
    <row r="201" spans="1:12" s="139" customFormat="1" ht="16.5">
      <c r="A201" s="214"/>
      <c r="B201" s="212"/>
      <c r="C201" s="207"/>
      <c r="D201" s="207"/>
      <c r="E201" s="210"/>
      <c r="F201" s="210">
        <f t="shared" si="5"/>
        <v>0</v>
      </c>
      <c r="G201" s="143"/>
      <c r="H201" s="142"/>
      <c r="I201" s="141"/>
      <c r="J201" s="140"/>
      <c r="K201" s="140"/>
      <c r="L201" s="140"/>
    </row>
    <row r="202" spans="1:12" s="139" customFormat="1" ht="39.75">
      <c r="A202" s="213">
        <f>COUNT($A$1:A201)+1</f>
        <v>26</v>
      </c>
      <c r="B202" s="212" t="s">
        <v>174</v>
      </c>
      <c r="C202" s="207"/>
      <c r="D202" s="207"/>
      <c r="E202" s="210"/>
      <c r="F202" s="210">
        <f t="shared" si="5"/>
        <v>0</v>
      </c>
      <c r="G202" s="143"/>
      <c r="H202" s="142"/>
      <c r="I202" s="141"/>
      <c r="J202" s="140"/>
      <c r="K202" s="140"/>
      <c r="L202" s="140"/>
    </row>
    <row r="203" spans="1:12" s="139" customFormat="1" ht="16.5">
      <c r="A203" s="213"/>
      <c r="B203" s="212" t="s">
        <v>172</v>
      </c>
      <c r="C203" s="207" t="s">
        <v>5</v>
      </c>
      <c r="D203" s="207">
        <v>2</v>
      </c>
      <c r="E203" s="210"/>
      <c r="F203" s="210">
        <f t="shared" si="5"/>
        <v>0</v>
      </c>
      <c r="G203" s="143"/>
      <c r="H203" s="142"/>
      <c r="I203" s="141"/>
      <c r="J203" s="140"/>
      <c r="K203" s="140"/>
      <c r="L203" s="140"/>
    </row>
    <row r="204" spans="1:12" s="139" customFormat="1" ht="16.5">
      <c r="A204" s="213"/>
      <c r="B204" s="212" t="s">
        <v>85</v>
      </c>
      <c r="C204" s="207" t="s">
        <v>5</v>
      </c>
      <c r="D204" s="207">
        <v>3</v>
      </c>
      <c r="E204" s="210"/>
      <c r="F204" s="210">
        <f t="shared" si="5"/>
        <v>0</v>
      </c>
      <c r="G204" s="143"/>
      <c r="H204" s="142"/>
      <c r="I204" s="141"/>
      <c r="J204" s="140"/>
      <c r="K204" s="140"/>
      <c r="L204" s="140"/>
    </row>
    <row r="205" spans="1:12" s="139" customFormat="1" ht="16.5">
      <c r="A205" s="214"/>
      <c r="B205" s="212" t="s">
        <v>84</v>
      </c>
      <c r="C205" s="207" t="s">
        <v>5</v>
      </c>
      <c r="D205" s="207">
        <v>1</v>
      </c>
      <c r="E205" s="210"/>
      <c r="F205" s="210">
        <f t="shared" si="5"/>
        <v>0</v>
      </c>
      <c r="G205" s="143"/>
      <c r="H205" s="142"/>
      <c r="I205" s="141"/>
      <c r="J205" s="140"/>
      <c r="K205" s="140"/>
      <c r="L205" s="140"/>
    </row>
    <row r="206" spans="1:12" s="139" customFormat="1" ht="16.5">
      <c r="A206" s="214"/>
      <c r="B206" s="212" t="s">
        <v>162</v>
      </c>
      <c r="C206" s="207" t="s">
        <v>5</v>
      </c>
      <c r="D206" s="207">
        <v>1</v>
      </c>
      <c r="E206" s="210"/>
      <c r="F206" s="210">
        <f t="shared" si="5"/>
        <v>0</v>
      </c>
      <c r="G206" s="143"/>
      <c r="H206" s="142"/>
      <c r="I206" s="141"/>
      <c r="J206" s="140"/>
      <c r="K206" s="140"/>
      <c r="L206" s="140"/>
    </row>
    <row r="207" spans="1:12" s="139" customFormat="1" ht="16.5">
      <c r="A207" s="214"/>
      <c r="B207" s="212"/>
      <c r="C207" s="207"/>
      <c r="D207" s="207"/>
      <c r="E207" s="210"/>
      <c r="F207" s="210">
        <f t="shared" si="5"/>
        <v>0</v>
      </c>
      <c r="G207" s="143"/>
      <c r="H207" s="142"/>
      <c r="I207" s="141"/>
      <c r="J207" s="140"/>
      <c r="K207" s="140"/>
      <c r="L207" s="140"/>
    </row>
    <row r="208" spans="1:12" s="139" customFormat="1" ht="27">
      <c r="A208" s="213">
        <f>COUNT($A$1:A207)+1</f>
        <v>27</v>
      </c>
      <c r="B208" s="212" t="s">
        <v>173</v>
      </c>
      <c r="C208" s="207"/>
      <c r="D208" s="207"/>
      <c r="E208" s="210"/>
      <c r="F208" s="210">
        <f t="shared" si="5"/>
        <v>0</v>
      </c>
      <c r="G208" s="143"/>
      <c r="H208" s="142"/>
      <c r="I208" s="141"/>
      <c r="J208" s="140"/>
      <c r="K208" s="140"/>
      <c r="L208" s="140"/>
    </row>
    <row r="209" spans="1:12" s="139" customFormat="1" ht="16.5">
      <c r="A209" s="213"/>
      <c r="B209" s="212" t="s">
        <v>144</v>
      </c>
      <c r="C209" s="207" t="s">
        <v>5</v>
      </c>
      <c r="D209" s="207">
        <v>1</v>
      </c>
      <c r="E209" s="210"/>
      <c r="F209" s="210">
        <f t="shared" si="5"/>
        <v>0</v>
      </c>
      <c r="G209" s="143"/>
      <c r="H209" s="142"/>
      <c r="I209" s="141"/>
      <c r="J209" s="140"/>
      <c r="K209" s="140"/>
      <c r="L209" s="140"/>
    </row>
    <row r="210" spans="1:12" s="139" customFormat="1" ht="16.5">
      <c r="A210" s="213"/>
      <c r="B210" s="212" t="s">
        <v>172</v>
      </c>
      <c r="C210" s="207" t="s">
        <v>5</v>
      </c>
      <c r="D210" s="207">
        <v>3</v>
      </c>
      <c r="E210" s="210"/>
      <c r="F210" s="210">
        <f t="shared" si="5"/>
        <v>0</v>
      </c>
      <c r="G210" s="143"/>
      <c r="H210" s="142"/>
      <c r="I210" s="141"/>
      <c r="J210" s="140"/>
      <c r="K210" s="140"/>
      <c r="L210" s="140"/>
    </row>
    <row r="211" spans="1:12" s="139" customFormat="1" ht="16.5">
      <c r="A211" s="213"/>
      <c r="B211" s="212" t="s">
        <v>85</v>
      </c>
      <c r="C211" s="207" t="s">
        <v>5</v>
      </c>
      <c r="D211" s="207">
        <v>5</v>
      </c>
      <c r="E211" s="210"/>
      <c r="F211" s="210">
        <f t="shared" si="5"/>
        <v>0</v>
      </c>
      <c r="G211" s="143"/>
      <c r="H211" s="142"/>
      <c r="I211" s="141"/>
      <c r="J211" s="140"/>
      <c r="K211" s="140"/>
      <c r="L211" s="140"/>
    </row>
    <row r="212" spans="1:12" s="139" customFormat="1" ht="16.5">
      <c r="A212" s="213"/>
      <c r="B212" s="212" t="s">
        <v>84</v>
      </c>
      <c r="C212" s="207" t="s">
        <v>5</v>
      </c>
      <c r="D212" s="207">
        <v>1</v>
      </c>
      <c r="E212" s="210"/>
      <c r="F212" s="210">
        <f t="shared" si="5"/>
        <v>0</v>
      </c>
      <c r="G212" s="143"/>
      <c r="H212" s="142"/>
      <c r="I212" s="141"/>
      <c r="J212" s="140"/>
      <c r="K212" s="140"/>
      <c r="L212" s="140"/>
    </row>
    <row r="213" spans="1:12" s="139" customFormat="1" ht="16.5">
      <c r="A213" s="213"/>
      <c r="B213" s="212" t="s">
        <v>162</v>
      </c>
      <c r="C213" s="207" t="s">
        <v>5</v>
      </c>
      <c r="D213" s="207">
        <v>1</v>
      </c>
      <c r="E213" s="210"/>
      <c r="F213" s="210">
        <f t="shared" si="5"/>
        <v>0</v>
      </c>
      <c r="G213" s="143"/>
      <c r="H213" s="142"/>
      <c r="I213" s="141"/>
      <c r="J213" s="140"/>
      <c r="K213" s="140"/>
      <c r="L213" s="140"/>
    </row>
    <row r="214" spans="1:12" s="139" customFormat="1" ht="16.5">
      <c r="A214" s="213"/>
      <c r="B214" s="212"/>
      <c r="C214" s="207"/>
      <c r="D214" s="207"/>
      <c r="E214" s="210"/>
      <c r="F214" s="210">
        <f t="shared" si="5"/>
        <v>0</v>
      </c>
      <c r="G214" s="143"/>
      <c r="H214" s="142"/>
      <c r="I214" s="141"/>
      <c r="J214" s="140"/>
      <c r="K214" s="140"/>
      <c r="L214" s="140"/>
    </row>
    <row r="215" spans="1:12" s="139" customFormat="1" ht="27">
      <c r="A215" s="213">
        <f>COUNT($A$1:A208)+1</f>
        <v>28</v>
      </c>
      <c r="B215" s="212" t="s">
        <v>171</v>
      </c>
      <c r="C215" s="207"/>
      <c r="D215" s="207"/>
      <c r="E215" s="210"/>
      <c r="F215" s="210">
        <f t="shared" si="5"/>
        <v>0</v>
      </c>
      <c r="G215" s="143"/>
      <c r="H215" s="142"/>
      <c r="I215" s="141"/>
      <c r="J215" s="140"/>
      <c r="K215" s="140"/>
      <c r="L215" s="140"/>
    </row>
    <row r="216" spans="1:12" s="139" customFormat="1" ht="16.5">
      <c r="A216" s="213"/>
      <c r="B216" s="212" t="s">
        <v>170</v>
      </c>
      <c r="C216" s="207" t="s">
        <v>5</v>
      </c>
      <c r="D216" s="207">
        <v>7</v>
      </c>
      <c r="E216" s="210"/>
      <c r="F216" s="210">
        <f t="shared" si="5"/>
        <v>0</v>
      </c>
      <c r="G216" s="143"/>
      <c r="H216" s="142"/>
      <c r="I216" s="141"/>
      <c r="J216" s="140"/>
      <c r="K216" s="140"/>
      <c r="L216" s="140"/>
    </row>
    <row r="217" spans="1:12" s="139" customFormat="1" ht="16.5">
      <c r="A217" s="213"/>
      <c r="B217" s="212" t="s">
        <v>144</v>
      </c>
      <c r="C217" s="207" t="s">
        <v>5</v>
      </c>
      <c r="D217" s="207">
        <v>2</v>
      </c>
      <c r="E217" s="210"/>
      <c r="F217" s="210">
        <f t="shared" si="5"/>
        <v>0</v>
      </c>
      <c r="G217" s="143"/>
      <c r="H217" s="142"/>
      <c r="I217" s="141"/>
      <c r="J217" s="140"/>
      <c r="K217" s="140"/>
      <c r="L217" s="140"/>
    </row>
    <row r="218" spans="1:12" s="139" customFormat="1" ht="16.5">
      <c r="A218" s="214"/>
      <c r="B218" s="212"/>
      <c r="C218" s="207"/>
      <c r="D218" s="207"/>
      <c r="E218" s="210"/>
      <c r="F218" s="210">
        <f t="shared" si="5"/>
        <v>0</v>
      </c>
      <c r="G218" s="143"/>
      <c r="H218" s="142"/>
      <c r="I218" s="141"/>
      <c r="J218" s="140"/>
      <c r="K218" s="140"/>
      <c r="L218" s="140"/>
    </row>
    <row r="219" spans="1:12" s="139" customFormat="1" ht="39.75">
      <c r="A219" s="213">
        <f>COUNT($A$1:A215)+1</f>
        <v>29</v>
      </c>
      <c r="B219" s="212" t="s">
        <v>169</v>
      </c>
      <c r="C219" s="207"/>
      <c r="D219" s="207"/>
      <c r="E219" s="210"/>
      <c r="F219" s="210">
        <f t="shared" si="5"/>
        <v>0</v>
      </c>
      <c r="G219" s="143"/>
      <c r="H219" s="142"/>
      <c r="I219" s="141"/>
      <c r="J219" s="140"/>
      <c r="K219" s="140"/>
      <c r="L219" s="140"/>
    </row>
    <row r="220" spans="1:12" s="139" customFormat="1" ht="16.5">
      <c r="A220" s="214"/>
      <c r="B220" s="212" t="s">
        <v>168</v>
      </c>
      <c r="C220" s="207" t="s">
        <v>5</v>
      </c>
      <c r="D220" s="207">
        <v>6</v>
      </c>
      <c r="E220" s="210"/>
      <c r="F220" s="210">
        <f t="shared" si="5"/>
        <v>0</v>
      </c>
      <c r="G220" s="143"/>
      <c r="H220" s="142"/>
      <c r="I220" s="141"/>
      <c r="J220" s="140"/>
      <c r="K220" s="140"/>
      <c r="L220" s="140"/>
    </row>
    <row r="221" spans="1:12" s="139" customFormat="1" ht="16.5">
      <c r="A221" s="213"/>
      <c r="B221" s="212"/>
      <c r="C221" s="207"/>
      <c r="D221" s="207"/>
      <c r="E221" s="210"/>
      <c r="F221" s="210">
        <f t="shared" si="5"/>
        <v>0</v>
      </c>
      <c r="G221" s="143"/>
      <c r="H221" s="142"/>
      <c r="I221" s="141"/>
      <c r="J221" s="140"/>
      <c r="K221" s="140"/>
      <c r="L221" s="140"/>
    </row>
    <row r="222" spans="1:12" s="139" customFormat="1" ht="39.75">
      <c r="A222" s="213">
        <f>COUNT($A$1:A219)+1</f>
        <v>30</v>
      </c>
      <c r="B222" s="212" t="s">
        <v>167</v>
      </c>
      <c r="C222" s="207"/>
      <c r="D222" s="207"/>
      <c r="E222" s="210"/>
      <c r="F222" s="210">
        <f t="shared" si="5"/>
        <v>0</v>
      </c>
      <c r="G222" s="143"/>
      <c r="H222" s="142"/>
      <c r="I222" s="141"/>
      <c r="J222" s="140"/>
      <c r="K222" s="140"/>
      <c r="L222" s="140"/>
    </row>
    <row r="223" spans="1:12" s="139" customFormat="1" ht="16.5">
      <c r="A223" s="214"/>
      <c r="B223" s="212" t="s">
        <v>166</v>
      </c>
      <c r="C223" s="207" t="s">
        <v>5</v>
      </c>
      <c r="D223" s="207">
        <v>8</v>
      </c>
      <c r="E223" s="210"/>
      <c r="F223" s="210">
        <f t="shared" si="5"/>
        <v>0</v>
      </c>
      <c r="G223" s="143"/>
      <c r="H223" s="142"/>
      <c r="I223" s="141"/>
      <c r="J223" s="140"/>
      <c r="K223" s="140"/>
      <c r="L223" s="140"/>
    </row>
    <row r="224" spans="1:12" s="139" customFormat="1" ht="16.5">
      <c r="A224" s="214"/>
      <c r="B224" s="212"/>
      <c r="C224" s="207"/>
      <c r="D224" s="207"/>
      <c r="E224" s="210"/>
      <c r="F224" s="210">
        <f t="shared" si="5"/>
        <v>0</v>
      </c>
      <c r="G224" s="143"/>
      <c r="H224" s="142"/>
      <c r="I224" s="141"/>
      <c r="J224" s="140"/>
      <c r="K224" s="140"/>
      <c r="L224" s="140"/>
    </row>
    <row r="225" spans="1:12" s="139" customFormat="1" ht="27">
      <c r="A225" s="213">
        <f>COUNT($A$1:A224)+1</f>
        <v>31</v>
      </c>
      <c r="B225" s="212" t="s">
        <v>165</v>
      </c>
      <c r="C225" s="211" t="s">
        <v>5</v>
      </c>
      <c r="D225" s="211">
        <v>13</v>
      </c>
      <c r="E225" s="210"/>
      <c r="F225" s="210">
        <f t="shared" si="5"/>
        <v>0</v>
      </c>
      <c r="G225" s="143"/>
      <c r="H225" s="142"/>
      <c r="I225" s="141"/>
      <c r="J225" s="140"/>
      <c r="K225" s="140"/>
      <c r="L225" s="140"/>
    </row>
    <row r="226" spans="1:12" s="139" customFormat="1" ht="16.5">
      <c r="A226" s="214"/>
      <c r="B226" s="212"/>
      <c r="C226" s="215"/>
      <c r="D226" s="215"/>
      <c r="E226" s="210"/>
      <c r="F226" s="210">
        <f t="shared" si="5"/>
        <v>0</v>
      </c>
      <c r="G226" s="143"/>
      <c r="H226" s="142"/>
      <c r="I226" s="141"/>
      <c r="J226" s="140"/>
      <c r="K226" s="140"/>
      <c r="L226" s="140"/>
    </row>
    <row r="227" spans="1:12" s="139" customFormat="1" ht="27">
      <c r="A227" s="213">
        <f>COUNT($A$1:A226)+1</f>
        <v>32</v>
      </c>
      <c r="B227" s="212" t="s">
        <v>164</v>
      </c>
      <c r="C227" s="215"/>
      <c r="D227" s="215"/>
      <c r="E227" s="210"/>
      <c r="F227" s="210">
        <f t="shared" si="5"/>
        <v>0</v>
      </c>
      <c r="G227" s="143"/>
      <c r="H227" s="142"/>
      <c r="I227" s="141"/>
      <c r="J227" s="140"/>
      <c r="K227" s="140"/>
      <c r="L227" s="140"/>
    </row>
    <row r="228" spans="1:12" s="139" customFormat="1" ht="16.5">
      <c r="A228" s="214"/>
      <c r="B228" s="212" t="s">
        <v>162</v>
      </c>
      <c r="C228" s="211" t="s">
        <v>5</v>
      </c>
      <c r="D228" s="211">
        <v>1</v>
      </c>
      <c r="E228" s="210"/>
      <c r="F228" s="210">
        <f t="shared" si="5"/>
        <v>0</v>
      </c>
      <c r="G228" s="143"/>
      <c r="H228" s="142"/>
      <c r="I228" s="141"/>
      <c r="J228" s="140"/>
      <c r="K228" s="140"/>
      <c r="L228" s="140"/>
    </row>
    <row r="229" spans="1:12" s="139" customFormat="1" ht="16.5">
      <c r="A229" s="214"/>
      <c r="B229" s="212"/>
      <c r="C229" s="211"/>
      <c r="D229" s="211"/>
      <c r="E229" s="210"/>
      <c r="F229" s="210">
        <f t="shared" si="5"/>
        <v>0</v>
      </c>
      <c r="G229" s="143"/>
      <c r="H229" s="142"/>
      <c r="I229" s="141"/>
      <c r="J229" s="140"/>
      <c r="K229" s="140"/>
      <c r="L229" s="140"/>
    </row>
    <row r="230" spans="1:12" s="139" customFormat="1" ht="27">
      <c r="A230" s="213">
        <f>COUNT($A$1:A229)+1</f>
        <v>33</v>
      </c>
      <c r="B230" s="212" t="s">
        <v>163</v>
      </c>
      <c r="C230" s="215"/>
      <c r="D230" s="215"/>
      <c r="E230" s="210"/>
      <c r="F230" s="210">
        <f t="shared" si="5"/>
        <v>0</v>
      </c>
      <c r="G230" s="143"/>
      <c r="H230" s="142"/>
      <c r="I230" s="141"/>
      <c r="J230" s="140"/>
      <c r="K230" s="140"/>
      <c r="L230" s="140"/>
    </row>
    <row r="231" spans="1:12" s="139" customFormat="1" ht="16.5">
      <c r="A231" s="214"/>
      <c r="B231" s="212" t="s">
        <v>162</v>
      </c>
      <c r="C231" s="211" t="s">
        <v>5</v>
      </c>
      <c r="D231" s="211">
        <v>1</v>
      </c>
      <c r="E231" s="210"/>
      <c r="F231" s="210">
        <f t="shared" si="5"/>
        <v>0</v>
      </c>
      <c r="G231" s="143"/>
      <c r="H231" s="142"/>
      <c r="I231" s="141"/>
      <c r="J231" s="140"/>
      <c r="K231" s="140"/>
      <c r="L231" s="140"/>
    </row>
    <row r="232" spans="1:12" s="139" customFormat="1" ht="16.5">
      <c r="A232" s="214"/>
      <c r="B232" s="212"/>
      <c r="C232" s="211"/>
      <c r="D232" s="211"/>
      <c r="E232" s="210"/>
      <c r="F232" s="210">
        <f t="shared" si="5"/>
        <v>0</v>
      </c>
      <c r="G232" s="143"/>
      <c r="H232" s="142"/>
      <c r="I232" s="141"/>
      <c r="J232" s="140"/>
      <c r="K232" s="140"/>
      <c r="L232" s="140"/>
    </row>
    <row r="233" spans="1:12" s="139" customFormat="1" ht="63.75">
      <c r="A233" s="213">
        <f>COUNT($A$1:A232)+1</f>
        <v>34</v>
      </c>
      <c r="B233" s="228" t="s">
        <v>161</v>
      </c>
      <c r="C233" s="211"/>
      <c r="D233" s="211"/>
      <c r="E233" s="210"/>
      <c r="F233" s="210">
        <f t="shared" si="5"/>
        <v>0</v>
      </c>
      <c r="G233" s="143"/>
      <c r="H233" s="142"/>
      <c r="I233" s="141"/>
      <c r="J233" s="140"/>
      <c r="K233" s="140"/>
      <c r="L233" s="140"/>
    </row>
    <row r="234" spans="1:12" s="139" customFormat="1" ht="25.5">
      <c r="A234" s="213"/>
      <c r="B234" s="208" t="s">
        <v>151</v>
      </c>
      <c r="C234" s="211"/>
      <c r="D234" s="211"/>
      <c r="E234" s="210"/>
      <c r="F234" s="210">
        <f t="shared" si="5"/>
        <v>0</v>
      </c>
      <c r="G234" s="143"/>
      <c r="H234" s="142"/>
      <c r="I234" s="141"/>
      <c r="J234" s="140"/>
      <c r="K234" s="140"/>
      <c r="L234" s="140"/>
    </row>
    <row r="235" spans="1:12" s="139" customFormat="1" ht="16.5">
      <c r="A235" s="213"/>
      <c r="B235" s="228" t="s">
        <v>160</v>
      </c>
      <c r="C235" s="211"/>
      <c r="D235" s="211"/>
      <c r="E235" s="210"/>
      <c r="F235" s="210">
        <f t="shared" si="5"/>
        <v>0</v>
      </c>
      <c r="G235" s="143"/>
      <c r="H235" s="142"/>
      <c r="I235" s="141"/>
      <c r="J235" s="140"/>
      <c r="K235" s="140"/>
      <c r="L235" s="140"/>
    </row>
    <row r="236" spans="1:12" s="139" customFormat="1" ht="16.5">
      <c r="A236" s="214"/>
      <c r="B236" s="228" t="s">
        <v>149</v>
      </c>
      <c r="C236" s="211"/>
      <c r="D236" s="211"/>
      <c r="E236" s="210"/>
      <c r="F236" s="210">
        <f t="shared" si="5"/>
        <v>0</v>
      </c>
      <c r="G236" s="143"/>
      <c r="H236" s="142"/>
      <c r="I236" s="141"/>
      <c r="J236" s="140"/>
      <c r="K236" s="140"/>
      <c r="L236" s="140"/>
    </row>
    <row r="237" spans="1:12" s="139" customFormat="1" ht="16.5">
      <c r="A237" s="214"/>
      <c r="B237" s="228" t="s">
        <v>148</v>
      </c>
      <c r="C237" s="211"/>
      <c r="D237" s="211"/>
      <c r="E237" s="210"/>
      <c r="F237" s="210">
        <f t="shared" si="5"/>
        <v>0</v>
      </c>
      <c r="G237" s="143"/>
      <c r="H237" s="142"/>
      <c r="I237" s="141"/>
      <c r="J237" s="140"/>
      <c r="K237" s="140"/>
      <c r="L237" s="140"/>
    </row>
    <row r="238" spans="1:12" s="139" customFormat="1" ht="16.5">
      <c r="A238" s="214"/>
      <c r="B238" s="228" t="s">
        <v>159</v>
      </c>
      <c r="C238" s="211"/>
      <c r="D238" s="211"/>
      <c r="E238" s="210"/>
      <c r="F238" s="210">
        <f t="shared" si="5"/>
        <v>0</v>
      </c>
      <c r="G238" s="143"/>
      <c r="H238" s="142"/>
      <c r="I238" s="141"/>
      <c r="J238" s="140"/>
      <c r="K238" s="140"/>
      <c r="L238" s="140"/>
    </row>
    <row r="239" spans="1:12" s="139" customFormat="1" ht="16.5">
      <c r="A239" s="214"/>
      <c r="B239" s="227" t="s">
        <v>158</v>
      </c>
      <c r="C239" s="211" t="s">
        <v>5</v>
      </c>
      <c r="D239" s="211">
        <v>1</v>
      </c>
      <c r="E239" s="210"/>
      <c r="F239" s="210">
        <f t="shared" si="5"/>
        <v>0</v>
      </c>
      <c r="G239" s="143"/>
      <c r="H239" s="142"/>
      <c r="I239" s="141"/>
      <c r="J239" s="140"/>
      <c r="K239" s="140"/>
      <c r="L239" s="140"/>
    </row>
    <row r="240" spans="1:12" s="139" customFormat="1" ht="16.5">
      <c r="A240" s="214"/>
      <c r="B240" s="224"/>
      <c r="C240" s="211"/>
      <c r="D240" s="211"/>
      <c r="E240" s="210"/>
      <c r="F240" s="210">
        <f t="shared" ref="F240:F293" si="6">E240*D240</f>
        <v>0</v>
      </c>
      <c r="G240" s="143"/>
      <c r="H240" s="142"/>
      <c r="I240" s="141"/>
      <c r="J240" s="140"/>
      <c r="K240" s="140"/>
      <c r="L240" s="140"/>
    </row>
    <row r="241" spans="1:12" s="139" customFormat="1" ht="63.75">
      <c r="A241" s="213">
        <f>COUNT($A$1:A240)+1</f>
        <v>35</v>
      </c>
      <c r="B241" s="228" t="s">
        <v>157</v>
      </c>
      <c r="C241" s="211"/>
      <c r="D241" s="211"/>
      <c r="E241" s="210"/>
      <c r="F241" s="210">
        <f t="shared" si="6"/>
        <v>0</v>
      </c>
      <c r="G241" s="143"/>
      <c r="H241" s="142"/>
      <c r="I241" s="141"/>
      <c r="J241" s="140"/>
      <c r="K241" s="140"/>
      <c r="L241" s="140"/>
    </row>
    <row r="242" spans="1:12" s="139" customFormat="1" ht="25.5">
      <c r="A242" s="213"/>
      <c r="B242" s="208" t="s">
        <v>151</v>
      </c>
      <c r="C242" s="211"/>
      <c r="D242" s="211"/>
      <c r="E242" s="210"/>
      <c r="F242" s="210">
        <f t="shared" si="6"/>
        <v>0</v>
      </c>
      <c r="G242" s="143"/>
      <c r="H242" s="142"/>
      <c r="I242" s="141"/>
      <c r="J242" s="140"/>
      <c r="K242" s="140"/>
      <c r="L242" s="140"/>
    </row>
    <row r="243" spans="1:12" s="139" customFormat="1" ht="16.5">
      <c r="A243" s="213"/>
      <c r="B243" s="228" t="s">
        <v>156</v>
      </c>
      <c r="C243" s="211"/>
      <c r="D243" s="211"/>
      <c r="E243" s="210"/>
      <c r="F243" s="210">
        <f t="shared" si="6"/>
        <v>0</v>
      </c>
      <c r="G243" s="143"/>
      <c r="H243" s="142"/>
      <c r="I243" s="141"/>
      <c r="J243" s="140"/>
      <c r="K243" s="140"/>
      <c r="L243" s="140"/>
    </row>
    <row r="244" spans="1:12" s="139" customFormat="1" ht="16.5">
      <c r="A244" s="214"/>
      <c r="B244" s="228" t="s">
        <v>149</v>
      </c>
      <c r="C244" s="211"/>
      <c r="D244" s="211"/>
      <c r="E244" s="210"/>
      <c r="F244" s="210">
        <f t="shared" si="6"/>
        <v>0</v>
      </c>
      <c r="G244" s="143"/>
      <c r="H244" s="142"/>
      <c r="I244" s="141"/>
      <c r="J244" s="140"/>
      <c r="K244" s="140"/>
      <c r="L244" s="140"/>
    </row>
    <row r="245" spans="1:12" s="139" customFormat="1" ht="16.5">
      <c r="A245" s="214"/>
      <c r="B245" s="228" t="s">
        <v>155</v>
      </c>
      <c r="C245" s="211"/>
      <c r="D245" s="211"/>
      <c r="E245" s="210"/>
      <c r="F245" s="210">
        <f t="shared" si="6"/>
        <v>0</v>
      </c>
      <c r="G245" s="143"/>
      <c r="H245" s="142"/>
      <c r="I245" s="141"/>
      <c r="J245" s="140"/>
      <c r="K245" s="140"/>
      <c r="L245" s="140"/>
    </row>
    <row r="246" spans="1:12" s="139" customFormat="1" ht="16.5">
      <c r="A246" s="214"/>
      <c r="B246" s="228" t="s">
        <v>154</v>
      </c>
      <c r="C246" s="211"/>
      <c r="D246" s="211"/>
      <c r="E246" s="210"/>
      <c r="F246" s="210">
        <f t="shared" si="6"/>
        <v>0</v>
      </c>
      <c r="G246" s="143"/>
      <c r="H246" s="142"/>
      <c r="I246" s="141"/>
      <c r="J246" s="140"/>
      <c r="K246" s="140"/>
      <c r="L246" s="140"/>
    </row>
    <row r="247" spans="1:12" s="139" customFormat="1" ht="16.5">
      <c r="A247" s="214"/>
      <c r="B247" s="227" t="s">
        <v>153</v>
      </c>
      <c r="C247" s="211" t="s">
        <v>5</v>
      </c>
      <c r="D247" s="211">
        <v>1</v>
      </c>
      <c r="E247" s="210"/>
      <c r="F247" s="210">
        <f t="shared" si="6"/>
        <v>0</v>
      </c>
      <c r="G247" s="143"/>
      <c r="H247" s="142"/>
      <c r="I247" s="141"/>
      <c r="J247" s="140"/>
      <c r="K247" s="140"/>
      <c r="L247" s="140"/>
    </row>
    <row r="248" spans="1:12" s="139" customFormat="1" ht="16.5">
      <c r="A248" s="214"/>
      <c r="B248" s="224"/>
      <c r="C248" s="211"/>
      <c r="D248" s="211"/>
      <c r="E248" s="210"/>
      <c r="F248" s="210">
        <f t="shared" si="6"/>
        <v>0</v>
      </c>
      <c r="G248" s="143"/>
      <c r="H248" s="142"/>
      <c r="I248" s="141"/>
      <c r="J248" s="140"/>
      <c r="K248" s="140"/>
      <c r="L248" s="140"/>
    </row>
    <row r="249" spans="1:12" s="139" customFormat="1" ht="76.5">
      <c r="A249" s="213">
        <f>COUNT($A$1:A248)+1</f>
        <v>36</v>
      </c>
      <c r="B249" s="228" t="s">
        <v>152</v>
      </c>
      <c r="C249" s="211"/>
      <c r="D249" s="211"/>
      <c r="E249" s="210"/>
      <c r="F249" s="210">
        <f t="shared" si="6"/>
        <v>0</v>
      </c>
      <c r="G249" s="143"/>
      <c r="H249" s="142"/>
      <c r="I249" s="141"/>
      <c r="J249" s="140"/>
      <c r="K249" s="140"/>
      <c r="L249" s="140"/>
    </row>
    <row r="250" spans="1:12" s="139" customFormat="1" ht="25.5">
      <c r="A250" s="213"/>
      <c r="B250" s="208" t="s">
        <v>151</v>
      </c>
      <c r="C250" s="211"/>
      <c r="D250" s="211"/>
      <c r="E250" s="210"/>
      <c r="F250" s="210">
        <f t="shared" si="6"/>
        <v>0</v>
      </c>
      <c r="G250" s="143"/>
      <c r="H250" s="142"/>
      <c r="I250" s="141"/>
      <c r="J250" s="140"/>
      <c r="K250" s="140"/>
      <c r="L250" s="140"/>
    </row>
    <row r="251" spans="1:12" s="139" customFormat="1" ht="16.5">
      <c r="A251" s="213"/>
      <c r="B251" s="228" t="s">
        <v>150</v>
      </c>
      <c r="C251" s="211"/>
      <c r="D251" s="211"/>
      <c r="E251" s="210"/>
      <c r="F251" s="210">
        <f t="shared" si="6"/>
        <v>0</v>
      </c>
      <c r="G251" s="143"/>
      <c r="H251" s="142"/>
      <c r="I251" s="141"/>
      <c r="J251" s="140"/>
      <c r="K251" s="140"/>
      <c r="L251" s="140"/>
    </row>
    <row r="252" spans="1:12" s="139" customFormat="1" ht="16.5">
      <c r="A252" s="214"/>
      <c r="B252" s="228" t="s">
        <v>149</v>
      </c>
      <c r="C252" s="211"/>
      <c r="D252" s="211"/>
      <c r="E252" s="210"/>
      <c r="F252" s="210">
        <f t="shared" si="6"/>
        <v>0</v>
      </c>
      <c r="G252" s="143"/>
      <c r="H252" s="142"/>
      <c r="I252" s="141"/>
      <c r="J252" s="140"/>
      <c r="K252" s="140"/>
      <c r="L252" s="140"/>
    </row>
    <row r="253" spans="1:12" s="139" customFormat="1" ht="16.5">
      <c r="A253" s="214"/>
      <c r="B253" s="228" t="s">
        <v>148</v>
      </c>
      <c r="C253" s="211"/>
      <c r="D253" s="211"/>
      <c r="E253" s="210"/>
      <c r="F253" s="210">
        <f t="shared" si="6"/>
        <v>0</v>
      </c>
      <c r="G253" s="143"/>
      <c r="H253" s="142"/>
      <c r="I253" s="141"/>
      <c r="J253" s="140"/>
      <c r="K253" s="140"/>
      <c r="L253" s="140"/>
    </row>
    <row r="254" spans="1:12" s="139" customFormat="1" ht="16.5">
      <c r="A254" s="214"/>
      <c r="B254" s="228" t="s">
        <v>147</v>
      </c>
      <c r="C254" s="211"/>
      <c r="D254" s="211"/>
      <c r="E254" s="210"/>
      <c r="F254" s="210">
        <f t="shared" si="6"/>
        <v>0</v>
      </c>
      <c r="G254" s="143"/>
      <c r="H254" s="142"/>
      <c r="I254" s="141"/>
      <c r="J254" s="140"/>
      <c r="K254" s="140"/>
      <c r="L254" s="140"/>
    </row>
    <row r="255" spans="1:12" s="139" customFormat="1" ht="16.5">
      <c r="A255" s="214"/>
      <c r="B255" s="227" t="s">
        <v>146</v>
      </c>
      <c r="C255" s="211" t="s">
        <v>5</v>
      </c>
      <c r="D255" s="211">
        <v>1</v>
      </c>
      <c r="E255" s="210"/>
      <c r="F255" s="210">
        <f t="shared" si="6"/>
        <v>0</v>
      </c>
      <c r="G255" s="143"/>
      <c r="H255" s="142"/>
      <c r="I255" s="141"/>
      <c r="J255" s="140"/>
      <c r="K255" s="140"/>
      <c r="L255" s="140"/>
    </row>
    <row r="256" spans="1:12" s="139" customFormat="1" ht="16.5">
      <c r="A256" s="214"/>
      <c r="B256" s="224"/>
      <c r="C256" s="211"/>
      <c r="D256" s="211"/>
      <c r="E256" s="210"/>
      <c r="F256" s="210">
        <f t="shared" si="6"/>
        <v>0</v>
      </c>
      <c r="G256" s="143"/>
      <c r="H256" s="142"/>
      <c r="I256" s="141"/>
      <c r="J256" s="140"/>
      <c r="K256" s="140"/>
      <c r="L256" s="140"/>
    </row>
    <row r="257" spans="1:12" s="139" customFormat="1" ht="89.25">
      <c r="A257" s="213">
        <f>COUNT($A$1:A255)+1</f>
        <v>37</v>
      </c>
      <c r="B257" s="226" t="s">
        <v>145</v>
      </c>
      <c r="C257" s="211"/>
      <c r="D257" s="211"/>
      <c r="E257" s="210"/>
      <c r="F257" s="210">
        <f t="shared" si="6"/>
        <v>0</v>
      </c>
      <c r="G257" s="143"/>
      <c r="H257" s="142"/>
      <c r="I257" s="141"/>
      <c r="J257" s="140"/>
      <c r="K257" s="140"/>
      <c r="L257" s="140"/>
    </row>
    <row r="258" spans="1:12" s="139" customFormat="1" ht="16.5">
      <c r="A258" s="214"/>
      <c r="B258" s="226" t="s">
        <v>144</v>
      </c>
      <c r="C258" s="211" t="s">
        <v>5</v>
      </c>
      <c r="D258" s="211">
        <v>1</v>
      </c>
      <c r="E258" s="210"/>
      <c r="F258" s="210">
        <f t="shared" si="6"/>
        <v>0</v>
      </c>
      <c r="G258" s="143"/>
      <c r="H258" s="142"/>
      <c r="I258" s="141"/>
      <c r="J258" s="140"/>
      <c r="K258" s="140"/>
      <c r="L258" s="140"/>
    </row>
    <row r="259" spans="1:12" s="139" customFormat="1" ht="16.5">
      <c r="A259" s="214"/>
      <c r="B259" s="226" t="s">
        <v>82</v>
      </c>
      <c r="C259" s="211" t="s">
        <v>5</v>
      </c>
      <c r="D259" s="211">
        <v>1</v>
      </c>
      <c r="E259" s="210"/>
      <c r="F259" s="210">
        <f t="shared" si="6"/>
        <v>0</v>
      </c>
      <c r="G259" s="143"/>
      <c r="H259" s="142"/>
      <c r="I259" s="141"/>
      <c r="J259" s="140"/>
      <c r="K259" s="140"/>
      <c r="L259" s="140"/>
    </row>
    <row r="260" spans="1:12" s="139" customFormat="1" ht="16.5">
      <c r="A260" s="214"/>
      <c r="B260" s="224"/>
      <c r="C260" s="211"/>
      <c r="D260" s="211"/>
      <c r="E260" s="210"/>
      <c r="F260" s="210">
        <f t="shared" si="6"/>
        <v>0</v>
      </c>
      <c r="G260" s="143"/>
      <c r="H260" s="142"/>
      <c r="I260" s="141"/>
      <c r="J260" s="140"/>
      <c r="K260" s="140"/>
      <c r="L260" s="140"/>
    </row>
    <row r="261" spans="1:12" s="139" customFormat="1" ht="38.25">
      <c r="A261" s="213">
        <f>COUNT($A$1:A259)+1</f>
        <v>38</v>
      </c>
      <c r="B261" s="226" t="s">
        <v>143</v>
      </c>
      <c r="C261" s="211"/>
      <c r="D261" s="211"/>
      <c r="E261" s="210"/>
      <c r="F261" s="210">
        <f t="shared" si="6"/>
        <v>0</v>
      </c>
      <c r="G261" s="143"/>
      <c r="H261" s="142"/>
      <c r="I261" s="141"/>
      <c r="J261" s="140"/>
      <c r="K261" s="140"/>
      <c r="L261" s="140"/>
    </row>
    <row r="262" spans="1:12" s="139" customFormat="1" ht="16.5">
      <c r="A262" s="214"/>
      <c r="B262" s="226" t="s">
        <v>142</v>
      </c>
      <c r="C262" s="211" t="s">
        <v>5</v>
      </c>
      <c r="D262" s="211">
        <v>3</v>
      </c>
      <c r="E262" s="210"/>
      <c r="F262" s="210">
        <f t="shared" si="6"/>
        <v>0</v>
      </c>
      <c r="G262" s="143"/>
      <c r="H262" s="142"/>
      <c r="I262" s="141"/>
      <c r="J262" s="140"/>
      <c r="K262" s="140"/>
      <c r="L262" s="140"/>
    </row>
    <row r="263" spans="1:12" s="139" customFormat="1" ht="16.5">
      <c r="A263" s="214"/>
      <c r="B263" s="224"/>
      <c r="C263" s="211"/>
      <c r="D263" s="211"/>
      <c r="E263" s="210"/>
      <c r="F263" s="210">
        <f t="shared" si="6"/>
        <v>0</v>
      </c>
      <c r="G263" s="143"/>
      <c r="H263" s="142"/>
      <c r="I263" s="141"/>
      <c r="J263" s="140"/>
      <c r="K263" s="140"/>
      <c r="L263" s="140"/>
    </row>
    <row r="264" spans="1:12" s="139" customFormat="1" ht="25.5">
      <c r="A264" s="213">
        <f>COUNT($A$1:A261)+1</f>
        <v>39</v>
      </c>
      <c r="B264" s="225" t="s">
        <v>141</v>
      </c>
      <c r="C264" s="211"/>
      <c r="D264" s="211"/>
      <c r="E264" s="210"/>
      <c r="F264" s="210">
        <f t="shared" si="6"/>
        <v>0</v>
      </c>
      <c r="G264" s="143"/>
      <c r="H264" s="142"/>
      <c r="I264" s="141"/>
      <c r="J264" s="140"/>
      <c r="K264" s="140"/>
      <c r="L264" s="140"/>
    </row>
    <row r="265" spans="1:12" s="139" customFormat="1" ht="25.5">
      <c r="A265" s="214"/>
      <c r="B265" s="208" t="s">
        <v>140</v>
      </c>
      <c r="C265" s="211"/>
      <c r="D265" s="211"/>
      <c r="E265" s="210"/>
      <c r="F265" s="210">
        <f t="shared" si="6"/>
        <v>0</v>
      </c>
      <c r="G265" s="143"/>
      <c r="H265" s="142"/>
      <c r="I265" s="141"/>
      <c r="J265" s="140"/>
      <c r="K265" s="140"/>
      <c r="L265" s="140"/>
    </row>
    <row r="266" spans="1:12" s="139" customFormat="1" ht="16.5">
      <c r="A266" s="214"/>
      <c r="B266" s="224"/>
      <c r="C266" s="211"/>
      <c r="D266" s="211"/>
      <c r="E266" s="210"/>
      <c r="F266" s="210">
        <f t="shared" si="6"/>
        <v>0</v>
      </c>
      <c r="G266" s="143"/>
      <c r="H266" s="142"/>
      <c r="I266" s="141"/>
      <c r="J266" s="140"/>
      <c r="K266" s="140"/>
      <c r="L266" s="140"/>
    </row>
    <row r="267" spans="1:12" s="139" customFormat="1" ht="16.5">
      <c r="A267" s="214"/>
      <c r="B267" s="225" t="s">
        <v>139</v>
      </c>
      <c r="C267" s="211"/>
      <c r="D267" s="211"/>
      <c r="E267" s="210"/>
      <c r="F267" s="210">
        <f t="shared" si="6"/>
        <v>0</v>
      </c>
      <c r="G267" s="143"/>
      <c r="H267" s="142"/>
      <c r="I267" s="141"/>
      <c r="J267" s="140"/>
      <c r="K267" s="140"/>
      <c r="L267" s="140"/>
    </row>
    <row r="268" spans="1:12" s="139" customFormat="1" ht="16.5">
      <c r="A268" s="214"/>
      <c r="B268" s="225" t="s">
        <v>131</v>
      </c>
      <c r="C268" s="211"/>
      <c r="D268" s="211"/>
      <c r="E268" s="210"/>
      <c r="F268" s="210">
        <f t="shared" si="6"/>
        <v>0</v>
      </c>
      <c r="G268" s="143"/>
      <c r="H268" s="142"/>
      <c r="I268" s="141"/>
      <c r="J268" s="140"/>
      <c r="K268" s="140"/>
      <c r="L268" s="140"/>
    </row>
    <row r="269" spans="1:12" s="139" customFormat="1" ht="16.5">
      <c r="A269" s="214"/>
      <c r="B269" s="225" t="s">
        <v>130</v>
      </c>
      <c r="C269" s="211"/>
      <c r="D269" s="211"/>
      <c r="E269" s="210"/>
      <c r="F269" s="210">
        <f t="shared" si="6"/>
        <v>0</v>
      </c>
      <c r="G269" s="143"/>
      <c r="H269" s="142"/>
      <c r="I269" s="141"/>
      <c r="J269" s="140"/>
      <c r="K269" s="140"/>
      <c r="L269" s="140"/>
    </row>
    <row r="270" spans="1:12" s="139" customFormat="1" ht="16.5">
      <c r="A270" s="214"/>
      <c r="B270" s="208" t="s">
        <v>138</v>
      </c>
      <c r="C270" s="211" t="s">
        <v>5</v>
      </c>
      <c r="D270" s="211">
        <v>1</v>
      </c>
      <c r="E270" s="210"/>
      <c r="F270" s="210">
        <f t="shared" si="6"/>
        <v>0</v>
      </c>
      <c r="G270" s="143"/>
      <c r="H270" s="142"/>
      <c r="I270" s="141"/>
      <c r="J270" s="140"/>
      <c r="K270" s="140"/>
      <c r="L270" s="140"/>
    </row>
    <row r="271" spans="1:12" s="139" customFormat="1" ht="16.5">
      <c r="A271" s="214"/>
      <c r="B271" s="208"/>
      <c r="C271" s="211"/>
      <c r="D271" s="211"/>
      <c r="E271" s="210"/>
      <c r="F271" s="210">
        <f t="shared" si="6"/>
        <v>0</v>
      </c>
      <c r="G271" s="143"/>
      <c r="H271" s="142"/>
      <c r="I271" s="141"/>
      <c r="J271" s="140"/>
      <c r="K271" s="140"/>
      <c r="L271" s="140"/>
    </row>
    <row r="272" spans="1:12" s="139" customFormat="1" ht="16.5">
      <c r="A272" s="214"/>
      <c r="B272" s="225" t="s">
        <v>137</v>
      </c>
      <c r="C272" s="211"/>
      <c r="D272" s="211"/>
      <c r="E272" s="210"/>
      <c r="F272" s="210">
        <f t="shared" si="6"/>
        <v>0</v>
      </c>
      <c r="G272" s="143"/>
      <c r="H272" s="142"/>
      <c r="I272" s="141"/>
      <c r="J272" s="140"/>
      <c r="K272" s="140"/>
      <c r="L272" s="140"/>
    </row>
    <row r="273" spans="1:12" s="139" customFormat="1" ht="16.5">
      <c r="A273" s="214"/>
      <c r="B273" s="225" t="s">
        <v>136</v>
      </c>
      <c r="C273" s="211"/>
      <c r="D273" s="211"/>
      <c r="E273" s="210"/>
      <c r="F273" s="210">
        <f t="shared" si="6"/>
        <v>0</v>
      </c>
      <c r="G273" s="143"/>
      <c r="H273" s="142"/>
      <c r="I273" s="141"/>
      <c r="J273" s="140"/>
      <c r="K273" s="140"/>
      <c r="L273" s="140"/>
    </row>
    <row r="274" spans="1:12" s="139" customFormat="1" ht="16.5">
      <c r="A274" s="214"/>
      <c r="B274" s="225" t="s">
        <v>135</v>
      </c>
      <c r="C274" s="211"/>
      <c r="D274" s="211"/>
      <c r="E274" s="210"/>
      <c r="F274" s="210">
        <f t="shared" si="6"/>
        <v>0</v>
      </c>
      <c r="G274" s="143"/>
      <c r="H274" s="142"/>
      <c r="I274" s="141"/>
      <c r="J274" s="140"/>
      <c r="K274" s="140"/>
      <c r="L274" s="140"/>
    </row>
    <row r="275" spans="1:12" s="139" customFormat="1" ht="16.5">
      <c r="A275" s="214"/>
      <c r="B275" s="208" t="s">
        <v>134</v>
      </c>
      <c r="C275" s="211" t="s">
        <v>5</v>
      </c>
      <c r="D275" s="211">
        <v>1</v>
      </c>
      <c r="E275" s="210"/>
      <c r="F275" s="210">
        <f t="shared" si="6"/>
        <v>0</v>
      </c>
      <c r="G275" s="143"/>
      <c r="H275" s="142"/>
      <c r="I275" s="141"/>
      <c r="J275" s="140"/>
      <c r="K275" s="140"/>
      <c r="L275" s="140"/>
    </row>
    <row r="276" spans="1:12" s="139" customFormat="1" ht="16.5">
      <c r="A276" s="214"/>
      <c r="B276" s="208"/>
      <c r="C276" s="211"/>
      <c r="D276" s="211"/>
      <c r="E276" s="210"/>
      <c r="F276" s="210">
        <f t="shared" si="6"/>
        <v>0</v>
      </c>
      <c r="G276" s="143"/>
      <c r="H276" s="142"/>
      <c r="I276" s="141"/>
      <c r="J276" s="140"/>
      <c r="K276" s="140"/>
      <c r="L276" s="140"/>
    </row>
    <row r="277" spans="1:12" s="139" customFormat="1" ht="16.5">
      <c r="A277" s="214"/>
      <c r="B277" s="225" t="s">
        <v>133</v>
      </c>
      <c r="C277" s="211"/>
      <c r="D277" s="211"/>
      <c r="E277" s="210"/>
      <c r="F277" s="210">
        <f t="shared" si="6"/>
        <v>0</v>
      </c>
      <c r="G277" s="143"/>
      <c r="H277" s="142"/>
      <c r="I277" s="141"/>
      <c r="J277" s="140"/>
      <c r="K277" s="140"/>
      <c r="L277" s="140"/>
    </row>
    <row r="278" spans="1:12" s="139" customFormat="1" ht="16.5">
      <c r="A278" s="214"/>
      <c r="B278" s="225" t="s">
        <v>132</v>
      </c>
      <c r="C278" s="211"/>
      <c r="D278" s="211"/>
      <c r="E278" s="210"/>
      <c r="F278" s="210">
        <f t="shared" si="6"/>
        <v>0</v>
      </c>
      <c r="G278" s="143"/>
      <c r="H278" s="142"/>
      <c r="I278" s="141"/>
      <c r="J278" s="140"/>
      <c r="K278" s="140"/>
      <c r="L278" s="140"/>
    </row>
    <row r="279" spans="1:12" s="139" customFormat="1" ht="16.5">
      <c r="A279" s="214"/>
      <c r="B279" s="225" t="s">
        <v>131</v>
      </c>
      <c r="C279" s="211"/>
      <c r="D279" s="211"/>
      <c r="E279" s="210"/>
      <c r="F279" s="210">
        <f t="shared" si="6"/>
        <v>0</v>
      </c>
      <c r="G279" s="143"/>
      <c r="H279" s="142"/>
      <c r="I279" s="141"/>
      <c r="J279" s="140"/>
      <c r="K279" s="140"/>
      <c r="L279" s="140"/>
    </row>
    <row r="280" spans="1:12" s="139" customFormat="1" ht="16.5">
      <c r="A280" s="214"/>
      <c r="B280" s="225" t="s">
        <v>130</v>
      </c>
      <c r="C280" s="211"/>
      <c r="D280" s="211"/>
      <c r="E280" s="210"/>
      <c r="F280" s="210">
        <f t="shared" si="6"/>
        <v>0</v>
      </c>
      <c r="G280" s="143"/>
      <c r="H280" s="142"/>
      <c r="I280" s="141"/>
      <c r="J280" s="140"/>
      <c r="K280" s="140"/>
      <c r="L280" s="140"/>
    </row>
    <row r="281" spans="1:12" s="139" customFormat="1" ht="25.5">
      <c r="A281" s="214"/>
      <c r="B281" s="208" t="s">
        <v>129</v>
      </c>
      <c r="C281" s="211" t="s">
        <v>5</v>
      </c>
      <c r="D281" s="211">
        <v>1</v>
      </c>
      <c r="E281" s="210"/>
      <c r="F281" s="210">
        <f t="shared" si="6"/>
        <v>0</v>
      </c>
      <c r="G281" s="143"/>
      <c r="H281" s="142"/>
      <c r="I281" s="141"/>
      <c r="J281" s="140"/>
      <c r="K281" s="140"/>
      <c r="L281" s="140"/>
    </row>
    <row r="282" spans="1:12" s="139" customFormat="1" ht="16.5">
      <c r="A282" s="214"/>
      <c r="B282" s="224"/>
      <c r="C282" s="211"/>
      <c r="D282" s="211"/>
      <c r="E282" s="210"/>
      <c r="F282" s="210">
        <f t="shared" si="6"/>
        <v>0</v>
      </c>
      <c r="G282" s="143"/>
      <c r="H282" s="142"/>
      <c r="I282" s="141"/>
      <c r="J282" s="140"/>
      <c r="K282" s="140"/>
      <c r="L282" s="140"/>
    </row>
    <row r="283" spans="1:12" s="139" customFormat="1" ht="52.5">
      <c r="A283" s="213">
        <f>COUNT($A$1:A282)+1</f>
        <v>40</v>
      </c>
      <c r="B283" s="212" t="s">
        <v>128</v>
      </c>
      <c r="C283" s="211"/>
      <c r="D283" s="211"/>
      <c r="E283" s="210"/>
      <c r="F283" s="210">
        <f t="shared" si="6"/>
        <v>0</v>
      </c>
      <c r="G283" s="143"/>
      <c r="H283" s="142"/>
      <c r="I283" s="141"/>
      <c r="J283" s="140"/>
      <c r="K283" s="140"/>
      <c r="L283" s="140"/>
    </row>
    <row r="284" spans="1:12" s="139" customFormat="1" ht="16.5">
      <c r="A284" s="213"/>
      <c r="B284" s="212" t="s">
        <v>127</v>
      </c>
      <c r="C284" s="211"/>
      <c r="D284" s="211"/>
      <c r="E284" s="210"/>
      <c r="F284" s="210">
        <f t="shared" si="6"/>
        <v>0</v>
      </c>
      <c r="G284" s="143"/>
      <c r="H284" s="142"/>
      <c r="I284" s="141"/>
      <c r="J284" s="140"/>
      <c r="K284" s="140"/>
      <c r="L284" s="140"/>
    </row>
    <row r="285" spans="1:12" s="139" customFormat="1" ht="16.5">
      <c r="A285" s="213"/>
      <c r="B285" s="212" t="s">
        <v>126</v>
      </c>
      <c r="C285" s="211"/>
      <c r="D285" s="211"/>
      <c r="E285" s="210"/>
      <c r="F285" s="210">
        <f t="shared" si="6"/>
        <v>0</v>
      </c>
      <c r="G285" s="143"/>
      <c r="H285" s="142"/>
      <c r="I285" s="141"/>
      <c r="J285" s="140"/>
      <c r="K285" s="140"/>
      <c r="L285" s="140"/>
    </row>
    <row r="286" spans="1:12" s="139" customFormat="1" ht="16.5">
      <c r="A286" s="213"/>
      <c r="B286" s="212" t="s">
        <v>125</v>
      </c>
      <c r="C286" s="211"/>
      <c r="D286" s="211"/>
      <c r="E286" s="210"/>
      <c r="F286" s="210">
        <f t="shared" si="6"/>
        <v>0</v>
      </c>
      <c r="G286" s="143"/>
      <c r="H286" s="142"/>
      <c r="I286" s="141"/>
      <c r="J286" s="140"/>
      <c r="K286" s="140"/>
      <c r="L286" s="140"/>
    </row>
    <row r="287" spans="1:12" s="139" customFormat="1" ht="16.5">
      <c r="A287" s="213"/>
      <c r="B287" s="212" t="s">
        <v>124</v>
      </c>
      <c r="C287" s="211"/>
      <c r="D287" s="211"/>
      <c r="E287" s="210"/>
      <c r="F287" s="210">
        <f t="shared" si="6"/>
        <v>0</v>
      </c>
      <c r="G287" s="143"/>
      <c r="H287" s="142"/>
      <c r="I287" s="141"/>
      <c r="J287" s="140"/>
      <c r="K287" s="140"/>
      <c r="L287" s="140"/>
    </row>
    <row r="288" spans="1:12" s="139" customFormat="1" ht="16.5">
      <c r="A288" s="214"/>
      <c r="B288" s="212"/>
      <c r="C288" s="211" t="s">
        <v>3</v>
      </c>
      <c r="D288" s="211">
        <v>2</v>
      </c>
      <c r="E288" s="210"/>
      <c r="F288" s="210">
        <f t="shared" si="6"/>
        <v>0</v>
      </c>
      <c r="G288" s="143"/>
      <c r="H288" s="142"/>
      <c r="I288" s="141"/>
      <c r="J288" s="140"/>
      <c r="K288" s="140"/>
      <c r="L288" s="140"/>
    </row>
    <row r="289" spans="1:12" s="139" customFormat="1" ht="16.5">
      <c r="A289" s="214"/>
      <c r="B289" s="212"/>
      <c r="C289" s="211"/>
      <c r="D289" s="211"/>
      <c r="E289" s="210"/>
      <c r="F289" s="210">
        <f t="shared" si="6"/>
        <v>0</v>
      </c>
      <c r="G289" s="143"/>
      <c r="H289" s="142"/>
      <c r="I289" s="141"/>
      <c r="J289" s="140"/>
      <c r="K289" s="140"/>
      <c r="L289" s="140"/>
    </row>
    <row r="290" spans="1:12" s="139" customFormat="1" ht="39.75">
      <c r="A290" s="213">
        <f>COUNT($A$1:A287)+1</f>
        <v>41</v>
      </c>
      <c r="B290" s="212" t="s">
        <v>123</v>
      </c>
      <c r="C290" s="211" t="s">
        <v>3</v>
      </c>
      <c r="D290" s="211">
        <v>2</v>
      </c>
      <c r="E290" s="210"/>
      <c r="F290" s="210">
        <f t="shared" si="6"/>
        <v>0</v>
      </c>
      <c r="G290" s="143"/>
      <c r="H290" s="142"/>
      <c r="I290" s="141"/>
      <c r="J290" s="140"/>
      <c r="K290" s="140"/>
      <c r="L290" s="140"/>
    </row>
    <row r="291" spans="1:12" s="139" customFormat="1" ht="16.5">
      <c r="A291" s="214"/>
      <c r="B291" s="212"/>
      <c r="C291" s="215"/>
      <c r="D291" s="215"/>
      <c r="E291" s="210"/>
      <c r="F291" s="210">
        <f t="shared" si="6"/>
        <v>0</v>
      </c>
      <c r="G291" s="143"/>
      <c r="H291" s="142"/>
      <c r="I291" s="141"/>
      <c r="J291" s="140"/>
      <c r="K291" s="140"/>
      <c r="L291" s="140"/>
    </row>
    <row r="292" spans="1:12" s="139" customFormat="1" ht="51">
      <c r="A292" s="213">
        <f>COUNT($A$1:A290)+1</f>
        <v>42</v>
      </c>
      <c r="B292" s="218" t="s">
        <v>122</v>
      </c>
      <c r="C292" s="211"/>
      <c r="D292" s="211"/>
      <c r="E292" s="210"/>
      <c r="F292" s="210">
        <f t="shared" si="6"/>
        <v>0</v>
      </c>
      <c r="G292" s="143"/>
      <c r="H292" s="142"/>
      <c r="I292" s="141"/>
      <c r="J292" s="140"/>
      <c r="K292" s="140"/>
      <c r="L292" s="140"/>
    </row>
    <row r="293" spans="1:12" s="139" customFormat="1" ht="16.5">
      <c r="A293" s="214"/>
      <c r="B293" s="219" t="s">
        <v>121</v>
      </c>
      <c r="C293" s="211" t="s">
        <v>5</v>
      </c>
      <c r="D293" s="211">
        <v>1</v>
      </c>
      <c r="E293" s="210"/>
      <c r="F293" s="210">
        <f t="shared" si="6"/>
        <v>0</v>
      </c>
      <c r="G293" s="143"/>
      <c r="H293" s="142"/>
      <c r="I293" s="141"/>
      <c r="J293" s="140"/>
      <c r="K293" s="140"/>
      <c r="L293" s="140"/>
    </row>
    <row r="294" spans="1:12" s="139" customFormat="1" ht="17.25" thickBot="1">
      <c r="A294" s="223"/>
      <c r="B294" s="222"/>
      <c r="C294" s="221"/>
      <c r="D294" s="221"/>
      <c r="E294" s="220"/>
      <c r="F294" s="220"/>
      <c r="G294" s="143"/>
      <c r="H294" s="142"/>
      <c r="I294" s="141"/>
      <c r="J294" s="140"/>
      <c r="K294" s="140"/>
      <c r="L294" s="140"/>
    </row>
    <row r="295" spans="1:12" s="139" customFormat="1" ht="76.5">
      <c r="A295" s="213">
        <f>COUNT($A$1:A293)+1</f>
        <v>43</v>
      </c>
      <c r="B295" s="218" t="s">
        <v>120</v>
      </c>
      <c r="C295" s="211" t="s">
        <v>5</v>
      </c>
      <c r="D295" s="211">
        <v>1</v>
      </c>
      <c r="E295" s="210"/>
      <c r="F295" s="210">
        <f t="shared" ref="F295:F308" si="7">E295*D295</f>
        <v>0</v>
      </c>
      <c r="G295" s="143"/>
      <c r="H295" s="142"/>
      <c r="I295" s="141"/>
      <c r="J295" s="140"/>
      <c r="K295" s="140"/>
      <c r="L295" s="140"/>
    </row>
    <row r="296" spans="1:12" s="139" customFormat="1" ht="16.5">
      <c r="A296" s="214"/>
      <c r="B296" s="219"/>
      <c r="C296" s="215"/>
      <c r="D296" s="215"/>
      <c r="E296" s="210"/>
      <c r="F296" s="210">
        <f t="shared" si="7"/>
        <v>0</v>
      </c>
      <c r="G296" s="143"/>
      <c r="H296" s="142"/>
      <c r="I296" s="141"/>
      <c r="J296" s="140"/>
      <c r="K296" s="140"/>
      <c r="L296" s="140"/>
    </row>
    <row r="297" spans="1:12" s="139" customFormat="1" ht="51">
      <c r="A297" s="213">
        <f>COUNT($A$1:A295)+1</f>
        <v>44</v>
      </c>
      <c r="B297" s="218" t="s">
        <v>119</v>
      </c>
      <c r="C297" s="211" t="s">
        <v>5</v>
      </c>
      <c r="D297" s="211">
        <v>1</v>
      </c>
      <c r="E297" s="210"/>
      <c r="F297" s="210">
        <f t="shared" si="7"/>
        <v>0</v>
      </c>
      <c r="G297" s="143"/>
      <c r="H297" s="142"/>
      <c r="I297" s="141"/>
      <c r="J297" s="140"/>
      <c r="K297" s="140"/>
      <c r="L297" s="140"/>
    </row>
    <row r="298" spans="1:12" s="139" customFormat="1" ht="16.5">
      <c r="A298" s="213"/>
      <c r="B298" s="212"/>
      <c r="C298" s="211"/>
      <c r="D298" s="211"/>
      <c r="E298" s="210"/>
      <c r="F298" s="210">
        <f t="shared" si="7"/>
        <v>0</v>
      </c>
      <c r="G298" s="143"/>
      <c r="H298" s="142"/>
      <c r="I298" s="141"/>
      <c r="J298" s="140"/>
      <c r="K298" s="140"/>
      <c r="L298" s="140"/>
    </row>
    <row r="299" spans="1:12" s="139" customFormat="1" ht="52.5">
      <c r="A299" s="213">
        <v>45</v>
      </c>
      <c r="B299" s="212" t="s">
        <v>118</v>
      </c>
      <c r="C299" s="211"/>
      <c r="D299" s="211"/>
      <c r="E299" s="210"/>
      <c r="F299" s="210">
        <f t="shared" si="7"/>
        <v>0</v>
      </c>
      <c r="G299" s="143"/>
      <c r="H299" s="142"/>
      <c r="I299" s="141"/>
      <c r="J299" s="140"/>
      <c r="K299" s="140"/>
      <c r="L299" s="140"/>
    </row>
    <row r="300" spans="1:12" s="139" customFormat="1" ht="16.5">
      <c r="A300" s="213"/>
      <c r="B300" s="212" t="s">
        <v>117</v>
      </c>
      <c r="C300" s="211" t="s">
        <v>24</v>
      </c>
      <c r="D300" s="211">
        <v>40</v>
      </c>
      <c r="E300" s="210"/>
      <c r="F300" s="210">
        <f t="shared" si="7"/>
        <v>0</v>
      </c>
      <c r="G300" s="143"/>
      <c r="H300" s="142"/>
      <c r="I300" s="141"/>
      <c r="J300" s="140"/>
      <c r="K300" s="140"/>
      <c r="L300" s="140"/>
    </row>
    <row r="301" spans="1:12" s="139" customFormat="1" ht="16.5">
      <c r="A301" s="213"/>
      <c r="B301" s="212"/>
      <c r="C301" s="211"/>
      <c r="D301" s="211"/>
      <c r="E301" s="210"/>
      <c r="F301" s="210">
        <f t="shared" si="7"/>
        <v>0</v>
      </c>
      <c r="G301" s="143"/>
      <c r="H301" s="142"/>
      <c r="I301" s="141"/>
      <c r="J301" s="140"/>
      <c r="K301" s="140"/>
      <c r="L301" s="140"/>
    </row>
    <row r="302" spans="1:12" s="139" customFormat="1" ht="25.5">
      <c r="A302" s="213">
        <f>COUNT($A$1:A298)+1</f>
        <v>45</v>
      </c>
      <c r="B302" s="217" t="s">
        <v>116</v>
      </c>
      <c r="C302" s="211" t="s">
        <v>115</v>
      </c>
      <c r="D302" s="211">
        <v>10</v>
      </c>
      <c r="E302" s="210"/>
      <c r="F302" s="210">
        <f t="shared" si="7"/>
        <v>0</v>
      </c>
      <c r="G302" s="143"/>
      <c r="H302" s="142"/>
      <c r="I302" s="141"/>
      <c r="J302" s="140"/>
      <c r="K302" s="140"/>
      <c r="L302" s="140"/>
    </row>
    <row r="303" spans="1:12" s="139" customFormat="1" ht="16.5">
      <c r="A303" s="213"/>
      <c r="B303" s="217"/>
      <c r="C303" s="215"/>
      <c r="D303" s="215"/>
      <c r="E303" s="210"/>
      <c r="F303" s="210">
        <f t="shared" si="7"/>
        <v>0</v>
      </c>
      <c r="G303" s="143"/>
      <c r="H303" s="142"/>
      <c r="I303" s="141"/>
      <c r="J303" s="140"/>
      <c r="K303" s="140"/>
      <c r="L303" s="140"/>
    </row>
    <row r="304" spans="1:12" s="139" customFormat="1" ht="27">
      <c r="A304" s="213">
        <f>COUNT($A$1:A303)+1</f>
        <v>47</v>
      </c>
      <c r="B304" s="212" t="s">
        <v>114</v>
      </c>
      <c r="C304" s="211" t="s">
        <v>112</v>
      </c>
      <c r="D304" s="211">
        <v>24</v>
      </c>
      <c r="E304" s="210"/>
      <c r="F304" s="210">
        <f t="shared" si="7"/>
        <v>0</v>
      </c>
      <c r="G304" s="143"/>
      <c r="H304" s="142"/>
      <c r="I304" s="141"/>
      <c r="J304" s="140"/>
      <c r="K304" s="140"/>
      <c r="L304" s="140"/>
    </row>
    <row r="305" spans="1:12" s="139" customFormat="1" ht="16.5">
      <c r="A305" s="214"/>
      <c r="B305" s="212"/>
      <c r="C305" s="215"/>
      <c r="D305" s="215"/>
      <c r="E305" s="210"/>
      <c r="F305" s="210">
        <f t="shared" si="7"/>
        <v>0</v>
      </c>
      <c r="G305" s="143"/>
      <c r="H305" s="142"/>
      <c r="I305" s="141"/>
      <c r="J305" s="140"/>
      <c r="K305" s="140"/>
      <c r="L305" s="140"/>
    </row>
    <row r="306" spans="1:12" s="139" customFormat="1" ht="27">
      <c r="A306" s="213">
        <f>COUNT($A$1:A305)+1</f>
        <v>48</v>
      </c>
      <c r="B306" s="212" t="s">
        <v>113</v>
      </c>
      <c r="C306" s="211" t="s">
        <v>112</v>
      </c>
      <c r="D306" s="211">
        <v>24</v>
      </c>
      <c r="E306" s="210"/>
      <c r="F306" s="210">
        <f t="shared" si="7"/>
        <v>0</v>
      </c>
      <c r="G306" s="143"/>
      <c r="H306" s="142"/>
      <c r="I306" s="141"/>
      <c r="J306" s="140"/>
      <c r="K306" s="140"/>
      <c r="L306" s="140"/>
    </row>
    <row r="307" spans="1:12" s="139" customFormat="1" ht="16.5">
      <c r="A307" s="214"/>
      <c r="B307" s="212"/>
      <c r="C307" s="215"/>
      <c r="D307" s="215"/>
      <c r="E307" s="210"/>
      <c r="F307" s="210">
        <f t="shared" si="7"/>
        <v>0</v>
      </c>
      <c r="G307" s="143"/>
      <c r="H307" s="142"/>
      <c r="I307" s="141"/>
      <c r="J307" s="140"/>
      <c r="K307" s="140"/>
      <c r="L307" s="140"/>
    </row>
    <row r="308" spans="1:12" s="139" customFormat="1" ht="116.25">
      <c r="A308" s="213">
        <f>COUNT($A$1:A307)+1</f>
        <v>49</v>
      </c>
      <c r="B308" s="216" t="s">
        <v>111</v>
      </c>
      <c r="C308" s="211" t="s">
        <v>3</v>
      </c>
      <c r="D308" s="211">
        <v>1</v>
      </c>
      <c r="E308" s="210"/>
      <c r="F308" s="210">
        <f t="shared" si="7"/>
        <v>0</v>
      </c>
      <c r="G308" s="143"/>
      <c r="H308" s="142"/>
      <c r="I308" s="141"/>
      <c r="J308" s="140"/>
      <c r="K308" s="140"/>
      <c r="L308" s="140"/>
    </row>
    <row r="309" spans="1:12" s="139" customFormat="1" ht="16.5">
      <c r="A309" s="209"/>
      <c r="B309" s="208"/>
      <c r="C309" s="207"/>
      <c r="D309" s="207"/>
      <c r="E309" s="132"/>
      <c r="F309" s="132"/>
      <c r="G309" s="141"/>
      <c r="H309" s="140"/>
      <c r="I309" s="140"/>
      <c r="J309" s="140"/>
    </row>
    <row r="310" spans="1:12" s="590" customFormat="1" ht="16.5">
      <c r="A310" s="206"/>
      <c r="B310" s="585" t="s">
        <v>110</v>
      </c>
      <c r="C310" s="586"/>
      <c r="D310" s="586"/>
      <c r="E310" s="587"/>
      <c r="F310" s="587">
        <f>SUM(F8:F309)</f>
        <v>0</v>
      </c>
      <c r="G310" s="588"/>
      <c r="H310" s="589"/>
      <c r="I310" s="589"/>
      <c r="J310" s="589"/>
    </row>
    <row r="311" spans="1:12" s="139" customFormat="1" ht="16.5">
      <c r="A311" s="205"/>
      <c r="B311" s="204"/>
      <c r="C311" s="133"/>
      <c r="D311" s="133"/>
      <c r="E311" s="132"/>
      <c r="F311" s="132"/>
      <c r="G311" s="141"/>
      <c r="H311" s="140"/>
      <c r="I311" s="140"/>
      <c r="J311" s="140"/>
    </row>
    <row r="312" spans="1:12" s="139" customFormat="1" ht="16.5">
      <c r="A312" s="205"/>
      <c r="B312" s="204"/>
      <c r="C312" s="133"/>
      <c r="D312" s="133"/>
      <c r="E312" s="132"/>
      <c r="F312" s="132"/>
      <c r="G312" s="141"/>
      <c r="H312" s="140"/>
      <c r="I312" s="140"/>
      <c r="J312" s="140"/>
    </row>
    <row r="313" spans="1:12" s="139" customFormat="1" ht="16.5">
      <c r="A313" s="205"/>
      <c r="B313" s="413" t="s">
        <v>49</v>
      </c>
      <c r="C313" s="133"/>
      <c r="D313" s="133"/>
      <c r="E313" s="132"/>
      <c r="F313" s="132"/>
      <c r="G313" s="141"/>
      <c r="H313" s="140"/>
      <c r="I313" s="140"/>
      <c r="J313" s="140"/>
    </row>
    <row r="314" spans="1:12" s="139" customFormat="1" ht="82.5">
      <c r="A314" s="205"/>
      <c r="B314" s="538" t="s">
        <v>806</v>
      </c>
      <c r="C314" s="133"/>
      <c r="D314" s="133"/>
      <c r="E314" s="132"/>
      <c r="F314" s="132"/>
      <c r="G314" s="141"/>
      <c r="H314" s="140"/>
      <c r="I314" s="140"/>
      <c r="J314" s="140"/>
    </row>
    <row r="315" spans="1:12" s="139" customFormat="1" ht="49.5">
      <c r="A315" s="205"/>
      <c r="B315" s="538" t="s">
        <v>524</v>
      </c>
      <c r="C315" s="133"/>
      <c r="D315" s="133"/>
      <c r="E315" s="132"/>
      <c r="F315" s="132"/>
      <c r="G315" s="141"/>
      <c r="H315" s="140"/>
      <c r="I315" s="140"/>
      <c r="J315" s="140"/>
    </row>
    <row r="316" spans="1:12" s="139" customFormat="1" ht="49.5">
      <c r="A316" s="205"/>
      <c r="B316" s="538" t="s">
        <v>523</v>
      </c>
      <c r="C316" s="133"/>
      <c r="D316" s="133"/>
      <c r="E316" s="132"/>
      <c r="F316" s="132"/>
      <c r="G316" s="141"/>
      <c r="H316" s="140"/>
      <c r="I316" s="140"/>
      <c r="J316" s="140"/>
    </row>
    <row r="317" spans="1:12" s="139" customFormat="1" ht="82.5">
      <c r="A317" s="205"/>
      <c r="B317" s="408" t="s">
        <v>812</v>
      </c>
      <c r="C317" s="133"/>
      <c r="D317" s="133"/>
      <c r="E317" s="132"/>
      <c r="F317" s="132"/>
      <c r="G317" s="141"/>
      <c r="H317" s="140"/>
      <c r="I317" s="140"/>
      <c r="J317" s="140"/>
    </row>
    <row r="318" spans="1:12" s="139" customFormat="1" ht="16.5">
      <c r="A318" s="205"/>
      <c r="B318" s="204"/>
      <c r="C318" s="133"/>
      <c r="D318" s="133"/>
      <c r="E318" s="132"/>
      <c r="F318" s="132"/>
      <c r="G318" s="141"/>
      <c r="H318" s="140"/>
      <c r="I318" s="140"/>
      <c r="J318" s="140"/>
    </row>
    <row r="319" spans="1:12" s="139" customFormat="1" ht="16.5">
      <c r="A319" s="205"/>
      <c r="B319" s="204"/>
      <c r="C319" s="133"/>
      <c r="D319" s="133"/>
      <c r="E319" s="132"/>
      <c r="F319" s="132"/>
      <c r="G319" s="141"/>
      <c r="H319" s="140"/>
      <c r="I319" s="140"/>
      <c r="J319" s="140"/>
    </row>
    <row r="320" spans="1:12" s="139" customFormat="1" ht="16.5">
      <c r="A320" s="205"/>
      <c r="B320" s="204"/>
      <c r="C320" s="133"/>
      <c r="D320" s="133"/>
      <c r="E320" s="132"/>
      <c r="F320" s="132"/>
      <c r="G320" s="141"/>
      <c r="H320" s="140"/>
      <c r="I320" s="140"/>
      <c r="J320" s="140"/>
    </row>
    <row r="321" spans="1:10" s="139" customFormat="1" ht="16.5">
      <c r="A321" s="205"/>
      <c r="B321" s="204"/>
      <c r="C321" s="133"/>
      <c r="D321" s="133"/>
      <c r="E321" s="132"/>
      <c r="F321" s="132"/>
      <c r="G321" s="141"/>
      <c r="H321" s="140"/>
      <c r="I321" s="140"/>
      <c r="J321" s="140"/>
    </row>
    <row r="322" spans="1:10" s="139" customFormat="1" ht="16.5">
      <c r="A322" s="205"/>
      <c r="B322" s="204"/>
      <c r="C322" s="133"/>
      <c r="D322" s="133"/>
      <c r="E322" s="132"/>
      <c r="F322" s="132"/>
      <c r="G322" s="141"/>
      <c r="H322" s="140"/>
      <c r="I322" s="140"/>
      <c r="J322" s="140"/>
    </row>
    <row r="323" spans="1:10" s="139" customFormat="1" ht="16.5">
      <c r="A323" s="205"/>
      <c r="B323" s="204"/>
      <c r="C323" s="133"/>
      <c r="D323" s="133"/>
      <c r="E323" s="132"/>
      <c r="F323" s="132"/>
      <c r="G323" s="141"/>
      <c r="H323" s="140"/>
      <c r="I323" s="140"/>
      <c r="J323" s="140"/>
    </row>
    <row r="324" spans="1:10" s="139" customFormat="1" ht="16.5">
      <c r="A324" s="205"/>
      <c r="B324" s="204"/>
      <c r="C324" s="133"/>
      <c r="D324" s="133"/>
      <c r="E324" s="132"/>
      <c r="F324" s="132"/>
      <c r="G324" s="141"/>
      <c r="H324" s="140"/>
      <c r="I324" s="140"/>
      <c r="J324" s="140"/>
    </row>
    <row r="325" spans="1:10" s="139" customFormat="1" ht="16.5">
      <c r="A325" s="205"/>
      <c r="B325" s="204"/>
      <c r="C325" s="133"/>
      <c r="D325" s="133"/>
      <c r="E325" s="132"/>
      <c r="F325" s="132"/>
      <c r="G325" s="141"/>
      <c r="H325" s="140"/>
      <c r="I325" s="140"/>
      <c r="J325" s="140"/>
    </row>
    <row r="326" spans="1:10" s="139" customFormat="1" ht="16.5">
      <c r="A326" s="205"/>
      <c r="B326" s="204"/>
      <c r="C326" s="133"/>
      <c r="D326" s="133"/>
      <c r="E326" s="132"/>
      <c r="F326" s="132"/>
      <c r="G326" s="141"/>
      <c r="H326" s="140"/>
      <c r="I326" s="140"/>
      <c r="J326" s="140"/>
    </row>
    <row r="327" spans="1:10" s="139" customFormat="1" ht="16.5">
      <c r="A327" s="205"/>
      <c r="B327" s="204"/>
      <c r="C327" s="133"/>
      <c r="D327" s="133"/>
      <c r="E327" s="132"/>
      <c r="F327" s="132"/>
      <c r="G327" s="141"/>
      <c r="H327" s="140"/>
      <c r="I327" s="140"/>
      <c r="J327" s="140"/>
    </row>
    <row r="328" spans="1:10" s="139" customFormat="1" ht="16.5">
      <c r="A328" s="205"/>
      <c r="B328" s="204"/>
      <c r="C328" s="133"/>
      <c r="D328" s="133"/>
      <c r="E328" s="132"/>
      <c r="F328" s="132"/>
      <c r="G328" s="141"/>
      <c r="H328" s="140"/>
      <c r="I328" s="140"/>
      <c r="J328" s="140"/>
    </row>
    <row r="329" spans="1:10" s="139" customFormat="1" ht="16.5">
      <c r="A329" s="205"/>
      <c r="B329" s="204"/>
      <c r="C329" s="133"/>
      <c r="D329" s="133"/>
      <c r="E329" s="132"/>
      <c r="F329" s="132"/>
      <c r="G329" s="141"/>
      <c r="H329" s="140"/>
      <c r="I329" s="140"/>
      <c r="J329" s="140"/>
    </row>
    <row r="330" spans="1:10" s="139" customFormat="1" ht="16.5">
      <c r="A330" s="205"/>
      <c r="B330" s="204"/>
      <c r="C330" s="133"/>
      <c r="D330" s="133"/>
      <c r="E330" s="132"/>
      <c r="F330" s="132"/>
      <c r="G330" s="141"/>
      <c r="H330" s="140"/>
      <c r="I330" s="140"/>
      <c r="J330" s="140"/>
    </row>
    <row r="331" spans="1:10" s="139" customFormat="1" ht="16.5">
      <c r="A331" s="205"/>
      <c r="B331" s="204"/>
      <c r="C331" s="133"/>
      <c r="D331" s="133"/>
      <c r="E331" s="132"/>
      <c r="F331" s="132"/>
      <c r="G331" s="141"/>
      <c r="H331" s="140"/>
      <c r="I331" s="140"/>
      <c r="J331" s="140"/>
    </row>
    <row r="332" spans="1:10" s="139" customFormat="1" ht="16.5">
      <c r="A332" s="205"/>
      <c r="B332" s="204"/>
      <c r="C332" s="133"/>
      <c r="D332" s="133"/>
      <c r="E332" s="132"/>
      <c r="F332" s="132"/>
      <c r="G332" s="141"/>
      <c r="H332" s="140"/>
      <c r="I332" s="140"/>
      <c r="J332" s="140"/>
    </row>
    <row r="333" spans="1:10" s="139" customFormat="1" ht="16.5">
      <c r="A333" s="205"/>
      <c r="B333" s="204"/>
      <c r="C333" s="133"/>
      <c r="D333" s="133"/>
      <c r="E333" s="132"/>
      <c r="F333" s="132"/>
      <c r="G333" s="141"/>
      <c r="H333" s="140"/>
      <c r="I333" s="140"/>
      <c r="J333" s="140"/>
    </row>
    <row r="334" spans="1:10" s="139" customFormat="1" ht="16.5">
      <c r="A334" s="205"/>
      <c r="B334" s="204"/>
      <c r="C334" s="133"/>
      <c r="D334" s="133"/>
      <c r="E334" s="132"/>
      <c r="F334" s="132"/>
      <c r="G334" s="141"/>
      <c r="H334" s="140"/>
      <c r="I334" s="140"/>
      <c r="J334" s="140"/>
    </row>
    <row r="335" spans="1:10" s="139" customFormat="1" ht="16.5">
      <c r="A335" s="205"/>
      <c r="B335" s="204"/>
      <c r="C335" s="133"/>
      <c r="D335" s="133"/>
      <c r="E335" s="132"/>
      <c r="F335" s="132"/>
      <c r="G335" s="141"/>
      <c r="H335" s="140"/>
      <c r="I335" s="140"/>
      <c r="J335" s="140"/>
    </row>
    <row r="336" spans="1:10" s="139" customFormat="1" ht="16.5">
      <c r="A336" s="205"/>
      <c r="B336" s="204"/>
      <c r="C336" s="133"/>
      <c r="D336" s="133"/>
      <c r="E336" s="132"/>
      <c r="F336" s="132"/>
      <c r="G336" s="141"/>
      <c r="H336" s="140"/>
      <c r="I336" s="140"/>
      <c r="J336" s="140"/>
    </row>
    <row r="337" spans="1:10" s="139" customFormat="1" ht="16.5">
      <c r="A337" s="205"/>
      <c r="B337" s="204"/>
      <c r="C337" s="133"/>
      <c r="D337" s="133"/>
      <c r="E337" s="132"/>
      <c r="F337" s="132"/>
      <c r="G337" s="141"/>
      <c r="H337" s="140"/>
      <c r="I337" s="140"/>
      <c r="J337" s="140"/>
    </row>
    <row r="338" spans="1:10" s="139" customFormat="1" ht="16.5">
      <c r="A338" s="205"/>
      <c r="B338" s="204"/>
      <c r="C338" s="133"/>
      <c r="D338" s="133"/>
      <c r="E338" s="132"/>
      <c r="F338" s="132"/>
      <c r="G338" s="141"/>
      <c r="H338" s="140"/>
      <c r="I338" s="140"/>
      <c r="J338" s="140"/>
    </row>
    <row r="339" spans="1:10" s="139" customFormat="1" ht="16.5">
      <c r="A339" s="205"/>
      <c r="B339" s="204"/>
      <c r="C339" s="133"/>
      <c r="D339" s="133"/>
      <c r="E339" s="132"/>
      <c r="F339" s="132"/>
      <c r="G339" s="141"/>
      <c r="H339" s="140"/>
      <c r="I339" s="140"/>
      <c r="J339" s="140"/>
    </row>
    <row r="340" spans="1:10" s="139" customFormat="1" ht="16.5">
      <c r="A340" s="205"/>
      <c r="B340" s="204"/>
      <c r="C340" s="133"/>
      <c r="D340" s="133"/>
      <c r="E340" s="132"/>
      <c r="F340" s="132"/>
      <c r="G340" s="141"/>
      <c r="H340" s="140"/>
      <c r="I340" s="140"/>
      <c r="J340" s="140"/>
    </row>
    <row r="341" spans="1:10" s="139" customFormat="1" ht="16.5">
      <c r="A341" s="205"/>
      <c r="B341" s="204"/>
      <c r="C341" s="133"/>
      <c r="D341" s="133"/>
      <c r="E341" s="132"/>
      <c r="F341" s="132"/>
      <c r="G341" s="141"/>
      <c r="H341" s="140"/>
      <c r="I341" s="140"/>
      <c r="J341" s="140"/>
    </row>
    <row r="342" spans="1:10" s="139" customFormat="1" ht="16.5">
      <c r="A342" s="205"/>
      <c r="B342" s="204"/>
      <c r="C342" s="133"/>
      <c r="D342" s="133"/>
      <c r="E342" s="132"/>
      <c r="F342" s="132"/>
      <c r="G342" s="141"/>
      <c r="H342" s="140"/>
      <c r="I342" s="140"/>
      <c r="J342" s="140"/>
    </row>
    <row r="343" spans="1:10" s="139" customFormat="1" ht="16.5">
      <c r="A343" s="205"/>
      <c r="B343" s="204"/>
      <c r="C343" s="133"/>
      <c r="D343" s="133"/>
      <c r="E343" s="132"/>
      <c r="F343" s="132"/>
      <c r="G343" s="141"/>
      <c r="H343" s="140"/>
      <c r="I343" s="140"/>
      <c r="J343" s="140"/>
    </row>
    <row r="344" spans="1:10" s="139" customFormat="1" ht="16.5">
      <c r="A344" s="205"/>
      <c r="B344" s="204"/>
      <c r="C344" s="133"/>
      <c r="D344" s="133"/>
      <c r="E344" s="132"/>
      <c r="F344" s="132"/>
      <c r="G344" s="141"/>
      <c r="H344" s="140"/>
      <c r="I344" s="140"/>
      <c r="J344" s="140"/>
    </row>
    <row r="345" spans="1:10" s="139" customFormat="1" ht="16.5">
      <c r="A345" s="205"/>
      <c r="B345" s="204"/>
      <c r="C345" s="133"/>
      <c r="D345" s="133"/>
      <c r="E345" s="132"/>
      <c r="F345" s="132"/>
      <c r="G345" s="141"/>
      <c r="H345" s="140"/>
      <c r="I345" s="140"/>
      <c r="J345" s="140"/>
    </row>
    <row r="346" spans="1:10" s="139" customFormat="1" ht="16.5">
      <c r="A346" s="205"/>
      <c r="B346" s="204"/>
      <c r="C346" s="133"/>
      <c r="D346" s="133"/>
      <c r="E346" s="132"/>
      <c r="F346" s="132"/>
      <c r="G346" s="141"/>
      <c r="H346" s="140"/>
      <c r="I346" s="140"/>
      <c r="J346" s="140"/>
    </row>
    <row r="347" spans="1:10" s="139" customFormat="1" ht="16.5">
      <c r="A347" s="205"/>
      <c r="B347" s="204"/>
      <c r="C347" s="133"/>
      <c r="D347" s="133"/>
      <c r="E347" s="132"/>
      <c r="F347" s="132"/>
      <c r="G347" s="141"/>
      <c r="H347" s="140"/>
      <c r="I347" s="140"/>
      <c r="J347" s="140"/>
    </row>
    <row r="348" spans="1:10" s="139" customFormat="1" ht="16.5">
      <c r="A348" s="205"/>
      <c r="B348" s="204"/>
      <c r="C348" s="133"/>
      <c r="D348" s="133"/>
      <c r="E348" s="132"/>
      <c r="F348" s="132"/>
      <c r="G348" s="141"/>
      <c r="H348" s="140"/>
      <c r="I348" s="140"/>
      <c r="J348" s="140"/>
    </row>
    <row r="349" spans="1:10" s="139" customFormat="1" ht="16.5">
      <c r="A349" s="205"/>
      <c r="B349" s="204"/>
      <c r="C349" s="133"/>
      <c r="D349" s="133"/>
      <c r="E349" s="132"/>
      <c r="F349" s="132"/>
      <c r="G349" s="141"/>
      <c r="H349" s="140"/>
      <c r="I349" s="140"/>
      <c r="J349" s="140"/>
    </row>
    <row r="350" spans="1:10" s="139" customFormat="1" ht="16.5">
      <c r="A350" s="205"/>
      <c r="B350" s="204"/>
      <c r="C350" s="133"/>
      <c r="D350" s="133"/>
      <c r="E350" s="132"/>
      <c r="F350" s="132"/>
      <c r="G350" s="141"/>
      <c r="H350" s="140"/>
      <c r="I350" s="140"/>
      <c r="J350" s="140"/>
    </row>
    <row r="351" spans="1:10" s="139" customFormat="1" ht="16.5">
      <c r="A351" s="205"/>
      <c r="B351" s="204"/>
      <c r="C351" s="133"/>
      <c r="D351" s="133"/>
      <c r="E351" s="132"/>
      <c r="F351" s="132"/>
      <c r="G351" s="141"/>
      <c r="H351" s="140"/>
      <c r="I351" s="140"/>
      <c r="J351" s="140"/>
    </row>
    <row r="352" spans="1:10" s="139" customFormat="1" ht="16.5">
      <c r="A352" s="205"/>
      <c r="B352" s="204"/>
      <c r="C352" s="133"/>
      <c r="D352" s="133"/>
      <c r="E352" s="132"/>
      <c r="F352" s="132"/>
      <c r="G352" s="141"/>
      <c r="H352" s="140"/>
      <c r="I352" s="140"/>
      <c r="J352" s="140"/>
    </row>
    <row r="353" spans="1:10" s="139" customFormat="1" ht="16.5">
      <c r="A353" s="205"/>
      <c r="B353" s="204"/>
      <c r="C353" s="133"/>
      <c r="D353" s="133"/>
      <c r="E353" s="132"/>
      <c r="F353" s="132"/>
      <c r="G353" s="141"/>
      <c r="H353" s="140"/>
      <c r="I353" s="140"/>
      <c r="J353" s="140"/>
    </row>
    <row r="354" spans="1:10" s="139" customFormat="1" ht="16.5">
      <c r="A354" s="205"/>
      <c r="B354" s="204"/>
      <c r="C354" s="133"/>
      <c r="D354" s="133"/>
      <c r="E354" s="132"/>
      <c r="F354" s="132"/>
      <c r="G354" s="141"/>
      <c r="H354" s="140"/>
      <c r="I354" s="140"/>
      <c r="J354" s="140"/>
    </row>
    <row r="355" spans="1:10" s="139" customFormat="1" ht="16.5">
      <c r="A355" s="205"/>
      <c r="B355" s="204"/>
      <c r="C355" s="133"/>
      <c r="D355" s="133"/>
      <c r="E355" s="132"/>
      <c r="F355" s="132"/>
      <c r="G355" s="141"/>
      <c r="H355" s="140"/>
      <c r="I355" s="140"/>
      <c r="J355" s="140"/>
    </row>
    <row r="356" spans="1:10" s="139" customFormat="1" ht="16.5">
      <c r="A356" s="205"/>
      <c r="B356" s="204"/>
      <c r="C356" s="133"/>
      <c r="D356" s="133"/>
      <c r="E356" s="132"/>
      <c r="F356" s="132"/>
      <c r="G356" s="141"/>
      <c r="H356" s="140"/>
      <c r="I356" s="140"/>
      <c r="J356" s="140"/>
    </row>
    <row r="357" spans="1:10" s="139" customFormat="1" ht="16.5">
      <c r="A357" s="205"/>
      <c r="B357" s="204"/>
      <c r="C357" s="133"/>
      <c r="D357" s="133"/>
      <c r="E357" s="132"/>
      <c r="F357" s="132"/>
      <c r="G357" s="141"/>
      <c r="H357" s="140"/>
      <c r="I357" s="140"/>
      <c r="J357" s="140"/>
    </row>
    <row r="358" spans="1:10" s="139" customFormat="1" ht="16.5">
      <c r="A358" s="205"/>
      <c r="B358" s="204"/>
      <c r="C358" s="133"/>
      <c r="D358" s="133"/>
      <c r="E358" s="132"/>
      <c r="F358" s="132"/>
      <c r="G358" s="141"/>
      <c r="H358" s="140"/>
      <c r="I358" s="140"/>
      <c r="J358" s="140"/>
    </row>
    <row r="359" spans="1:10" s="139" customFormat="1" ht="16.5">
      <c r="A359" s="205"/>
      <c r="B359" s="204"/>
      <c r="C359" s="133"/>
      <c r="D359" s="133"/>
      <c r="E359" s="132"/>
      <c r="F359" s="132"/>
      <c r="G359" s="141"/>
      <c r="H359" s="140"/>
      <c r="I359" s="140"/>
      <c r="J359" s="140"/>
    </row>
    <row r="360" spans="1:10" s="139" customFormat="1" ht="16.5">
      <c r="A360" s="205"/>
      <c r="B360" s="204"/>
      <c r="C360" s="133"/>
      <c r="D360" s="133"/>
      <c r="E360" s="132"/>
      <c r="F360" s="132"/>
      <c r="G360" s="141"/>
      <c r="H360" s="140"/>
      <c r="I360" s="140"/>
      <c r="J360" s="140"/>
    </row>
    <row r="361" spans="1:10" s="139" customFormat="1" ht="16.5">
      <c r="A361" s="205"/>
      <c r="B361" s="204"/>
      <c r="C361" s="133"/>
      <c r="D361" s="133"/>
      <c r="E361" s="132"/>
      <c r="F361" s="132"/>
      <c r="G361" s="141"/>
      <c r="H361" s="140"/>
      <c r="I361" s="140"/>
      <c r="J361" s="140"/>
    </row>
    <row r="362" spans="1:10" s="139" customFormat="1" ht="16.5">
      <c r="A362" s="205"/>
      <c r="B362" s="204"/>
      <c r="C362" s="133"/>
      <c r="D362" s="133"/>
      <c r="E362" s="132"/>
      <c r="F362" s="132"/>
      <c r="G362" s="141"/>
      <c r="H362" s="140"/>
      <c r="I362" s="140"/>
      <c r="J362" s="140"/>
    </row>
    <row r="363" spans="1:10" s="139" customFormat="1" ht="16.5">
      <c r="A363" s="205"/>
      <c r="B363" s="204"/>
      <c r="C363" s="133"/>
      <c r="D363" s="133"/>
      <c r="E363" s="132"/>
      <c r="F363" s="132"/>
      <c r="G363" s="141"/>
      <c r="H363" s="140"/>
      <c r="I363" s="140"/>
      <c r="J363" s="140"/>
    </row>
    <row r="364" spans="1:10" s="139" customFormat="1" ht="16.5">
      <c r="A364" s="205"/>
      <c r="B364" s="204"/>
      <c r="C364" s="133"/>
      <c r="D364" s="133"/>
      <c r="E364" s="132"/>
      <c r="F364" s="132"/>
      <c r="G364" s="141"/>
      <c r="H364" s="140"/>
      <c r="I364" s="140"/>
      <c r="J364" s="140"/>
    </row>
    <row r="365" spans="1:10" s="139" customFormat="1" ht="16.5">
      <c r="A365" s="205"/>
      <c r="B365" s="204"/>
      <c r="C365" s="133"/>
      <c r="D365" s="133"/>
      <c r="E365" s="132"/>
      <c r="F365" s="132"/>
      <c r="G365" s="141"/>
      <c r="H365" s="140"/>
      <c r="I365" s="140"/>
      <c r="J365" s="140"/>
    </row>
    <row r="366" spans="1:10" s="139" customFormat="1" ht="16.5">
      <c r="A366" s="205"/>
      <c r="B366" s="204"/>
      <c r="C366" s="133"/>
      <c r="D366" s="133"/>
      <c r="E366" s="132"/>
      <c r="F366" s="132"/>
      <c r="G366" s="141"/>
      <c r="H366" s="140"/>
      <c r="I366" s="140"/>
      <c r="J366" s="140"/>
    </row>
    <row r="367" spans="1:10" s="139" customFormat="1" ht="16.5">
      <c r="A367" s="205"/>
      <c r="B367" s="204"/>
      <c r="C367" s="133"/>
      <c r="D367" s="133"/>
      <c r="E367" s="132"/>
      <c r="F367" s="132"/>
      <c r="G367" s="141"/>
      <c r="H367" s="140"/>
      <c r="I367" s="140"/>
      <c r="J367" s="140"/>
    </row>
    <row r="368" spans="1:10" s="139" customFormat="1" ht="16.5">
      <c r="A368" s="205"/>
      <c r="B368" s="204"/>
      <c r="C368" s="133"/>
      <c r="D368" s="133"/>
      <c r="E368" s="132"/>
      <c r="F368" s="132"/>
      <c r="G368" s="141"/>
      <c r="H368" s="140"/>
      <c r="I368" s="140"/>
      <c r="J368" s="140"/>
    </row>
    <row r="369" spans="1:10" s="139" customFormat="1" ht="16.5">
      <c r="A369" s="205"/>
      <c r="B369" s="204"/>
      <c r="C369" s="133"/>
      <c r="D369" s="133"/>
      <c r="E369" s="132"/>
      <c r="F369" s="132"/>
      <c r="G369" s="141"/>
      <c r="H369" s="140"/>
      <c r="I369" s="140"/>
      <c r="J369" s="140"/>
    </row>
    <row r="370" spans="1:10" s="139" customFormat="1" ht="16.5">
      <c r="A370" s="205"/>
      <c r="B370" s="204"/>
      <c r="C370" s="133"/>
      <c r="D370" s="133"/>
      <c r="E370" s="132"/>
      <c r="F370" s="132"/>
      <c r="G370" s="141"/>
      <c r="H370" s="140"/>
      <c r="I370" s="140"/>
      <c r="J370" s="140"/>
    </row>
    <row r="371" spans="1:10" s="139" customFormat="1" ht="16.5">
      <c r="A371" s="205"/>
      <c r="B371" s="204"/>
      <c r="C371" s="133"/>
      <c r="D371" s="133"/>
      <c r="E371" s="132"/>
      <c r="F371" s="132"/>
      <c r="G371" s="141"/>
      <c r="H371" s="140"/>
      <c r="I371" s="140"/>
      <c r="J371" s="140"/>
    </row>
    <row r="372" spans="1:10" s="139" customFormat="1" ht="16.5">
      <c r="A372" s="205"/>
      <c r="B372" s="204"/>
      <c r="C372" s="133"/>
      <c r="D372" s="133"/>
      <c r="E372" s="132"/>
      <c r="F372" s="132"/>
      <c r="G372" s="141"/>
      <c r="H372" s="140"/>
      <c r="I372" s="140"/>
      <c r="J372" s="140"/>
    </row>
    <row r="373" spans="1:10" s="139" customFormat="1" ht="16.5">
      <c r="A373" s="205"/>
      <c r="B373" s="204"/>
      <c r="C373" s="133"/>
      <c r="D373" s="133"/>
      <c r="E373" s="132"/>
      <c r="F373" s="132"/>
      <c r="G373" s="141"/>
      <c r="H373" s="140"/>
      <c r="I373" s="140"/>
      <c r="J373" s="140"/>
    </row>
    <row r="374" spans="1:10" s="139" customFormat="1" ht="16.5">
      <c r="A374" s="205"/>
      <c r="B374" s="204"/>
      <c r="C374" s="133"/>
      <c r="D374" s="133"/>
      <c r="E374" s="132"/>
      <c r="F374" s="132"/>
      <c r="G374" s="141"/>
      <c r="H374" s="140"/>
      <c r="I374" s="140"/>
      <c r="J374" s="140"/>
    </row>
    <row r="375" spans="1:10" s="139" customFormat="1" ht="16.5">
      <c r="A375" s="205"/>
      <c r="B375" s="204"/>
      <c r="C375" s="133"/>
      <c r="D375" s="133"/>
      <c r="E375" s="132"/>
      <c r="F375" s="132"/>
      <c r="G375" s="141"/>
      <c r="H375" s="140"/>
      <c r="I375" s="140"/>
      <c r="J375" s="140"/>
    </row>
    <row r="376" spans="1:10" s="139" customFormat="1" ht="16.5">
      <c r="A376" s="205"/>
      <c r="B376" s="204"/>
      <c r="C376" s="133"/>
      <c r="D376" s="133"/>
      <c r="E376" s="132"/>
      <c r="F376" s="132"/>
      <c r="G376" s="141"/>
      <c r="H376" s="140"/>
      <c r="I376" s="140"/>
      <c r="J376" s="140"/>
    </row>
    <row r="377" spans="1:10" s="139" customFormat="1" ht="16.5">
      <c r="A377" s="205"/>
      <c r="B377" s="204"/>
      <c r="C377" s="133"/>
      <c r="D377" s="133"/>
      <c r="E377" s="132"/>
      <c r="F377" s="132"/>
      <c r="G377" s="141"/>
      <c r="H377" s="140"/>
      <c r="I377" s="140"/>
      <c r="J377" s="140"/>
    </row>
    <row r="378" spans="1:10" s="139" customFormat="1" ht="16.5">
      <c r="A378" s="205"/>
      <c r="B378" s="204"/>
      <c r="C378" s="133"/>
      <c r="D378" s="133"/>
      <c r="E378" s="132"/>
      <c r="F378" s="132"/>
      <c r="G378" s="141"/>
      <c r="H378" s="140"/>
      <c r="I378" s="140"/>
      <c r="J378" s="140"/>
    </row>
    <row r="379" spans="1:10" s="139" customFormat="1" ht="16.5">
      <c r="A379" s="205"/>
      <c r="B379" s="204"/>
      <c r="C379" s="133"/>
      <c r="D379" s="133"/>
      <c r="E379" s="132"/>
      <c r="F379" s="132"/>
      <c r="G379" s="141"/>
      <c r="H379" s="140"/>
      <c r="I379" s="140"/>
      <c r="J379" s="140"/>
    </row>
    <row r="380" spans="1:10" s="139" customFormat="1" ht="16.5">
      <c r="A380" s="205"/>
      <c r="B380" s="204"/>
      <c r="C380" s="133"/>
      <c r="D380" s="133"/>
      <c r="E380" s="132"/>
      <c r="F380" s="132"/>
      <c r="G380" s="141"/>
      <c r="H380" s="140"/>
      <c r="I380" s="140"/>
      <c r="J380" s="140"/>
    </row>
    <row r="381" spans="1:10" s="139" customFormat="1" ht="16.5">
      <c r="A381" s="205"/>
      <c r="B381" s="204"/>
      <c r="C381" s="133"/>
      <c r="D381" s="133"/>
      <c r="E381" s="132"/>
      <c r="F381" s="132"/>
      <c r="G381" s="141"/>
      <c r="H381" s="140"/>
      <c r="I381" s="140"/>
      <c r="J381" s="140"/>
    </row>
    <row r="382" spans="1:10" s="139" customFormat="1" ht="16.5">
      <c r="A382" s="205"/>
      <c r="B382" s="204"/>
      <c r="C382" s="133"/>
      <c r="D382" s="133"/>
      <c r="E382" s="132"/>
      <c r="F382" s="132"/>
      <c r="G382" s="141"/>
      <c r="H382" s="140"/>
      <c r="I382" s="140"/>
      <c r="J382" s="140"/>
    </row>
    <row r="383" spans="1:10" s="139" customFormat="1" ht="16.5">
      <c r="A383" s="205"/>
      <c r="B383" s="204"/>
      <c r="C383" s="133"/>
      <c r="D383" s="133"/>
      <c r="E383" s="132"/>
      <c r="F383" s="132"/>
      <c r="G383" s="141"/>
      <c r="H383" s="140"/>
      <c r="I383" s="140"/>
      <c r="J383" s="140"/>
    </row>
    <row r="384" spans="1:10" s="139" customFormat="1" ht="16.5">
      <c r="A384" s="205"/>
      <c r="B384" s="204"/>
      <c r="C384" s="133"/>
      <c r="D384" s="133"/>
      <c r="E384" s="132"/>
      <c r="F384" s="132"/>
      <c r="G384" s="141"/>
      <c r="H384" s="140"/>
      <c r="I384" s="140"/>
      <c r="J384" s="140"/>
    </row>
    <row r="385" spans="1:10" s="139" customFormat="1" ht="16.5">
      <c r="A385" s="205"/>
      <c r="B385" s="204"/>
      <c r="C385" s="133"/>
      <c r="D385" s="133"/>
      <c r="E385" s="132"/>
      <c r="F385" s="132"/>
      <c r="G385" s="141"/>
      <c r="H385" s="140"/>
      <c r="I385" s="140"/>
      <c r="J385" s="140"/>
    </row>
    <row r="386" spans="1:10" s="139" customFormat="1" ht="16.5">
      <c r="A386" s="205"/>
      <c r="B386" s="204"/>
      <c r="C386" s="133"/>
      <c r="D386" s="133"/>
      <c r="E386" s="132"/>
      <c r="F386" s="132"/>
      <c r="G386" s="141"/>
      <c r="H386" s="140"/>
      <c r="I386" s="140"/>
      <c r="J386" s="140"/>
    </row>
    <row r="387" spans="1:10" s="139" customFormat="1" ht="16.5">
      <c r="A387" s="205"/>
      <c r="B387" s="204"/>
      <c r="C387" s="133"/>
      <c r="D387" s="133"/>
      <c r="E387" s="132"/>
      <c r="F387" s="132"/>
      <c r="G387" s="141"/>
      <c r="H387" s="140"/>
      <c r="I387" s="140"/>
      <c r="J387" s="140"/>
    </row>
    <row r="388" spans="1:10" s="139" customFormat="1" ht="16.5">
      <c r="A388" s="205"/>
      <c r="B388" s="204"/>
      <c r="C388" s="133"/>
      <c r="D388" s="133"/>
      <c r="E388" s="132"/>
      <c r="F388" s="132"/>
      <c r="G388" s="141"/>
      <c r="H388" s="140"/>
      <c r="I388" s="140"/>
      <c r="J388" s="140"/>
    </row>
    <row r="389" spans="1:10" s="139" customFormat="1" ht="16.5">
      <c r="A389" s="205"/>
      <c r="B389" s="204"/>
      <c r="C389" s="133"/>
      <c r="D389" s="133"/>
      <c r="E389" s="132"/>
      <c r="F389" s="132"/>
      <c r="G389" s="141"/>
      <c r="H389" s="140"/>
      <c r="I389" s="140"/>
      <c r="J389" s="140"/>
    </row>
    <row r="390" spans="1:10" s="139" customFormat="1" ht="16.5">
      <c r="A390" s="205"/>
      <c r="B390" s="204"/>
      <c r="C390" s="133"/>
      <c r="D390" s="133"/>
      <c r="E390" s="132"/>
      <c r="F390" s="132"/>
      <c r="G390" s="141"/>
      <c r="H390" s="140"/>
      <c r="I390" s="140"/>
      <c r="J390" s="140"/>
    </row>
    <row r="391" spans="1:10" s="139" customFormat="1" ht="16.5">
      <c r="A391" s="205"/>
      <c r="B391" s="204"/>
      <c r="C391" s="133"/>
      <c r="D391" s="133"/>
      <c r="E391" s="132"/>
      <c r="F391" s="132"/>
      <c r="G391" s="141"/>
      <c r="H391" s="140"/>
      <c r="I391" s="140"/>
      <c r="J391" s="140"/>
    </row>
    <row r="392" spans="1:10" s="139" customFormat="1" ht="16.5">
      <c r="A392" s="205"/>
      <c r="B392" s="204"/>
      <c r="C392" s="133"/>
      <c r="D392" s="133"/>
      <c r="E392" s="132"/>
      <c r="F392" s="132"/>
      <c r="G392" s="141"/>
      <c r="H392" s="140"/>
      <c r="I392" s="140"/>
      <c r="J392" s="140"/>
    </row>
    <row r="393" spans="1:10" s="139" customFormat="1" ht="16.5">
      <c r="A393" s="205"/>
      <c r="B393" s="204"/>
      <c r="C393" s="133"/>
      <c r="D393" s="133"/>
      <c r="E393" s="132"/>
      <c r="F393" s="132"/>
      <c r="G393" s="141"/>
      <c r="H393" s="140"/>
      <c r="I393" s="140"/>
      <c r="J393" s="140"/>
    </row>
    <row r="394" spans="1:10" s="139" customFormat="1" ht="16.5">
      <c r="A394" s="205"/>
      <c r="B394" s="204"/>
      <c r="C394" s="133"/>
      <c r="D394" s="133"/>
      <c r="E394" s="132"/>
      <c r="F394" s="132"/>
      <c r="G394" s="141"/>
      <c r="H394" s="140"/>
      <c r="I394" s="140"/>
      <c r="J394" s="140"/>
    </row>
    <row r="395" spans="1:10" s="139" customFormat="1" ht="16.5">
      <c r="A395" s="205"/>
      <c r="B395" s="204"/>
      <c r="C395" s="133"/>
      <c r="D395" s="133"/>
      <c r="E395" s="132"/>
      <c r="F395" s="132"/>
      <c r="G395" s="141"/>
      <c r="H395" s="140"/>
      <c r="I395" s="140"/>
      <c r="J395" s="140"/>
    </row>
    <row r="396" spans="1:10" s="139" customFormat="1" ht="16.5">
      <c r="A396" s="205"/>
      <c r="B396" s="204"/>
      <c r="C396" s="133"/>
      <c r="D396" s="133"/>
      <c r="E396" s="132"/>
      <c r="F396" s="132"/>
      <c r="G396" s="141"/>
      <c r="H396" s="140"/>
      <c r="I396" s="140"/>
      <c r="J396" s="140"/>
    </row>
    <row r="397" spans="1:10" s="139" customFormat="1" ht="16.5">
      <c r="A397" s="205"/>
      <c r="B397" s="204"/>
      <c r="C397" s="133"/>
      <c r="D397" s="133"/>
      <c r="E397" s="132"/>
      <c r="F397" s="132"/>
      <c r="G397" s="141"/>
      <c r="H397" s="140"/>
      <c r="I397" s="140"/>
      <c r="J397" s="140"/>
    </row>
    <row r="398" spans="1:10" s="139" customFormat="1" ht="16.5">
      <c r="A398" s="205"/>
      <c r="B398" s="204"/>
      <c r="C398" s="133"/>
      <c r="D398" s="133"/>
      <c r="E398" s="132"/>
      <c r="F398" s="132"/>
      <c r="G398" s="141"/>
      <c r="H398" s="140"/>
      <c r="I398" s="140"/>
      <c r="J398" s="140"/>
    </row>
    <row r="399" spans="1:10" s="139" customFormat="1" ht="16.5">
      <c r="A399" s="205"/>
      <c r="B399" s="204"/>
      <c r="C399" s="133"/>
      <c r="D399" s="133"/>
      <c r="E399" s="132"/>
      <c r="F399" s="132"/>
      <c r="G399" s="141"/>
      <c r="H399" s="140"/>
      <c r="I399" s="140"/>
      <c r="J399" s="140"/>
    </row>
    <row r="400" spans="1:10" s="139" customFormat="1" ht="16.5">
      <c r="A400" s="205"/>
      <c r="B400" s="204"/>
      <c r="C400" s="133"/>
      <c r="D400" s="133"/>
      <c r="E400" s="132"/>
      <c r="F400" s="132"/>
      <c r="G400" s="141"/>
      <c r="H400" s="140"/>
      <c r="I400" s="140"/>
      <c r="J400" s="140"/>
    </row>
    <row r="401" spans="1:10" s="139" customFormat="1" ht="16.5">
      <c r="A401" s="205"/>
      <c r="B401" s="204"/>
      <c r="C401" s="133"/>
      <c r="D401" s="133"/>
      <c r="E401" s="132"/>
      <c r="F401" s="132"/>
      <c r="G401" s="141"/>
      <c r="H401" s="140"/>
      <c r="I401" s="140"/>
      <c r="J401" s="140"/>
    </row>
    <row r="402" spans="1:10" s="139" customFormat="1" ht="16.5">
      <c r="A402" s="205"/>
      <c r="B402" s="204"/>
      <c r="C402" s="133"/>
      <c r="D402" s="133"/>
      <c r="E402" s="132"/>
      <c r="F402" s="132"/>
      <c r="G402" s="141"/>
      <c r="H402" s="140"/>
      <c r="I402" s="140"/>
      <c r="J402" s="140"/>
    </row>
    <row r="403" spans="1:10" s="139" customFormat="1" ht="16.5">
      <c r="A403" s="205"/>
      <c r="B403" s="204"/>
      <c r="C403" s="133"/>
      <c r="D403" s="133"/>
      <c r="E403" s="132"/>
      <c r="F403" s="132"/>
      <c r="G403" s="141"/>
      <c r="H403" s="140"/>
      <c r="I403" s="140"/>
      <c r="J403" s="140"/>
    </row>
    <row r="404" spans="1:10" s="139" customFormat="1" ht="16.5">
      <c r="A404" s="205"/>
      <c r="B404" s="204"/>
      <c r="C404" s="133"/>
      <c r="D404" s="133"/>
      <c r="E404" s="132"/>
      <c r="F404" s="132"/>
      <c r="G404" s="141"/>
      <c r="H404" s="140"/>
      <c r="I404" s="140"/>
      <c r="J404" s="140"/>
    </row>
    <row r="405" spans="1:10" s="139" customFormat="1" ht="16.5">
      <c r="A405" s="205"/>
      <c r="B405" s="204"/>
      <c r="C405" s="133"/>
      <c r="D405" s="133"/>
      <c r="E405" s="132"/>
      <c r="F405" s="132"/>
      <c r="G405" s="141"/>
      <c r="H405" s="140"/>
      <c r="I405" s="140"/>
      <c r="J405" s="140"/>
    </row>
    <row r="406" spans="1:10" s="139" customFormat="1" ht="16.5">
      <c r="A406" s="205"/>
      <c r="B406" s="204"/>
      <c r="C406" s="133"/>
      <c r="D406" s="133"/>
      <c r="E406" s="132"/>
      <c r="F406" s="132"/>
      <c r="G406" s="141"/>
      <c r="H406" s="140"/>
      <c r="I406" s="140"/>
      <c r="J406" s="140"/>
    </row>
    <row r="407" spans="1:10" s="139" customFormat="1" ht="16.5">
      <c r="A407" s="205"/>
      <c r="B407" s="204"/>
      <c r="C407" s="133"/>
      <c r="D407" s="133"/>
      <c r="E407" s="132"/>
      <c r="F407" s="132"/>
      <c r="G407" s="141"/>
      <c r="H407" s="140"/>
      <c r="I407" s="140"/>
      <c r="J407" s="140"/>
    </row>
    <row r="408" spans="1:10" s="139" customFormat="1" ht="16.5">
      <c r="A408" s="205"/>
      <c r="B408" s="204"/>
      <c r="C408" s="133"/>
      <c r="D408" s="133"/>
      <c r="E408" s="132"/>
      <c r="F408" s="132"/>
      <c r="G408" s="141"/>
      <c r="H408" s="140"/>
      <c r="I408" s="140"/>
      <c r="J408" s="140"/>
    </row>
    <row r="409" spans="1:10" s="139" customFormat="1" ht="16.5">
      <c r="A409" s="205"/>
      <c r="B409" s="204"/>
      <c r="C409" s="133"/>
      <c r="D409" s="133"/>
      <c r="E409" s="132"/>
      <c r="F409" s="132"/>
      <c r="G409" s="141"/>
      <c r="H409" s="140"/>
      <c r="I409" s="140"/>
      <c r="J409" s="140"/>
    </row>
    <row r="410" spans="1:10" s="139" customFormat="1" ht="16.5">
      <c r="A410" s="205"/>
      <c r="B410" s="204"/>
      <c r="C410" s="133"/>
      <c r="D410" s="133"/>
      <c r="E410" s="132"/>
      <c r="F410" s="132"/>
      <c r="G410" s="141"/>
      <c r="H410" s="140"/>
      <c r="I410" s="140"/>
      <c r="J410" s="140"/>
    </row>
    <row r="411" spans="1:10" s="139" customFormat="1" ht="16.5">
      <c r="A411" s="205"/>
      <c r="B411" s="204"/>
      <c r="C411" s="133"/>
      <c r="D411" s="133"/>
      <c r="E411" s="132"/>
      <c r="F411" s="132"/>
      <c r="G411" s="141"/>
      <c r="H411" s="140"/>
      <c r="I411" s="140"/>
      <c r="J411" s="140"/>
    </row>
    <row r="412" spans="1:10" s="139" customFormat="1" ht="16.5">
      <c r="A412" s="205"/>
      <c r="B412" s="204"/>
      <c r="C412" s="133"/>
      <c r="D412" s="133"/>
      <c r="E412" s="132"/>
      <c r="F412" s="132"/>
      <c r="G412" s="141"/>
      <c r="H412" s="140"/>
      <c r="I412" s="140"/>
      <c r="J412" s="140"/>
    </row>
    <row r="413" spans="1:10" s="139" customFormat="1" ht="16.5">
      <c r="A413" s="205"/>
      <c r="B413" s="204"/>
      <c r="C413" s="133"/>
      <c r="D413" s="133"/>
      <c r="E413" s="132"/>
      <c r="F413" s="132"/>
      <c r="G413" s="141"/>
      <c r="H413" s="140"/>
      <c r="I413" s="140"/>
      <c r="J413" s="140"/>
    </row>
    <row r="414" spans="1:10" s="139" customFormat="1" ht="16.5">
      <c r="A414" s="205"/>
      <c r="B414" s="204"/>
      <c r="C414" s="133"/>
      <c r="D414" s="133"/>
      <c r="E414" s="132"/>
      <c r="F414" s="132"/>
      <c r="G414" s="141"/>
      <c r="H414" s="140"/>
      <c r="I414" s="140"/>
      <c r="J414" s="140"/>
    </row>
    <row r="415" spans="1:10" s="139" customFormat="1" ht="16.5">
      <c r="A415" s="205"/>
      <c r="B415" s="204"/>
      <c r="C415" s="133"/>
      <c r="D415" s="133"/>
      <c r="E415" s="132"/>
      <c r="F415" s="132"/>
      <c r="G415" s="141"/>
      <c r="H415" s="140"/>
      <c r="I415" s="140"/>
      <c r="J415" s="140"/>
    </row>
    <row r="416" spans="1:10" s="139" customFormat="1" ht="16.5">
      <c r="A416" s="205"/>
      <c r="B416" s="204"/>
      <c r="C416" s="133"/>
      <c r="D416" s="133"/>
      <c r="E416" s="132"/>
      <c r="F416" s="132"/>
      <c r="G416" s="141"/>
      <c r="H416" s="140"/>
      <c r="I416" s="140"/>
      <c r="J416" s="140"/>
    </row>
    <row r="417" spans="1:10" s="139" customFormat="1" ht="16.5">
      <c r="A417" s="205"/>
      <c r="B417" s="204"/>
      <c r="C417" s="133"/>
      <c r="D417" s="133"/>
      <c r="E417" s="132"/>
      <c r="F417" s="132"/>
      <c r="G417" s="141"/>
      <c r="H417" s="140"/>
      <c r="I417" s="140"/>
      <c r="J417" s="140"/>
    </row>
    <row r="418" spans="1:10" s="139" customFormat="1" ht="16.5">
      <c r="A418" s="205"/>
      <c r="B418" s="204"/>
      <c r="C418" s="133"/>
      <c r="D418" s="133"/>
      <c r="E418" s="132"/>
      <c r="F418" s="132"/>
      <c r="G418" s="141"/>
      <c r="H418" s="140"/>
      <c r="I418" s="140"/>
      <c r="J418" s="140"/>
    </row>
    <row r="419" spans="1:10" s="139" customFormat="1" ht="16.5">
      <c r="A419" s="205"/>
      <c r="B419" s="204"/>
      <c r="C419" s="133"/>
      <c r="D419" s="133"/>
      <c r="E419" s="132"/>
      <c r="F419" s="132"/>
      <c r="G419" s="141"/>
      <c r="H419" s="140"/>
      <c r="I419" s="140"/>
      <c r="J419" s="140"/>
    </row>
    <row r="420" spans="1:10" s="139" customFormat="1" ht="16.5">
      <c r="A420" s="205"/>
      <c r="B420" s="204"/>
      <c r="C420" s="133"/>
      <c r="D420" s="133"/>
      <c r="E420" s="132"/>
      <c r="F420" s="132"/>
      <c r="G420" s="141"/>
      <c r="H420" s="140"/>
      <c r="I420" s="140"/>
      <c r="J420" s="140"/>
    </row>
    <row r="421" spans="1:10" s="139" customFormat="1" ht="16.5">
      <c r="A421" s="205"/>
      <c r="B421" s="204"/>
      <c r="C421" s="133"/>
      <c r="D421" s="133"/>
      <c r="E421" s="132"/>
      <c r="F421" s="132"/>
      <c r="G421" s="141"/>
      <c r="H421" s="140"/>
      <c r="I421" s="140"/>
      <c r="J421" s="140"/>
    </row>
    <row r="422" spans="1:10" s="139" customFormat="1" ht="16.5">
      <c r="A422" s="205"/>
      <c r="B422" s="204"/>
      <c r="C422" s="133"/>
      <c r="D422" s="133"/>
      <c r="E422" s="132"/>
      <c r="F422" s="132"/>
      <c r="G422" s="141"/>
      <c r="H422" s="140"/>
      <c r="I422" s="140"/>
      <c r="J422" s="140"/>
    </row>
    <row r="423" spans="1:10" s="139" customFormat="1" ht="16.5">
      <c r="A423" s="205"/>
      <c r="B423" s="204"/>
      <c r="C423" s="133"/>
      <c r="D423" s="133"/>
      <c r="E423" s="132"/>
      <c r="F423" s="132"/>
      <c r="G423" s="141"/>
      <c r="H423" s="140"/>
      <c r="I423" s="140"/>
      <c r="J423" s="140"/>
    </row>
    <row r="424" spans="1:10" s="139" customFormat="1" ht="16.5">
      <c r="A424" s="205"/>
      <c r="B424" s="204"/>
      <c r="C424" s="133"/>
      <c r="D424" s="133"/>
      <c r="E424" s="132"/>
      <c r="F424" s="132"/>
      <c r="G424" s="141"/>
      <c r="H424" s="140"/>
      <c r="I424" s="140"/>
      <c r="J424" s="140"/>
    </row>
    <row r="425" spans="1:10" s="139" customFormat="1" ht="16.5">
      <c r="A425" s="205"/>
      <c r="B425" s="204"/>
      <c r="C425" s="133"/>
      <c r="D425" s="133"/>
      <c r="E425" s="132"/>
      <c r="F425" s="132"/>
      <c r="G425" s="141"/>
      <c r="H425" s="140"/>
      <c r="I425" s="140"/>
      <c r="J425" s="140"/>
    </row>
    <row r="426" spans="1:10" s="139" customFormat="1" ht="16.5">
      <c r="A426" s="205"/>
      <c r="B426" s="204"/>
      <c r="C426" s="133"/>
      <c r="D426" s="133"/>
      <c r="E426" s="132"/>
      <c r="F426" s="132"/>
      <c r="G426" s="141"/>
      <c r="H426" s="140"/>
      <c r="I426" s="140"/>
      <c r="J426" s="140"/>
    </row>
    <row r="427" spans="1:10" s="139" customFormat="1" ht="16.5">
      <c r="A427" s="205"/>
      <c r="B427" s="204"/>
      <c r="C427" s="133"/>
      <c r="D427" s="133"/>
      <c r="E427" s="132"/>
      <c r="F427" s="132"/>
      <c r="G427" s="141"/>
      <c r="H427" s="140"/>
      <c r="I427" s="140"/>
      <c r="J427" s="140"/>
    </row>
    <row r="428" spans="1:10" s="139" customFormat="1" ht="16.5">
      <c r="A428" s="205"/>
      <c r="B428" s="204"/>
      <c r="C428" s="133"/>
      <c r="D428" s="133"/>
      <c r="E428" s="132"/>
      <c r="F428" s="132"/>
      <c r="G428" s="141"/>
      <c r="H428" s="140"/>
      <c r="I428" s="140"/>
      <c r="J428" s="140"/>
    </row>
    <row r="429" spans="1:10" s="139" customFormat="1" ht="16.5">
      <c r="A429" s="205"/>
      <c r="B429" s="204"/>
      <c r="C429" s="133"/>
      <c r="D429" s="133"/>
      <c r="E429" s="132"/>
      <c r="F429" s="132"/>
      <c r="G429" s="141"/>
      <c r="H429" s="140"/>
      <c r="I429" s="140"/>
      <c r="J429" s="140"/>
    </row>
    <row r="430" spans="1:10" s="139" customFormat="1" ht="16.5">
      <c r="A430" s="205"/>
      <c r="B430" s="204"/>
      <c r="C430" s="133"/>
      <c r="D430" s="133"/>
      <c r="E430" s="132"/>
      <c r="F430" s="132"/>
      <c r="G430" s="141"/>
      <c r="H430" s="140"/>
      <c r="I430" s="140"/>
      <c r="J430" s="140"/>
    </row>
    <row r="431" spans="1:10" s="139" customFormat="1" ht="16.5">
      <c r="A431" s="205"/>
      <c r="B431" s="204"/>
      <c r="C431" s="133"/>
      <c r="D431" s="133"/>
      <c r="E431" s="132"/>
      <c r="F431" s="132"/>
      <c r="G431" s="141"/>
      <c r="H431" s="140"/>
      <c r="I431" s="140"/>
      <c r="J431" s="140"/>
    </row>
    <row r="432" spans="1:10" s="139" customFormat="1" ht="16.5">
      <c r="A432" s="205"/>
      <c r="B432" s="204"/>
      <c r="C432" s="133"/>
      <c r="D432" s="133"/>
      <c r="E432" s="132"/>
      <c r="F432" s="132"/>
      <c r="G432" s="141"/>
      <c r="H432" s="140"/>
      <c r="I432" s="140"/>
      <c r="J432" s="140"/>
    </row>
    <row r="433" spans="1:10" s="139" customFormat="1" ht="16.5">
      <c r="A433" s="205"/>
      <c r="B433" s="204"/>
      <c r="C433" s="133"/>
      <c r="D433" s="133"/>
      <c r="E433" s="132"/>
      <c r="F433" s="132"/>
      <c r="G433" s="141"/>
      <c r="H433" s="140"/>
      <c r="I433" s="140"/>
      <c r="J433" s="140"/>
    </row>
    <row r="434" spans="1:10" s="139" customFormat="1" ht="16.5">
      <c r="A434" s="205"/>
      <c r="B434" s="204"/>
      <c r="C434" s="133"/>
      <c r="D434" s="133"/>
      <c r="E434" s="132"/>
      <c r="F434" s="132"/>
      <c r="G434" s="141"/>
      <c r="H434" s="140"/>
      <c r="I434" s="140"/>
      <c r="J434" s="140"/>
    </row>
    <row r="435" spans="1:10" s="139" customFormat="1" ht="16.5">
      <c r="A435" s="205"/>
      <c r="B435" s="204"/>
      <c r="C435" s="133"/>
      <c r="D435" s="133"/>
      <c r="E435" s="132"/>
      <c r="F435" s="132"/>
      <c r="G435" s="141"/>
      <c r="H435" s="140"/>
      <c r="I435" s="140"/>
      <c r="J435" s="140"/>
    </row>
    <row r="436" spans="1:10" s="139" customFormat="1" ht="16.5">
      <c r="A436" s="205"/>
      <c r="B436" s="204"/>
      <c r="C436" s="133"/>
      <c r="D436" s="133"/>
      <c r="E436" s="132"/>
      <c r="F436" s="132"/>
      <c r="G436" s="141"/>
      <c r="H436" s="140"/>
      <c r="I436" s="140"/>
      <c r="J436" s="140"/>
    </row>
    <row r="437" spans="1:10" s="139" customFormat="1" ht="16.5">
      <c r="A437" s="205"/>
      <c r="B437" s="204"/>
      <c r="C437" s="133"/>
      <c r="D437" s="133"/>
      <c r="E437" s="132"/>
      <c r="F437" s="132"/>
      <c r="G437" s="141"/>
      <c r="H437" s="140"/>
      <c r="I437" s="140"/>
      <c r="J437" s="140"/>
    </row>
    <row r="438" spans="1:10" s="139" customFormat="1" ht="16.5">
      <c r="A438" s="205"/>
      <c r="B438" s="204"/>
      <c r="C438" s="133"/>
      <c r="D438" s="133"/>
      <c r="E438" s="132"/>
      <c r="F438" s="132"/>
      <c r="G438" s="141"/>
      <c r="H438" s="140"/>
      <c r="I438" s="140"/>
      <c r="J438" s="140"/>
    </row>
    <row r="439" spans="1:10" s="139" customFormat="1" ht="16.5">
      <c r="A439" s="205"/>
      <c r="B439" s="204"/>
      <c r="C439" s="133"/>
      <c r="D439" s="133"/>
      <c r="E439" s="132"/>
      <c r="F439" s="132"/>
      <c r="G439" s="141"/>
      <c r="H439" s="140"/>
      <c r="I439" s="140"/>
      <c r="J439" s="140"/>
    </row>
    <row r="440" spans="1:10" s="139" customFormat="1" ht="16.5">
      <c r="A440" s="205"/>
      <c r="B440" s="204"/>
      <c r="C440" s="133"/>
      <c r="D440" s="133"/>
      <c r="E440" s="132"/>
      <c r="F440" s="132"/>
      <c r="G440" s="141"/>
      <c r="H440" s="140"/>
      <c r="I440" s="140"/>
      <c r="J440" s="140"/>
    </row>
    <row r="441" spans="1:10" s="139" customFormat="1" ht="16.5">
      <c r="A441" s="205"/>
      <c r="B441" s="204"/>
      <c r="C441" s="133"/>
      <c r="D441" s="133"/>
      <c r="E441" s="132"/>
      <c r="F441" s="132"/>
      <c r="G441" s="141"/>
      <c r="H441" s="140"/>
      <c r="I441" s="140"/>
      <c r="J441" s="140"/>
    </row>
    <row r="442" spans="1:10" s="139" customFormat="1" ht="16.5">
      <c r="A442" s="205"/>
      <c r="B442" s="204"/>
      <c r="C442" s="133"/>
      <c r="D442" s="133"/>
      <c r="E442" s="132"/>
      <c r="F442" s="132"/>
      <c r="G442" s="141"/>
      <c r="H442" s="140"/>
      <c r="I442" s="140"/>
      <c r="J442" s="140"/>
    </row>
    <row r="443" spans="1:10" s="139" customFormat="1" ht="16.5">
      <c r="A443" s="205"/>
      <c r="B443" s="204"/>
      <c r="C443" s="133"/>
      <c r="D443" s="133"/>
      <c r="E443" s="132"/>
      <c r="F443" s="132"/>
      <c r="G443" s="141"/>
      <c r="H443" s="140"/>
      <c r="I443" s="140"/>
      <c r="J443" s="140"/>
    </row>
    <row r="444" spans="1:10" s="139" customFormat="1" ht="16.5">
      <c r="A444" s="205"/>
      <c r="B444" s="204"/>
      <c r="C444" s="133"/>
      <c r="D444" s="133"/>
      <c r="E444" s="132"/>
      <c r="F444" s="132"/>
      <c r="G444" s="141"/>
      <c r="H444" s="140"/>
      <c r="I444" s="140"/>
      <c r="J444" s="140"/>
    </row>
    <row r="445" spans="1:10" s="139" customFormat="1" ht="16.5">
      <c r="A445" s="205"/>
      <c r="B445" s="204"/>
      <c r="C445" s="133"/>
      <c r="D445" s="133"/>
      <c r="E445" s="132"/>
      <c r="F445" s="132"/>
      <c r="G445" s="141"/>
      <c r="H445" s="140"/>
      <c r="I445" s="140"/>
      <c r="J445" s="140"/>
    </row>
    <row r="446" spans="1:10" s="139" customFormat="1" ht="16.5">
      <c r="A446" s="205"/>
      <c r="B446" s="204"/>
      <c r="C446" s="133"/>
      <c r="D446" s="133"/>
      <c r="E446" s="132"/>
      <c r="F446" s="132"/>
      <c r="G446" s="141"/>
      <c r="H446" s="140"/>
      <c r="I446" s="140"/>
      <c r="J446" s="140"/>
    </row>
    <row r="447" spans="1:10" s="139" customFormat="1" ht="16.5">
      <c r="A447" s="205"/>
      <c r="B447" s="204"/>
      <c r="C447" s="133"/>
      <c r="D447" s="133"/>
      <c r="E447" s="132"/>
      <c r="F447" s="132"/>
      <c r="G447" s="141"/>
      <c r="H447" s="140"/>
      <c r="I447" s="140"/>
      <c r="J447" s="140"/>
    </row>
    <row r="448" spans="1:10" s="139" customFormat="1" ht="16.5">
      <c r="A448" s="205"/>
      <c r="B448" s="204"/>
      <c r="C448" s="133"/>
      <c r="D448" s="133"/>
      <c r="E448" s="132"/>
      <c r="F448" s="132"/>
      <c r="G448" s="141"/>
      <c r="H448" s="140"/>
      <c r="I448" s="140"/>
      <c r="J448" s="140"/>
    </row>
    <row r="449" spans="1:10" s="139" customFormat="1" ht="16.5">
      <c r="A449" s="205"/>
      <c r="B449" s="204"/>
      <c r="C449" s="133"/>
      <c r="D449" s="133"/>
      <c r="E449" s="132"/>
      <c r="F449" s="132"/>
      <c r="G449" s="141"/>
      <c r="H449" s="140"/>
      <c r="I449" s="140"/>
      <c r="J449" s="140"/>
    </row>
    <row r="450" spans="1:10" s="139" customFormat="1" ht="16.5">
      <c r="A450" s="205"/>
      <c r="B450" s="204"/>
      <c r="C450" s="133"/>
      <c r="D450" s="133"/>
      <c r="E450" s="132"/>
      <c r="F450" s="132"/>
      <c r="G450" s="141"/>
      <c r="H450" s="140"/>
      <c r="I450" s="140"/>
      <c r="J450" s="140"/>
    </row>
    <row r="451" spans="1:10" s="139" customFormat="1" ht="16.5">
      <c r="A451" s="205"/>
      <c r="B451" s="204"/>
      <c r="C451" s="133"/>
      <c r="D451" s="133"/>
      <c r="E451" s="132"/>
      <c r="F451" s="132"/>
      <c r="G451" s="141"/>
      <c r="H451" s="140"/>
      <c r="I451" s="140"/>
      <c r="J451" s="140"/>
    </row>
    <row r="452" spans="1:10" s="139" customFormat="1" ht="16.5">
      <c r="A452" s="205"/>
      <c r="B452" s="204"/>
      <c r="C452" s="133"/>
      <c r="D452" s="133"/>
      <c r="E452" s="132"/>
      <c r="F452" s="132"/>
      <c r="G452" s="141"/>
      <c r="H452" s="140"/>
      <c r="I452" s="140"/>
      <c r="J452" s="140"/>
    </row>
    <row r="453" spans="1:10" s="139" customFormat="1" ht="16.5">
      <c r="A453" s="205"/>
      <c r="B453" s="204"/>
      <c r="C453" s="133"/>
      <c r="D453" s="133"/>
      <c r="E453" s="132"/>
      <c r="F453" s="132"/>
      <c r="G453" s="141"/>
      <c r="H453" s="140"/>
      <c r="I453" s="140"/>
      <c r="J453" s="140"/>
    </row>
    <row r="454" spans="1:10" s="139" customFormat="1" ht="16.5">
      <c r="A454" s="205"/>
      <c r="B454" s="204"/>
      <c r="C454" s="133"/>
      <c r="D454" s="133"/>
      <c r="E454" s="132"/>
      <c r="F454" s="132"/>
      <c r="G454" s="141"/>
      <c r="H454" s="140"/>
      <c r="I454" s="140"/>
      <c r="J454" s="140"/>
    </row>
    <row r="455" spans="1:10" s="139" customFormat="1" ht="16.5">
      <c r="A455" s="205"/>
      <c r="B455" s="204"/>
      <c r="C455" s="133"/>
      <c r="D455" s="133"/>
      <c r="E455" s="132"/>
      <c r="F455" s="132"/>
      <c r="G455" s="141"/>
      <c r="H455" s="140"/>
      <c r="I455" s="140"/>
      <c r="J455" s="140"/>
    </row>
    <row r="456" spans="1:10" s="139" customFormat="1" ht="16.5">
      <c r="A456" s="205"/>
      <c r="B456" s="204"/>
      <c r="C456" s="133"/>
      <c r="D456" s="133"/>
      <c r="E456" s="132"/>
      <c r="F456" s="132"/>
      <c r="G456" s="141"/>
      <c r="H456" s="140"/>
      <c r="I456" s="140"/>
      <c r="J456" s="140"/>
    </row>
    <row r="457" spans="1:10" s="139" customFormat="1" ht="16.5">
      <c r="A457" s="205"/>
      <c r="B457" s="204"/>
      <c r="C457" s="133"/>
      <c r="D457" s="133"/>
      <c r="E457" s="132"/>
      <c r="F457" s="132"/>
      <c r="G457" s="141"/>
      <c r="H457" s="140"/>
      <c r="I457" s="140"/>
      <c r="J457" s="140"/>
    </row>
    <row r="458" spans="1:10" s="139" customFormat="1" ht="16.5">
      <c r="A458" s="205"/>
      <c r="B458" s="204"/>
      <c r="C458" s="133"/>
      <c r="D458" s="133"/>
      <c r="E458" s="132"/>
      <c r="F458" s="132"/>
      <c r="G458" s="141"/>
      <c r="H458" s="140"/>
      <c r="I458" s="140"/>
      <c r="J458" s="140"/>
    </row>
    <row r="459" spans="1:10" s="139" customFormat="1" ht="16.5">
      <c r="A459" s="205"/>
      <c r="B459" s="204"/>
      <c r="C459" s="133"/>
      <c r="D459" s="133"/>
      <c r="E459" s="132"/>
      <c r="F459" s="132"/>
      <c r="G459" s="141"/>
      <c r="H459" s="140"/>
      <c r="I459" s="140"/>
      <c r="J459" s="140"/>
    </row>
    <row r="460" spans="1:10" s="139" customFormat="1" ht="16.5">
      <c r="A460" s="205"/>
      <c r="B460" s="204"/>
      <c r="C460" s="133"/>
      <c r="D460" s="133"/>
      <c r="E460" s="132"/>
      <c r="F460" s="132"/>
      <c r="G460" s="141"/>
      <c r="H460" s="140"/>
      <c r="I460" s="140"/>
      <c r="J460" s="140"/>
    </row>
    <row r="461" spans="1:10" s="139" customFormat="1" ht="16.5">
      <c r="A461" s="205"/>
      <c r="B461" s="204"/>
      <c r="C461" s="133"/>
      <c r="D461" s="133"/>
      <c r="E461" s="132"/>
      <c r="F461" s="132"/>
      <c r="G461" s="141"/>
      <c r="H461" s="140"/>
      <c r="I461" s="140"/>
      <c r="J461" s="140"/>
    </row>
    <row r="462" spans="1:10" s="139" customFormat="1" ht="16.5">
      <c r="A462" s="205"/>
      <c r="B462" s="204"/>
      <c r="C462" s="133"/>
      <c r="D462" s="133"/>
      <c r="E462" s="132"/>
      <c r="F462" s="132"/>
      <c r="G462" s="141"/>
      <c r="H462" s="140"/>
      <c r="I462" s="140"/>
      <c r="J462" s="140"/>
    </row>
    <row r="463" spans="1:10" s="139" customFormat="1" ht="16.5">
      <c r="A463" s="205"/>
      <c r="B463" s="204"/>
      <c r="C463" s="133"/>
      <c r="D463" s="133"/>
      <c r="E463" s="132"/>
      <c r="F463" s="132"/>
      <c r="G463" s="141"/>
      <c r="H463" s="140"/>
      <c r="I463" s="140"/>
      <c r="J463" s="140"/>
    </row>
    <row r="464" spans="1:10" s="139" customFormat="1" ht="16.5">
      <c r="A464" s="205"/>
      <c r="B464" s="204"/>
      <c r="C464" s="133"/>
      <c r="D464" s="133"/>
      <c r="E464" s="132"/>
      <c r="F464" s="132"/>
      <c r="G464" s="141"/>
      <c r="H464" s="140"/>
      <c r="I464" s="140"/>
      <c r="J464" s="140"/>
    </row>
    <row r="465" spans="1:10" s="139" customFormat="1" ht="16.5">
      <c r="A465" s="205"/>
      <c r="B465" s="204"/>
      <c r="C465" s="133"/>
      <c r="D465" s="133"/>
      <c r="E465" s="132"/>
      <c r="F465" s="132"/>
      <c r="G465" s="141"/>
      <c r="H465" s="140"/>
      <c r="I465" s="140"/>
      <c r="J465" s="140"/>
    </row>
    <row r="466" spans="1:10" s="139" customFormat="1" ht="16.5">
      <c r="A466" s="205"/>
      <c r="B466" s="204"/>
      <c r="C466" s="133"/>
      <c r="D466" s="133"/>
      <c r="E466" s="132"/>
      <c r="F466" s="132"/>
      <c r="G466" s="141"/>
      <c r="H466" s="140"/>
      <c r="I466" s="140"/>
      <c r="J466" s="140"/>
    </row>
    <row r="467" spans="1:10" s="139" customFormat="1" ht="16.5">
      <c r="A467" s="205"/>
      <c r="B467" s="204"/>
      <c r="C467" s="133"/>
      <c r="D467" s="133"/>
      <c r="E467" s="132"/>
      <c r="F467" s="132"/>
      <c r="G467" s="141"/>
      <c r="H467" s="140"/>
      <c r="I467" s="140"/>
      <c r="J467" s="140"/>
    </row>
    <row r="468" spans="1:10" s="139" customFormat="1" ht="16.5">
      <c r="A468" s="205"/>
      <c r="B468" s="204"/>
      <c r="C468" s="133"/>
      <c r="D468" s="133"/>
      <c r="E468" s="132"/>
      <c r="F468" s="132"/>
      <c r="G468" s="141"/>
      <c r="H468" s="140"/>
      <c r="I468" s="140"/>
      <c r="J468" s="140"/>
    </row>
    <row r="469" spans="1:10" s="139" customFormat="1" ht="16.5">
      <c r="A469" s="205"/>
      <c r="B469" s="204"/>
      <c r="C469" s="133"/>
      <c r="D469" s="133"/>
      <c r="E469" s="132"/>
      <c r="F469" s="132"/>
      <c r="G469" s="141"/>
      <c r="H469" s="140"/>
      <c r="I469" s="140"/>
      <c r="J469" s="140"/>
    </row>
    <row r="470" spans="1:10" s="139" customFormat="1" ht="16.5">
      <c r="A470" s="205"/>
      <c r="B470" s="204"/>
      <c r="C470" s="133"/>
      <c r="D470" s="133"/>
      <c r="E470" s="132"/>
      <c r="F470" s="132"/>
      <c r="G470" s="141"/>
      <c r="H470" s="140"/>
      <c r="I470" s="140"/>
      <c r="J470" s="140"/>
    </row>
    <row r="471" spans="1:10" s="139" customFormat="1" ht="16.5">
      <c r="A471" s="205"/>
      <c r="B471" s="204"/>
      <c r="C471" s="133"/>
      <c r="D471" s="133"/>
      <c r="E471" s="132"/>
      <c r="F471" s="132"/>
      <c r="G471" s="141"/>
      <c r="H471" s="140"/>
      <c r="I471" s="140"/>
      <c r="J471" s="140"/>
    </row>
    <row r="472" spans="1:10" s="139" customFormat="1" ht="16.5">
      <c r="A472" s="205"/>
      <c r="B472" s="204"/>
      <c r="C472" s="133"/>
      <c r="D472" s="133"/>
      <c r="E472" s="132"/>
      <c r="F472" s="132"/>
      <c r="G472" s="141"/>
      <c r="H472" s="140"/>
      <c r="I472" s="140"/>
      <c r="J472" s="140"/>
    </row>
    <row r="473" spans="1:10" s="139" customFormat="1" ht="16.5">
      <c r="A473" s="205"/>
      <c r="B473" s="204"/>
      <c r="C473" s="133"/>
      <c r="D473" s="133"/>
      <c r="E473" s="132"/>
      <c r="F473" s="132"/>
      <c r="G473" s="141"/>
      <c r="H473" s="140"/>
      <c r="I473" s="140"/>
      <c r="J473" s="140"/>
    </row>
    <row r="474" spans="1:10" s="139" customFormat="1" ht="16.5">
      <c r="A474" s="205"/>
      <c r="B474" s="204"/>
      <c r="C474" s="133"/>
      <c r="D474" s="133"/>
      <c r="E474" s="132"/>
      <c r="F474" s="132"/>
      <c r="G474" s="141"/>
      <c r="H474" s="140"/>
      <c r="I474" s="140"/>
      <c r="J474" s="140"/>
    </row>
    <row r="475" spans="1:10" s="139" customFormat="1" ht="16.5">
      <c r="A475" s="205"/>
      <c r="B475" s="204"/>
      <c r="C475" s="133"/>
      <c r="D475" s="133"/>
      <c r="E475" s="132"/>
      <c r="F475" s="132"/>
      <c r="G475" s="141"/>
      <c r="H475" s="140"/>
      <c r="I475" s="140"/>
      <c r="J475" s="140"/>
    </row>
    <row r="476" spans="1:10" s="139" customFormat="1" ht="16.5">
      <c r="A476" s="205"/>
      <c r="B476" s="204"/>
      <c r="C476" s="133"/>
      <c r="D476" s="133"/>
      <c r="E476" s="132"/>
      <c r="F476" s="132"/>
      <c r="G476" s="141"/>
      <c r="H476" s="140"/>
      <c r="I476" s="140"/>
      <c r="J476" s="140"/>
    </row>
    <row r="477" spans="1:10" s="139" customFormat="1" ht="16.5">
      <c r="A477" s="205"/>
      <c r="B477" s="204"/>
      <c r="C477" s="133"/>
      <c r="D477" s="133"/>
      <c r="E477" s="132"/>
      <c r="F477" s="132"/>
      <c r="G477" s="141"/>
      <c r="H477" s="140"/>
      <c r="I477" s="140"/>
      <c r="J477" s="140"/>
    </row>
    <row r="478" spans="1:10" s="139" customFormat="1" ht="16.5">
      <c r="A478" s="205"/>
      <c r="B478" s="204"/>
      <c r="C478" s="133"/>
      <c r="D478" s="133"/>
      <c r="E478" s="132"/>
      <c r="F478" s="132"/>
      <c r="G478" s="141"/>
      <c r="H478" s="140"/>
      <c r="I478" s="140"/>
      <c r="J478" s="140"/>
    </row>
    <row r="479" spans="1:10" s="139" customFormat="1" ht="16.5">
      <c r="A479" s="205"/>
      <c r="B479" s="204"/>
      <c r="C479" s="133"/>
      <c r="D479" s="133"/>
      <c r="E479" s="132"/>
      <c r="F479" s="132"/>
      <c r="G479" s="141"/>
      <c r="H479" s="140"/>
      <c r="I479" s="140"/>
      <c r="J479" s="140"/>
    </row>
    <row r="480" spans="1:10" s="139" customFormat="1" ht="16.5">
      <c r="A480" s="205"/>
      <c r="B480" s="204"/>
      <c r="C480" s="133"/>
      <c r="D480" s="133"/>
      <c r="E480" s="132"/>
      <c r="F480" s="132"/>
      <c r="G480" s="141"/>
      <c r="H480" s="140"/>
      <c r="I480" s="140"/>
      <c r="J480" s="140"/>
    </row>
    <row r="481" spans="1:10" s="139" customFormat="1" ht="16.5">
      <c r="A481" s="205"/>
      <c r="B481" s="204"/>
      <c r="C481" s="133"/>
      <c r="D481" s="133"/>
      <c r="E481" s="132"/>
      <c r="F481" s="132"/>
      <c r="G481" s="141"/>
      <c r="H481" s="140"/>
      <c r="I481" s="140"/>
      <c r="J481" s="140"/>
    </row>
    <row r="482" spans="1:10" s="139" customFormat="1" ht="16.5">
      <c r="A482" s="150"/>
      <c r="B482" s="203"/>
      <c r="C482" s="148"/>
      <c r="D482" s="148"/>
      <c r="E482" s="136"/>
      <c r="F482" s="136"/>
      <c r="G482" s="141"/>
      <c r="H482" s="140"/>
      <c r="I482" s="140"/>
      <c r="J482" s="140"/>
    </row>
    <row r="483" spans="1:10" s="139" customFormat="1" ht="16.5">
      <c r="A483" s="154"/>
      <c r="B483" s="202"/>
      <c r="C483" s="152"/>
      <c r="D483" s="201"/>
      <c r="E483" s="151"/>
      <c r="F483" s="151"/>
      <c r="G483" s="141"/>
      <c r="H483" s="140"/>
      <c r="I483" s="140"/>
      <c r="J483" s="140"/>
    </row>
    <row r="484" spans="1:10" s="139" customFormat="1" ht="16.5">
      <c r="A484" s="154"/>
      <c r="B484" s="180"/>
      <c r="C484" s="152"/>
      <c r="D484" s="152"/>
      <c r="E484" s="151"/>
      <c r="F484" s="151"/>
      <c r="G484" s="141"/>
      <c r="H484" s="140"/>
      <c r="I484" s="140"/>
      <c r="J484" s="140"/>
    </row>
    <row r="485" spans="1:10" s="139" customFormat="1" ht="16.5">
      <c r="A485" s="154"/>
      <c r="B485" s="176"/>
      <c r="C485" s="152"/>
      <c r="D485" s="152"/>
      <c r="E485" s="151"/>
      <c r="F485" s="151"/>
      <c r="G485" s="141"/>
      <c r="H485" s="140"/>
      <c r="I485" s="140"/>
      <c r="J485" s="140"/>
    </row>
    <row r="486" spans="1:10" s="139" customFormat="1" ht="16.5">
      <c r="A486" s="154"/>
      <c r="B486" s="176"/>
      <c r="C486" s="152"/>
      <c r="D486" s="152"/>
      <c r="E486" s="151"/>
      <c r="F486" s="151"/>
      <c r="G486" s="141"/>
      <c r="H486" s="140"/>
      <c r="I486" s="140"/>
      <c r="J486" s="140"/>
    </row>
    <row r="487" spans="1:10" s="139" customFormat="1" ht="16.5">
      <c r="A487" s="154"/>
      <c r="B487" s="180"/>
      <c r="C487" s="152"/>
      <c r="D487" s="152"/>
      <c r="E487" s="151"/>
      <c r="F487" s="151"/>
      <c r="G487" s="141"/>
      <c r="H487" s="140"/>
      <c r="I487" s="140"/>
      <c r="J487" s="140"/>
    </row>
    <row r="488" spans="1:10" s="139" customFormat="1" ht="16.5">
      <c r="A488" s="154"/>
      <c r="B488" s="180"/>
      <c r="C488" s="152"/>
      <c r="D488" s="152"/>
      <c r="E488" s="151"/>
      <c r="F488" s="151"/>
      <c r="G488" s="141"/>
      <c r="H488" s="140"/>
      <c r="I488" s="140"/>
      <c r="J488" s="140"/>
    </row>
    <row r="489" spans="1:10" s="139" customFormat="1" ht="16.5">
      <c r="A489" s="154"/>
      <c r="B489" s="180"/>
      <c r="C489" s="152"/>
      <c r="D489" s="152"/>
      <c r="E489" s="151"/>
      <c r="F489" s="151"/>
      <c r="G489" s="141"/>
      <c r="H489" s="140"/>
      <c r="I489" s="140"/>
      <c r="J489" s="140"/>
    </row>
    <row r="490" spans="1:10" s="139" customFormat="1" ht="16.5">
      <c r="A490" s="154"/>
      <c r="B490" s="180"/>
      <c r="C490" s="152"/>
      <c r="D490" s="152"/>
      <c r="E490" s="151"/>
      <c r="F490" s="151"/>
      <c r="G490" s="141"/>
      <c r="H490" s="140"/>
      <c r="I490" s="140"/>
      <c r="J490" s="140"/>
    </row>
    <row r="491" spans="1:10" s="139" customFormat="1" ht="16.5">
      <c r="A491" s="154"/>
      <c r="B491" s="180"/>
      <c r="C491" s="152"/>
      <c r="D491" s="152"/>
      <c r="E491" s="151"/>
      <c r="F491" s="151"/>
      <c r="G491" s="141"/>
      <c r="H491" s="140"/>
      <c r="I491" s="140"/>
      <c r="J491" s="140"/>
    </row>
    <row r="492" spans="1:10" s="181" customFormat="1" ht="16.5">
      <c r="A492" s="186"/>
      <c r="B492" s="176"/>
      <c r="C492" s="152"/>
      <c r="D492" s="152"/>
      <c r="E492" s="184"/>
      <c r="F492" s="184"/>
      <c r="G492" s="183"/>
      <c r="H492" s="182"/>
      <c r="I492" s="182"/>
      <c r="J492" s="182"/>
    </row>
    <row r="493" spans="1:10" s="181" customFormat="1" ht="16.5">
      <c r="A493" s="186"/>
      <c r="B493" s="180"/>
      <c r="C493" s="179"/>
      <c r="D493" s="152"/>
      <c r="E493" s="184"/>
      <c r="F493" s="184"/>
      <c r="G493" s="183"/>
      <c r="H493" s="182"/>
      <c r="I493" s="182"/>
      <c r="J493" s="182"/>
    </row>
    <row r="494" spans="1:10" s="181" customFormat="1" ht="16.5">
      <c r="A494" s="186"/>
      <c r="B494" s="180"/>
      <c r="C494" s="179"/>
      <c r="D494" s="152"/>
      <c r="E494" s="184"/>
      <c r="F494" s="184"/>
      <c r="G494" s="183"/>
      <c r="H494" s="182"/>
      <c r="I494" s="182"/>
      <c r="J494" s="182"/>
    </row>
    <row r="495" spans="1:10" s="181" customFormat="1" ht="16.5">
      <c r="A495" s="186"/>
      <c r="B495" s="180"/>
      <c r="C495" s="179"/>
      <c r="D495" s="152"/>
      <c r="E495" s="184"/>
      <c r="F495" s="184"/>
      <c r="G495" s="183"/>
      <c r="H495" s="182"/>
      <c r="I495" s="182"/>
      <c r="J495" s="182"/>
    </row>
    <row r="496" spans="1:10" s="181" customFormat="1" ht="16.5">
      <c r="A496" s="186"/>
      <c r="B496" s="180"/>
      <c r="C496" s="179"/>
      <c r="D496" s="152"/>
      <c r="E496" s="184"/>
      <c r="F496" s="184"/>
      <c r="G496" s="183"/>
      <c r="H496" s="182"/>
      <c r="I496" s="182"/>
      <c r="J496" s="182"/>
    </row>
    <row r="497" spans="1:10" s="181" customFormat="1" ht="16.5">
      <c r="A497" s="186"/>
      <c r="B497" s="180"/>
      <c r="C497" s="179"/>
      <c r="D497" s="152"/>
      <c r="E497" s="184"/>
      <c r="F497" s="184"/>
      <c r="G497" s="183"/>
      <c r="H497" s="182"/>
      <c r="I497" s="182"/>
      <c r="J497" s="182"/>
    </row>
    <row r="498" spans="1:10" s="181" customFormat="1" ht="16.5">
      <c r="A498" s="186"/>
      <c r="B498" s="180"/>
      <c r="C498" s="179"/>
      <c r="D498" s="152"/>
      <c r="E498" s="184"/>
      <c r="F498" s="184"/>
      <c r="G498" s="183"/>
      <c r="H498" s="182"/>
      <c r="I498" s="182"/>
      <c r="J498" s="182"/>
    </row>
    <row r="499" spans="1:10" s="181" customFormat="1" ht="16.5">
      <c r="A499" s="186"/>
      <c r="B499" s="180"/>
      <c r="C499" s="179"/>
      <c r="D499" s="152"/>
      <c r="E499" s="184"/>
      <c r="F499" s="184"/>
      <c r="G499" s="183"/>
      <c r="H499" s="182"/>
      <c r="I499" s="182"/>
      <c r="J499" s="182"/>
    </row>
    <row r="500" spans="1:10" s="181" customFormat="1" ht="16.5">
      <c r="A500" s="186"/>
      <c r="B500" s="176"/>
      <c r="C500" s="179"/>
      <c r="D500" s="152"/>
      <c r="E500" s="184"/>
      <c r="F500" s="184"/>
      <c r="G500" s="183"/>
      <c r="H500" s="182"/>
      <c r="I500" s="182"/>
      <c r="J500" s="182"/>
    </row>
    <row r="501" spans="1:10" s="181" customFormat="1" ht="16.5">
      <c r="A501" s="186"/>
      <c r="B501" s="176"/>
      <c r="C501" s="152"/>
      <c r="D501" s="152"/>
      <c r="E501" s="184"/>
      <c r="F501" s="184"/>
      <c r="G501" s="183"/>
      <c r="H501" s="182"/>
      <c r="I501" s="182"/>
      <c r="J501" s="182"/>
    </row>
    <row r="502" spans="1:10" s="181" customFormat="1" ht="16.5">
      <c r="A502" s="186"/>
      <c r="B502" s="180"/>
      <c r="C502" s="179"/>
      <c r="D502" s="152"/>
      <c r="E502" s="184"/>
      <c r="F502" s="184"/>
      <c r="G502" s="183"/>
      <c r="H502" s="182"/>
      <c r="I502" s="182"/>
      <c r="J502" s="182"/>
    </row>
    <row r="503" spans="1:10" s="181" customFormat="1" ht="16.5">
      <c r="A503" s="186"/>
      <c r="B503" s="180"/>
      <c r="C503" s="179"/>
      <c r="D503" s="152"/>
      <c r="E503" s="184"/>
      <c r="F503" s="184"/>
      <c r="G503" s="183"/>
      <c r="H503" s="182"/>
      <c r="I503" s="182"/>
      <c r="J503" s="182"/>
    </row>
    <row r="504" spans="1:10" s="181" customFormat="1" ht="16.5">
      <c r="A504" s="186"/>
      <c r="B504" s="180"/>
      <c r="C504" s="179"/>
      <c r="D504" s="152"/>
      <c r="E504" s="184"/>
      <c r="F504" s="184"/>
      <c r="G504" s="183"/>
      <c r="H504" s="182"/>
      <c r="I504" s="182"/>
      <c r="J504" s="182"/>
    </row>
    <row r="505" spans="1:10" s="181" customFormat="1" ht="16.5">
      <c r="A505" s="186"/>
      <c r="B505" s="180"/>
      <c r="C505" s="179"/>
      <c r="D505" s="152"/>
      <c r="E505" s="184"/>
      <c r="F505" s="184"/>
      <c r="G505" s="183"/>
      <c r="H505" s="182"/>
      <c r="I505" s="182"/>
      <c r="J505" s="182"/>
    </row>
    <row r="506" spans="1:10" s="181" customFormat="1" ht="16.5">
      <c r="A506" s="186"/>
      <c r="B506" s="180"/>
      <c r="C506" s="179"/>
      <c r="D506" s="152"/>
      <c r="E506" s="184"/>
      <c r="F506" s="184"/>
      <c r="G506" s="183"/>
      <c r="H506" s="182"/>
      <c r="I506" s="182"/>
      <c r="J506" s="182"/>
    </row>
    <row r="507" spans="1:10" s="181" customFormat="1" ht="16.5">
      <c r="A507" s="186"/>
      <c r="B507" s="180"/>
      <c r="C507" s="179"/>
      <c r="D507" s="152"/>
      <c r="E507" s="184"/>
      <c r="F507" s="184"/>
      <c r="G507" s="183"/>
      <c r="H507" s="182"/>
      <c r="I507" s="182"/>
      <c r="J507" s="182"/>
    </row>
    <row r="508" spans="1:10" s="181" customFormat="1" ht="16.5">
      <c r="A508" s="186"/>
      <c r="B508" s="180"/>
      <c r="C508" s="179"/>
      <c r="D508" s="152"/>
      <c r="E508" s="184"/>
      <c r="F508" s="184"/>
      <c r="G508" s="183"/>
      <c r="H508" s="182"/>
      <c r="I508" s="182"/>
      <c r="J508" s="182"/>
    </row>
    <row r="509" spans="1:10" s="181" customFormat="1" ht="16.5">
      <c r="A509" s="186"/>
      <c r="B509" s="180"/>
      <c r="C509" s="179"/>
      <c r="D509" s="152"/>
      <c r="E509" s="184"/>
      <c r="F509" s="184"/>
      <c r="G509" s="183"/>
      <c r="H509" s="182"/>
      <c r="I509" s="182"/>
      <c r="J509" s="182"/>
    </row>
    <row r="510" spans="1:10" s="181" customFormat="1" ht="16.5">
      <c r="A510" s="186"/>
      <c r="B510" s="176"/>
      <c r="C510" s="152"/>
      <c r="D510" s="152"/>
      <c r="E510" s="184"/>
      <c r="F510" s="184"/>
      <c r="G510" s="183"/>
      <c r="H510" s="182"/>
      <c r="I510" s="182"/>
      <c r="J510" s="182"/>
    </row>
    <row r="511" spans="1:10" s="181" customFormat="1" ht="16.5">
      <c r="A511" s="186"/>
      <c r="B511" s="180"/>
      <c r="C511" s="179"/>
      <c r="D511" s="152"/>
      <c r="E511" s="184"/>
      <c r="F511" s="184"/>
      <c r="G511" s="183"/>
      <c r="H511" s="182"/>
      <c r="I511" s="182"/>
      <c r="J511" s="182"/>
    </row>
    <row r="512" spans="1:10" s="181" customFormat="1" ht="16.5">
      <c r="A512" s="186"/>
      <c r="B512" s="180"/>
      <c r="C512" s="179"/>
      <c r="D512" s="152"/>
      <c r="E512" s="184"/>
      <c r="F512" s="184"/>
      <c r="G512" s="183"/>
      <c r="H512" s="182"/>
      <c r="I512" s="182"/>
      <c r="J512" s="182"/>
    </row>
    <row r="513" spans="1:10" s="181" customFormat="1" ht="16.5">
      <c r="A513" s="186"/>
      <c r="B513" s="180"/>
      <c r="C513" s="179"/>
      <c r="D513" s="152"/>
      <c r="E513" s="184"/>
      <c r="F513" s="184"/>
      <c r="G513" s="183"/>
      <c r="H513" s="182"/>
      <c r="I513" s="182"/>
      <c r="J513" s="182"/>
    </row>
    <row r="514" spans="1:10" s="181" customFormat="1" ht="16.5">
      <c r="A514" s="186"/>
      <c r="B514" s="180"/>
      <c r="C514" s="179"/>
      <c r="D514" s="152"/>
      <c r="E514" s="184"/>
      <c r="F514" s="184"/>
      <c r="G514" s="183"/>
      <c r="H514" s="182"/>
      <c r="I514" s="182"/>
      <c r="J514" s="182"/>
    </row>
    <row r="515" spans="1:10" s="181" customFormat="1" ht="16.5">
      <c r="A515" s="186"/>
      <c r="B515" s="180"/>
      <c r="C515" s="179"/>
      <c r="D515" s="152"/>
      <c r="E515" s="184"/>
      <c r="F515" s="184"/>
      <c r="G515" s="183"/>
      <c r="H515" s="182"/>
      <c r="I515" s="182"/>
      <c r="J515" s="182"/>
    </row>
    <row r="516" spans="1:10" s="181" customFormat="1" ht="16.5">
      <c r="A516" s="186"/>
      <c r="B516" s="180"/>
      <c r="C516" s="179"/>
      <c r="D516" s="152"/>
      <c r="E516" s="184"/>
      <c r="F516" s="184"/>
      <c r="G516" s="183"/>
      <c r="H516" s="182"/>
      <c r="I516" s="182"/>
      <c r="J516" s="182"/>
    </row>
    <row r="517" spans="1:10" s="181" customFormat="1" ht="16.5">
      <c r="A517" s="186"/>
      <c r="B517" s="180"/>
      <c r="C517" s="179"/>
      <c r="D517" s="152"/>
      <c r="E517" s="184"/>
      <c r="F517" s="184"/>
      <c r="G517" s="183"/>
      <c r="H517" s="182"/>
      <c r="I517" s="182"/>
      <c r="J517" s="182"/>
    </row>
    <row r="518" spans="1:10" s="181" customFormat="1" ht="16.5">
      <c r="A518" s="186"/>
      <c r="B518" s="176"/>
      <c r="C518" s="179"/>
      <c r="D518" s="152"/>
      <c r="E518" s="184"/>
      <c r="F518" s="184"/>
      <c r="G518" s="183"/>
      <c r="H518" s="182"/>
      <c r="I518" s="182"/>
      <c r="J518" s="182"/>
    </row>
    <row r="519" spans="1:10" s="181" customFormat="1" ht="16.5">
      <c r="A519" s="186"/>
      <c r="B519" s="176"/>
      <c r="C519" s="152"/>
      <c r="D519" s="152"/>
      <c r="E519" s="184"/>
      <c r="F519" s="184"/>
      <c r="G519" s="183"/>
      <c r="H519" s="182"/>
      <c r="I519" s="182"/>
      <c r="J519" s="182"/>
    </row>
    <row r="520" spans="1:10" s="181" customFormat="1" ht="16.5">
      <c r="A520" s="186"/>
      <c r="B520" s="180"/>
      <c r="C520" s="179"/>
      <c r="D520" s="152"/>
      <c r="E520" s="184"/>
      <c r="F520" s="184"/>
      <c r="G520" s="183"/>
      <c r="H520" s="182"/>
      <c r="I520" s="182"/>
      <c r="J520" s="182"/>
    </row>
    <row r="521" spans="1:10" s="181" customFormat="1" ht="16.5">
      <c r="A521" s="186"/>
      <c r="B521" s="180"/>
      <c r="C521" s="179"/>
      <c r="D521" s="152"/>
      <c r="E521" s="184"/>
      <c r="F521" s="184"/>
      <c r="G521" s="183"/>
      <c r="H521" s="182"/>
      <c r="I521" s="182"/>
      <c r="J521" s="182"/>
    </row>
    <row r="522" spans="1:10" s="181" customFormat="1" ht="16.5">
      <c r="A522" s="186"/>
      <c r="B522" s="180"/>
      <c r="C522" s="179"/>
      <c r="D522" s="152"/>
      <c r="E522" s="184"/>
      <c r="F522" s="184"/>
      <c r="G522" s="183"/>
      <c r="H522" s="182"/>
      <c r="I522" s="182"/>
      <c r="J522" s="182"/>
    </row>
    <row r="523" spans="1:10" s="181" customFormat="1" ht="16.5">
      <c r="A523" s="186"/>
      <c r="B523" s="180"/>
      <c r="C523" s="179"/>
      <c r="D523" s="152"/>
      <c r="E523" s="184"/>
      <c r="F523" s="184"/>
      <c r="G523" s="183"/>
      <c r="H523" s="182"/>
      <c r="I523" s="182"/>
      <c r="J523" s="182"/>
    </row>
    <row r="524" spans="1:10" s="181" customFormat="1" ht="16.5">
      <c r="A524" s="186"/>
      <c r="B524" s="180"/>
      <c r="C524" s="179"/>
      <c r="D524" s="152"/>
      <c r="E524" s="184"/>
      <c r="F524" s="184"/>
      <c r="G524" s="183"/>
      <c r="H524" s="182"/>
      <c r="I524" s="182"/>
      <c r="J524" s="182"/>
    </row>
    <row r="525" spans="1:10" s="181" customFormat="1" ht="16.5">
      <c r="A525" s="186"/>
      <c r="B525" s="180"/>
      <c r="C525" s="179"/>
      <c r="D525" s="152"/>
      <c r="E525" s="184"/>
      <c r="F525" s="184"/>
      <c r="G525" s="183"/>
      <c r="H525" s="182"/>
      <c r="I525" s="182"/>
      <c r="J525" s="182"/>
    </row>
    <row r="526" spans="1:10" s="181" customFormat="1" ht="16.5">
      <c r="A526" s="186"/>
      <c r="B526" s="180"/>
      <c r="C526" s="179"/>
      <c r="D526" s="152"/>
      <c r="E526" s="184"/>
      <c r="F526" s="184"/>
      <c r="G526" s="183"/>
      <c r="H526" s="182"/>
      <c r="I526" s="182"/>
      <c r="J526" s="182"/>
    </row>
    <row r="527" spans="1:10" s="181" customFormat="1" ht="16.5">
      <c r="A527" s="186"/>
      <c r="B527" s="176"/>
      <c r="C527" s="179"/>
      <c r="D527" s="152"/>
      <c r="E527" s="184"/>
      <c r="F527" s="184"/>
      <c r="G527" s="183"/>
      <c r="H527" s="182"/>
      <c r="I527" s="182"/>
      <c r="J527" s="182"/>
    </row>
    <row r="528" spans="1:10" s="181" customFormat="1" ht="16.5">
      <c r="A528" s="186"/>
      <c r="B528" s="176"/>
      <c r="C528" s="152"/>
      <c r="D528" s="152"/>
      <c r="E528" s="184"/>
      <c r="F528" s="184"/>
      <c r="G528" s="183"/>
      <c r="H528" s="182"/>
      <c r="I528" s="182"/>
      <c r="J528" s="182"/>
    </row>
    <row r="529" spans="1:10" s="181" customFormat="1" ht="16.5">
      <c r="A529" s="186"/>
      <c r="B529" s="180"/>
      <c r="C529" s="179"/>
      <c r="D529" s="179"/>
      <c r="E529" s="184"/>
      <c r="F529" s="184"/>
      <c r="G529" s="183"/>
      <c r="H529" s="182"/>
      <c r="I529" s="182"/>
      <c r="J529" s="182"/>
    </row>
    <row r="530" spans="1:10" s="181" customFormat="1" ht="16.5">
      <c r="A530" s="186"/>
      <c r="B530" s="180"/>
      <c r="C530" s="179"/>
      <c r="D530" s="179"/>
      <c r="E530" s="184"/>
      <c r="F530" s="184"/>
      <c r="G530" s="183"/>
      <c r="H530" s="182"/>
      <c r="I530" s="182"/>
      <c r="J530" s="182"/>
    </row>
    <row r="531" spans="1:10" s="181" customFormat="1" ht="16.5">
      <c r="A531" s="186"/>
      <c r="B531" s="180"/>
      <c r="C531" s="179"/>
      <c r="D531" s="179"/>
      <c r="E531" s="184"/>
      <c r="F531" s="184"/>
      <c r="G531" s="183"/>
      <c r="H531" s="182"/>
      <c r="I531" s="182"/>
      <c r="J531" s="182"/>
    </row>
    <row r="532" spans="1:10" s="181" customFormat="1" ht="16.5">
      <c r="A532" s="186"/>
      <c r="B532" s="180"/>
      <c r="C532" s="179"/>
      <c r="D532" s="179"/>
      <c r="E532" s="184"/>
      <c r="F532" s="184"/>
      <c r="G532" s="183"/>
      <c r="H532" s="182"/>
      <c r="I532" s="182"/>
      <c r="J532" s="182"/>
    </row>
    <row r="533" spans="1:10" s="181" customFormat="1" ht="16.5">
      <c r="A533" s="186"/>
      <c r="B533" s="180"/>
      <c r="C533" s="179"/>
      <c r="D533" s="179"/>
      <c r="E533" s="184"/>
      <c r="F533" s="184"/>
      <c r="G533" s="183"/>
      <c r="H533" s="182"/>
      <c r="I533" s="182"/>
      <c r="J533" s="182"/>
    </row>
    <row r="534" spans="1:10" s="181" customFormat="1" ht="16.5">
      <c r="A534" s="186"/>
      <c r="B534" s="180"/>
      <c r="C534" s="179"/>
      <c r="D534" s="179"/>
      <c r="E534" s="184"/>
      <c r="F534" s="184"/>
      <c r="G534" s="183"/>
      <c r="H534" s="182"/>
      <c r="I534" s="182"/>
      <c r="J534" s="182"/>
    </row>
    <row r="535" spans="1:10" s="181" customFormat="1" ht="16.5">
      <c r="A535" s="186"/>
      <c r="B535" s="180"/>
      <c r="C535" s="179"/>
      <c r="D535" s="179"/>
      <c r="E535" s="184"/>
      <c r="F535" s="184"/>
      <c r="G535" s="183"/>
      <c r="H535" s="182"/>
      <c r="I535" s="182"/>
      <c r="J535" s="182"/>
    </row>
    <row r="536" spans="1:10" s="139" customFormat="1" ht="16.5">
      <c r="A536" s="154"/>
      <c r="B536" s="176"/>
      <c r="C536" s="152"/>
      <c r="D536" s="152"/>
      <c r="E536" s="151"/>
      <c r="F536" s="151"/>
      <c r="G536" s="141"/>
      <c r="H536" s="140"/>
      <c r="I536" s="140"/>
      <c r="J536" s="140"/>
    </row>
    <row r="537" spans="1:10" s="162" customFormat="1" ht="16.5">
      <c r="A537" s="154"/>
      <c r="B537" s="153"/>
      <c r="C537" s="152"/>
      <c r="D537" s="152"/>
      <c r="E537" s="151"/>
      <c r="F537" s="151"/>
      <c r="G537" s="190"/>
      <c r="H537" s="189"/>
      <c r="I537" s="189"/>
      <c r="J537" s="189"/>
    </row>
    <row r="538" spans="1:10" s="139" customFormat="1" ht="16.5">
      <c r="A538" s="154"/>
      <c r="B538" s="153"/>
      <c r="C538" s="152"/>
      <c r="D538" s="152"/>
      <c r="E538" s="151"/>
      <c r="F538" s="151"/>
      <c r="G538" s="141"/>
      <c r="H538" s="140"/>
      <c r="I538" s="140"/>
      <c r="J538" s="140"/>
    </row>
    <row r="539" spans="1:10" s="139" customFormat="1" ht="16.5">
      <c r="A539" s="154"/>
      <c r="B539" s="153"/>
      <c r="C539" s="152"/>
      <c r="D539" s="152"/>
      <c r="E539" s="151"/>
      <c r="F539" s="151"/>
      <c r="G539" s="141"/>
      <c r="H539" s="140"/>
      <c r="I539" s="140"/>
      <c r="J539" s="140"/>
    </row>
    <row r="540" spans="1:10" s="139" customFormat="1" ht="16.5">
      <c r="A540" s="154"/>
      <c r="B540" s="153"/>
      <c r="C540" s="152"/>
      <c r="D540" s="152"/>
      <c r="E540" s="151"/>
      <c r="F540" s="151"/>
      <c r="G540" s="141"/>
      <c r="H540" s="140"/>
      <c r="I540" s="140"/>
      <c r="J540" s="140"/>
    </row>
    <row r="541" spans="1:10" s="139" customFormat="1" ht="16.5">
      <c r="A541" s="154"/>
      <c r="B541" s="153"/>
      <c r="C541" s="152"/>
      <c r="D541" s="152"/>
      <c r="E541" s="151"/>
      <c r="F541" s="151"/>
      <c r="G541" s="141"/>
      <c r="H541" s="140"/>
      <c r="I541" s="140"/>
      <c r="J541" s="140"/>
    </row>
    <row r="542" spans="1:10" s="139" customFormat="1" ht="16.5">
      <c r="A542" s="154"/>
      <c r="B542" s="176"/>
      <c r="C542" s="152"/>
      <c r="D542" s="152"/>
      <c r="E542" s="151"/>
      <c r="F542" s="151"/>
      <c r="G542" s="141"/>
      <c r="H542" s="140"/>
      <c r="I542" s="140"/>
      <c r="J542" s="140"/>
    </row>
    <row r="543" spans="1:10" s="139" customFormat="1" ht="16.5">
      <c r="A543" s="154"/>
      <c r="B543" s="176"/>
      <c r="C543" s="152"/>
      <c r="D543" s="152"/>
      <c r="E543" s="151"/>
      <c r="F543" s="151"/>
      <c r="G543" s="141"/>
      <c r="H543" s="140"/>
      <c r="I543" s="140"/>
      <c r="J543" s="140"/>
    </row>
    <row r="544" spans="1:10" s="194" customFormat="1">
      <c r="A544" s="200"/>
      <c r="B544" s="164"/>
      <c r="C544" s="152"/>
      <c r="D544" s="199"/>
      <c r="E544" s="198"/>
      <c r="F544" s="197"/>
      <c r="G544" s="196"/>
      <c r="H544" s="195"/>
      <c r="I544" s="195"/>
      <c r="J544" s="195"/>
    </row>
    <row r="545" spans="1:10" s="162" customFormat="1" ht="16.5">
      <c r="A545" s="154"/>
      <c r="B545" s="153"/>
      <c r="C545" s="152"/>
      <c r="D545" s="152"/>
      <c r="E545" s="151"/>
      <c r="F545" s="151"/>
      <c r="G545" s="190"/>
      <c r="H545" s="189"/>
      <c r="I545" s="189"/>
      <c r="J545" s="189"/>
    </row>
    <row r="546" spans="1:10" s="139" customFormat="1" ht="16.5">
      <c r="A546" s="154"/>
      <c r="B546" s="153"/>
      <c r="C546" s="152"/>
      <c r="D546" s="152"/>
      <c r="E546" s="151"/>
      <c r="F546" s="151"/>
      <c r="G546" s="141"/>
      <c r="H546" s="140"/>
      <c r="I546" s="140"/>
      <c r="J546" s="140"/>
    </row>
    <row r="547" spans="1:10" s="194" customFormat="1">
      <c r="A547" s="200"/>
      <c r="B547" s="164"/>
      <c r="C547" s="152"/>
      <c r="D547" s="199"/>
      <c r="E547" s="198"/>
      <c r="F547" s="197"/>
      <c r="G547" s="196"/>
      <c r="H547" s="195"/>
      <c r="I547" s="195"/>
      <c r="J547" s="195"/>
    </row>
    <row r="548" spans="1:10" s="162" customFormat="1" ht="16.5">
      <c r="A548" s="154"/>
      <c r="B548" s="153"/>
      <c r="C548" s="152"/>
      <c r="D548" s="152"/>
      <c r="E548" s="151"/>
      <c r="F548" s="151"/>
      <c r="G548" s="190"/>
      <c r="H548" s="189"/>
      <c r="I548" s="189"/>
      <c r="J548" s="189"/>
    </row>
    <row r="549" spans="1:10" s="139" customFormat="1" ht="16.5">
      <c r="A549" s="154"/>
      <c r="B549" s="153"/>
      <c r="C549" s="152"/>
      <c r="D549" s="152"/>
      <c r="E549" s="151"/>
      <c r="F549" s="151"/>
      <c r="G549" s="141"/>
      <c r="H549" s="140"/>
      <c r="I549" s="140"/>
      <c r="J549" s="140"/>
    </row>
    <row r="550" spans="1:10" s="194" customFormat="1">
      <c r="A550" s="200"/>
      <c r="B550" s="164"/>
      <c r="C550" s="152"/>
      <c r="D550" s="199"/>
      <c r="E550" s="198"/>
      <c r="F550" s="197"/>
      <c r="G550" s="196"/>
      <c r="H550" s="195"/>
      <c r="I550" s="195"/>
      <c r="J550" s="195"/>
    </row>
    <row r="551" spans="1:10" s="162" customFormat="1" ht="16.5">
      <c r="A551" s="154"/>
      <c r="B551" s="153"/>
      <c r="C551" s="152"/>
      <c r="D551" s="152"/>
      <c r="E551" s="151"/>
      <c r="F551" s="151"/>
      <c r="G551" s="190"/>
      <c r="H551" s="189"/>
      <c r="I551" s="189"/>
      <c r="J551" s="189"/>
    </row>
    <row r="552" spans="1:10" s="191" customFormat="1" ht="16.5">
      <c r="A552" s="186"/>
      <c r="B552" s="153"/>
      <c r="C552" s="152"/>
      <c r="D552" s="152"/>
      <c r="E552" s="184"/>
      <c r="F552" s="184"/>
      <c r="G552" s="193"/>
      <c r="H552" s="192"/>
      <c r="I552" s="192"/>
      <c r="J552" s="192"/>
    </row>
    <row r="553" spans="1:10" s="191" customFormat="1" ht="16.5">
      <c r="A553" s="186"/>
      <c r="B553" s="153"/>
      <c r="C553" s="152"/>
      <c r="D553" s="152"/>
      <c r="E553" s="184"/>
      <c r="F553" s="184"/>
      <c r="G553" s="193"/>
      <c r="H553" s="192"/>
      <c r="I553" s="192"/>
      <c r="J553" s="192"/>
    </row>
    <row r="554" spans="1:10" s="191" customFormat="1" ht="16.5">
      <c r="A554" s="186"/>
      <c r="B554" s="153"/>
      <c r="C554" s="152"/>
      <c r="D554" s="152"/>
      <c r="E554" s="184"/>
      <c r="F554" s="184"/>
      <c r="G554" s="193"/>
      <c r="H554" s="192"/>
      <c r="I554" s="192"/>
      <c r="J554" s="192"/>
    </row>
    <row r="555" spans="1:10" s="191" customFormat="1" ht="16.5">
      <c r="A555" s="154"/>
      <c r="B555" s="153"/>
      <c r="C555" s="152"/>
      <c r="D555" s="152"/>
      <c r="E555" s="184"/>
      <c r="F555" s="184"/>
      <c r="G555" s="193"/>
      <c r="H555" s="192"/>
      <c r="I555" s="192"/>
      <c r="J555" s="192"/>
    </row>
    <row r="556" spans="1:10" s="191" customFormat="1" ht="16.5">
      <c r="A556" s="186"/>
      <c r="B556" s="153"/>
      <c r="C556" s="152"/>
      <c r="D556" s="152"/>
      <c r="E556" s="184"/>
      <c r="F556" s="184"/>
      <c r="G556" s="193"/>
      <c r="H556" s="192"/>
      <c r="I556" s="192"/>
      <c r="J556" s="192"/>
    </row>
    <row r="557" spans="1:10" s="162" customFormat="1" ht="16.5">
      <c r="A557" s="154"/>
      <c r="B557" s="153"/>
      <c r="C557" s="152"/>
      <c r="D557" s="152"/>
      <c r="E557" s="151"/>
      <c r="F557" s="151"/>
      <c r="G557" s="190"/>
      <c r="H557" s="189"/>
      <c r="I557" s="189"/>
      <c r="J557" s="189"/>
    </row>
    <row r="558" spans="1:10" s="162" customFormat="1" ht="16.5">
      <c r="A558" s="154"/>
      <c r="B558" s="153"/>
      <c r="C558" s="152"/>
      <c r="D558" s="152"/>
      <c r="E558" s="151"/>
      <c r="F558" s="151"/>
      <c r="G558" s="190"/>
      <c r="H558" s="189"/>
      <c r="I558" s="189"/>
      <c r="J558" s="189"/>
    </row>
    <row r="559" spans="1:10" s="191" customFormat="1" ht="16.5">
      <c r="A559" s="186"/>
      <c r="B559" s="185"/>
      <c r="C559" s="152"/>
      <c r="D559" s="152"/>
      <c r="E559" s="184"/>
      <c r="F559" s="184"/>
      <c r="G559" s="193"/>
      <c r="H559" s="192"/>
      <c r="I559" s="192"/>
      <c r="J559" s="192"/>
    </row>
    <row r="560" spans="1:10" s="162" customFormat="1" ht="16.5">
      <c r="A560" s="154"/>
      <c r="B560" s="153"/>
      <c r="C560" s="152"/>
      <c r="D560" s="152"/>
      <c r="E560" s="151"/>
      <c r="F560" s="151"/>
      <c r="G560" s="190"/>
      <c r="H560" s="189"/>
      <c r="I560" s="189"/>
      <c r="J560" s="189"/>
    </row>
    <row r="561" spans="1:10" s="162" customFormat="1" ht="16.5">
      <c r="A561" s="154"/>
      <c r="B561" s="153"/>
      <c r="C561" s="152"/>
      <c r="D561" s="152"/>
      <c r="E561" s="151"/>
      <c r="F561" s="151"/>
      <c r="G561" s="190"/>
      <c r="H561" s="189"/>
      <c r="I561" s="189"/>
      <c r="J561" s="189"/>
    </row>
    <row r="562" spans="1:10" s="162" customFormat="1" ht="16.5">
      <c r="A562" s="154"/>
      <c r="B562" s="153"/>
      <c r="C562" s="152"/>
      <c r="D562" s="152"/>
      <c r="E562" s="151"/>
      <c r="F562" s="151"/>
      <c r="G562" s="190"/>
      <c r="H562" s="189"/>
      <c r="I562" s="189"/>
      <c r="J562" s="189"/>
    </row>
    <row r="563" spans="1:10" s="162" customFormat="1" ht="16.5">
      <c r="A563" s="154"/>
      <c r="B563" s="153"/>
      <c r="C563" s="152"/>
      <c r="D563" s="152"/>
      <c r="E563" s="151"/>
      <c r="F563" s="151"/>
      <c r="G563" s="190"/>
      <c r="H563" s="189"/>
      <c r="I563" s="189"/>
      <c r="J563" s="189"/>
    </row>
    <row r="564" spans="1:10" s="162" customFormat="1" ht="16.5">
      <c r="A564" s="154"/>
      <c r="B564" s="153"/>
      <c r="C564" s="152"/>
      <c r="D564" s="152"/>
      <c r="E564" s="151"/>
      <c r="F564" s="151"/>
      <c r="G564" s="190"/>
      <c r="H564" s="189"/>
      <c r="I564" s="189"/>
      <c r="J564" s="189"/>
    </row>
    <row r="565" spans="1:10" s="162" customFormat="1" ht="16.5">
      <c r="A565" s="154"/>
      <c r="B565" s="153"/>
      <c r="C565" s="152"/>
      <c r="D565" s="152"/>
      <c r="E565" s="151"/>
      <c r="F565" s="151"/>
      <c r="G565" s="190"/>
      <c r="H565" s="189"/>
      <c r="I565" s="189"/>
      <c r="J565" s="189"/>
    </row>
    <row r="566" spans="1:10" s="162" customFormat="1" ht="16.5">
      <c r="A566" s="154"/>
      <c r="B566" s="153"/>
      <c r="C566" s="152"/>
      <c r="D566" s="152"/>
      <c r="E566" s="151"/>
      <c r="F566" s="151"/>
      <c r="G566" s="190"/>
      <c r="H566" s="189"/>
      <c r="I566" s="189"/>
      <c r="J566" s="189"/>
    </row>
    <row r="567" spans="1:10" s="162" customFormat="1" ht="16.5">
      <c r="A567" s="154"/>
      <c r="B567" s="153"/>
      <c r="C567" s="152"/>
      <c r="D567" s="152"/>
      <c r="E567" s="151"/>
      <c r="F567" s="151"/>
      <c r="G567" s="190"/>
      <c r="H567" s="189"/>
      <c r="I567" s="189"/>
      <c r="J567" s="189"/>
    </row>
    <row r="568" spans="1:10" s="162" customFormat="1" ht="16.5">
      <c r="A568" s="154"/>
      <c r="B568" s="153"/>
      <c r="C568" s="152"/>
      <c r="D568" s="152"/>
      <c r="E568" s="151"/>
      <c r="F568" s="151"/>
      <c r="G568" s="190"/>
      <c r="H568" s="189"/>
      <c r="I568" s="189"/>
      <c r="J568" s="189"/>
    </row>
    <row r="569" spans="1:10" s="162" customFormat="1" ht="16.5">
      <c r="A569" s="154"/>
      <c r="B569" s="153"/>
      <c r="C569" s="152"/>
      <c r="D569" s="152"/>
      <c r="E569" s="151"/>
      <c r="F569" s="151"/>
      <c r="G569" s="190"/>
      <c r="H569" s="189"/>
      <c r="I569" s="189"/>
      <c r="J569" s="189"/>
    </row>
    <row r="570" spans="1:10" s="139" customFormat="1" ht="16.5">
      <c r="A570" s="154"/>
      <c r="B570" s="153"/>
      <c r="C570" s="152"/>
      <c r="D570" s="152"/>
      <c r="E570" s="151"/>
      <c r="F570" s="151"/>
      <c r="G570" s="141"/>
      <c r="H570" s="140"/>
      <c r="I570" s="140"/>
      <c r="J570" s="140"/>
    </row>
    <row r="571" spans="1:10" s="162" customFormat="1" ht="16.5">
      <c r="A571" s="154"/>
      <c r="B571" s="153"/>
      <c r="C571" s="152"/>
      <c r="D571" s="152"/>
      <c r="E571" s="151"/>
      <c r="F571" s="151"/>
      <c r="G571" s="190"/>
      <c r="H571" s="189"/>
      <c r="I571" s="189"/>
      <c r="J571" s="189"/>
    </row>
    <row r="572" spans="1:10" s="162" customFormat="1" ht="16.5">
      <c r="A572" s="154"/>
      <c r="B572" s="153"/>
      <c r="C572" s="152"/>
      <c r="D572" s="152"/>
      <c r="E572" s="151"/>
      <c r="F572" s="151"/>
      <c r="G572" s="190"/>
      <c r="H572" s="189"/>
      <c r="I572" s="189"/>
      <c r="J572" s="189"/>
    </row>
    <row r="573" spans="1:10" s="162" customFormat="1" ht="16.5">
      <c r="A573" s="154"/>
      <c r="B573" s="153"/>
      <c r="C573" s="152"/>
      <c r="D573" s="152"/>
      <c r="E573" s="151"/>
      <c r="F573" s="151"/>
      <c r="G573" s="190"/>
      <c r="H573" s="189"/>
      <c r="I573" s="189"/>
      <c r="J573" s="189"/>
    </row>
    <row r="574" spans="1:10" s="162" customFormat="1" ht="16.5">
      <c r="A574" s="154"/>
      <c r="B574" s="153"/>
      <c r="C574" s="152"/>
      <c r="D574" s="152"/>
      <c r="E574" s="151"/>
      <c r="F574" s="151"/>
      <c r="G574" s="190"/>
      <c r="H574" s="189"/>
      <c r="I574" s="189"/>
      <c r="J574" s="189"/>
    </row>
    <row r="575" spans="1:10" s="162" customFormat="1" ht="16.5">
      <c r="A575" s="154"/>
      <c r="B575" s="153"/>
      <c r="C575" s="152"/>
      <c r="D575" s="152"/>
      <c r="E575" s="151"/>
      <c r="F575" s="151"/>
      <c r="G575" s="190"/>
      <c r="H575" s="189"/>
      <c r="I575" s="189"/>
      <c r="J575" s="189"/>
    </row>
    <row r="576" spans="1:10" s="162" customFormat="1" ht="16.5">
      <c r="A576" s="154"/>
      <c r="B576" s="153"/>
      <c r="C576" s="152"/>
      <c r="D576" s="152"/>
      <c r="E576" s="151"/>
      <c r="F576" s="151"/>
      <c r="G576" s="190"/>
      <c r="H576" s="189"/>
      <c r="I576" s="189"/>
      <c r="J576" s="189"/>
    </row>
    <row r="577" spans="1:10" s="162" customFormat="1" ht="16.5">
      <c r="A577" s="154"/>
      <c r="B577" s="153"/>
      <c r="C577" s="152"/>
      <c r="D577" s="152"/>
      <c r="E577" s="151"/>
      <c r="F577" s="151"/>
      <c r="G577" s="190"/>
      <c r="H577" s="189"/>
      <c r="I577" s="189"/>
      <c r="J577" s="189"/>
    </row>
    <row r="578" spans="1:10" s="162" customFormat="1" ht="16.5">
      <c r="A578" s="154"/>
      <c r="B578" s="153"/>
      <c r="C578" s="152"/>
      <c r="D578" s="152"/>
      <c r="E578" s="151"/>
      <c r="F578" s="151"/>
      <c r="G578" s="190"/>
      <c r="H578" s="189"/>
      <c r="I578" s="189"/>
      <c r="J578" s="189"/>
    </row>
    <row r="579" spans="1:10" s="162" customFormat="1" ht="16.5">
      <c r="A579" s="154"/>
      <c r="B579" s="153"/>
      <c r="C579" s="152"/>
      <c r="D579" s="152"/>
      <c r="E579" s="151"/>
      <c r="F579" s="151"/>
      <c r="G579" s="190"/>
      <c r="H579" s="189"/>
      <c r="I579" s="189"/>
      <c r="J579" s="189"/>
    </row>
    <row r="580" spans="1:10" s="162" customFormat="1" ht="16.5">
      <c r="A580" s="154"/>
      <c r="B580" s="153"/>
      <c r="C580" s="152"/>
      <c r="D580" s="152"/>
      <c r="E580" s="151"/>
      <c r="F580" s="151"/>
      <c r="G580" s="190"/>
      <c r="H580" s="189"/>
      <c r="I580" s="189"/>
      <c r="J580" s="189"/>
    </row>
    <row r="581" spans="1:10" s="162" customFormat="1" ht="16.5">
      <c r="A581" s="154"/>
      <c r="B581" s="165"/>
      <c r="C581" s="152"/>
      <c r="D581" s="152"/>
      <c r="E581" s="151"/>
      <c r="F581" s="151"/>
      <c r="G581" s="190"/>
      <c r="H581" s="189"/>
      <c r="I581" s="189"/>
      <c r="J581" s="189"/>
    </row>
    <row r="582" spans="1:10" s="162" customFormat="1" ht="16.5">
      <c r="A582" s="154"/>
      <c r="B582" s="165"/>
      <c r="C582" s="152"/>
      <c r="D582" s="152"/>
      <c r="E582" s="151"/>
      <c r="F582" s="151"/>
      <c r="G582" s="190"/>
      <c r="H582" s="189"/>
      <c r="I582" s="189"/>
      <c r="J582" s="189"/>
    </row>
    <row r="583" spans="1:10" s="162" customFormat="1" ht="16.5">
      <c r="A583" s="154"/>
      <c r="B583" s="165"/>
      <c r="C583" s="152"/>
      <c r="D583" s="152"/>
      <c r="E583" s="151"/>
      <c r="F583" s="151"/>
      <c r="G583" s="190"/>
      <c r="H583" s="189"/>
      <c r="I583" s="189"/>
      <c r="J583" s="189"/>
    </row>
    <row r="584" spans="1:10" s="162" customFormat="1" ht="16.5">
      <c r="A584" s="154"/>
      <c r="B584" s="165"/>
      <c r="C584" s="152"/>
      <c r="D584" s="152"/>
      <c r="E584" s="151"/>
      <c r="F584" s="151"/>
      <c r="G584" s="190"/>
      <c r="H584" s="189"/>
      <c r="I584" s="189"/>
      <c r="J584" s="189"/>
    </row>
    <row r="585" spans="1:10" s="162" customFormat="1" ht="16.5">
      <c r="A585" s="154"/>
      <c r="B585" s="153"/>
      <c r="C585" s="152"/>
      <c r="D585" s="152"/>
      <c r="E585" s="151"/>
      <c r="F585" s="151"/>
      <c r="G585" s="190"/>
      <c r="H585" s="189"/>
      <c r="I585" s="189"/>
      <c r="J585" s="189"/>
    </row>
    <row r="586" spans="1:10" s="162" customFormat="1" ht="16.5">
      <c r="A586" s="154"/>
      <c r="B586" s="153"/>
      <c r="C586" s="152"/>
      <c r="D586" s="152"/>
      <c r="E586" s="151"/>
      <c r="F586" s="151"/>
      <c r="G586" s="190"/>
      <c r="H586" s="189"/>
      <c r="I586" s="189"/>
      <c r="J586" s="189"/>
    </row>
    <row r="587" spans="1:10" s="162" customFormat="1" ht="16.5">
      <c r="A587" s="154"/>
      <c r="B587" s="153"/>
      <c r="C587" s="152"/>
      <c r="D587" s="152"/>
      <c r="E587" s="151"/>
      <c r="F587" s="151"/>
      <c r="G587" s="190"/>
      <c r="H587" s="189"/>
      <c r="I587" s="189"/>
      <c r="J587" s="189"/>
    </row>
    <row r="588" spans="1:10" s="162" customFormat="1" ht="16.5">
      <c r="A588" s="154"/>
      <c r="B588" s="153"/>
      <c r="C588" s="152"/>
      <c r="D588" s="152"/>
      <c r="E588" s="151"/>
      <c r="F588" s="151"/>
      <c r="G588" s="190"/>
      <c r="H588" s="189"/>
      <c r="I588" s="189"/>
      <c r="J588" s="189"/>
    </row>
    <row r="589" spans="1:10" s="162" customFormat="1" ht="16.5">
      <c r="A589" s="154"/>
      <c r="B589" s="153"/>
      <c r="C589" s="152"/>
      <c r="D589" s="152"/>
      <c r="E589" s="151"/>
      <c r="F589" s="151"/>
      <c r="G589" s="190"/>
      <c r="H589" s="189"/>
      <c r="I589" s="189"/>
      <c r="J589" s="189"/>
    </row>
    <row r="590" spans="1:10" s="162" customFormat="1" ht="16.5">
      <c r="A590" s="154"/>
      <c r="B590" s="153"/>
      <c r="C590" s="152"/>
      <c r="D590" s="152"/>
      <c r="E590" s="151"/>
      <c r="F590" s="151"/>
      <c r="G590" s="190"/>
      <c r="H590" s="189"/>
      <c r="I590" s="189"/>
      <c r="J590" s="189"/>
    </row>
    <row r="591" spans="1:10" s="162" customFormat="1" ht="16.5">
      <c r="A591" s="154"/>
      <c r="B591" s="153"/>
      <c r="C591" s="152"/>
      <c r="D591" s="152"/>
      <c r="E591" s="151"/>
      <c r="F591" s="151"/>
      <c r="G591" s="190"/>
      <c r="H591" s="189"/>
      <c r="I591" s="189"/>
      <c r="J591" s="189"/>
    </row>
    <row r="592" spans="1:10" s="162" customFormat="1" ht="16.5">
      <c r="A592" s="154"/>
      <c r="B592" s="153"/>
      <c r="C592" s="152"/>
      <c r="D592" s="152"/>
      <c r="E592" s="151"/>
      <c r="F592" s="151"/>
      <c r="G592" s="190"/>
      <c r="H592" s="189"/>
      <c r="I592" s="189"/>
      <c r="J592" s="189"/>
    </row>
    <row r="593" spans="1:10" s="162" customFormat="1" ht="16.5">
      <c r="A593" s="154"/>
      <c r="B593" s="153"/>
      <c r="C593" s="152"/>
      <c r="D593" s="152"/>
      <c r="E593" s="151"/>
      <c r="F593" s="151"/>
      <c r="G593" s="190"/>
      <c r="H593" s="189"/>
      <c r="I593" s="189"/>
      <c r="J593" s="189"/>
    </row>
    <row r="594" spans="1:10" s="162" customFormat="1" ht="16.5">
      <c r="A594" s="154"/>
      <c r="B594" s="153"/>
      <c r="C594" s="152"/>
      <c r="D594" s="152"/>
      <c r="E594" s="151"/>
      <c r="F594" s="151"/>
      <c r="G594" s="190"/>
      <c r="H594" s="189"/>
      <c r="I594" s="189"/>
      <c r="J594" s="189"/>
    </row>
    <row r="595" spans="1:10" s="162" customFormat="1" ht="16.5">
      <c r="A595" s="154"/>
      <c r="B595" s="153"/>
      <c r="C595" s="152"/>
      <c r="D595" s="152"/>
      <c r="E595" s="151"/>
      <c r="F595" s="151"/>
      <c r="G595" s="190"/>
      <c r="H595" s="189"/>
      <c r="I595" s="189"/>
      <c r="J595" s="189"/>
    </row>
    <row r="596" spans="1:10" s="162" customFormat="1" ht="16.5">
      <c r="A596" s="154"/>
      <c r="B596" s="153"/>
      <c r="C596" s="152"/>
      <c r="D596" s="152"/>
      <c r="E596" s="151"/>
      <c r="F596" s="151"/>
      <c r="G596" s="190"/>
      <c r="H596" s="189"/>
      <c r="I596" s="189"/>
      <c r="J596" s="189"/>
    </row>
    <row r="597" spans="1:10" s="162" customFormat="1" ht="16.5">
      <c r="A597" s="154"/>
      <c r="B597" s="153"/>
      <c r="C597" s="152"/>
      <c r="D597" s="152"/>
      <c r="E597" s="151"/>
      <c r="F597" s="151"/>
      <c r="G597" s="190"/>
      <c r="H597" s="189"/>
      <c r="I597" s="189"/>
      <c r="J597" s="189"/>
    </row>
    <row r="598" spans="1:10" s="162" customFormat="1" ht="16.5">
      <c r="A598" s="154"/>
      <c r="B598" s="153"/>
      <c r="C598" s="152"/>
      <c r="D598" s="152"/>
      <c r="E598" s="151"/>
      <c r="F598" s="151"/>
      <c r="G598" s="190"/>
      <c r="H598" s="189"/>
      <c r="I598" s="189"/>
      <c r="J598" s="189"/>
    </row>
    <row r="599" spans="1:10" s="162" customFormat="1" ht="16.5">
      <c r="A599" s="154"/>
      <c r="B599" s="153"/>
      <c r="C599" s="152"/>
      <c r="D599" s="152"/>
      <c r="E599" s="151"/>
      <c r="F599" s="151"/>
      <c r="G599" s="190"/>
      <c r="H599" s="189"/>
      <c r="I599" s="189"/>
      <c r="J599" s="189"/>
    </row>
    <row r="600" spans="1:10" s="162" customFormat="1" ht="16.5">
      <c r="A600" s="154"/>
      <c r="B600" s="153"/>
      <c r="C600" s="152"/>
      <c r="D600" s="152"/>
      <c r="E600" s="151"/>
      <c r="F600" s="151"/>
      <c r="G600" s="190"/>
      <c r="H600" s="189"/>
      <c r="I600" s="189"/>
      <c r="J600" s="189"/>
    </row>
    <row r="601" spans="1:10" s="162" customFormat="1" ht="16.5">
      <c r="A601" s="154"/>
      <c r="B601" s="153"/>
      <c r="C601" s="152"/>
      <c r="D601" s="152"/>
      <c r="E601" s="151"/>
      <c r="F601" s="151"/>
      <c r="G601" s="190"/>
      <c r="H601" s="189"/>
      <c r="I601" s="189"/>
      <c r="J601" s="189"/>
    </row>
    <row r="602" spans="1:10" s="162" customFormat="1" ht="16.5">
      <c r="A602" s="154"/>
      <c r="B602" s="153"/>
      <c r="C602" s="152"/>
      <c r="D602" s="152"/>
      <c r="E602" s="151"/>
      <c r="F602" s="151"/>
      <c r="G602" s="190"/>
      <c r="H602" s="189"/>
      <c r="I602" s="189"/>
      <c r="J602" s="189"/>
    </row>
    <row r="603" spans="1:10" s="162" customFormat="1" ht="16.5">
      <c r="A603" s="154"/>
      <c r="B603" s="153"/>
      <c r="C603" s="152"/>
      <c r="D603" s="152"/>
      <c r="E603" s="151"/>
      <c r="F603" s="151"/>
      <c r="G603" s="190"/>
      <c r="H603" s="189"/>
      <c r="I603" s="189"/>
      <c r="J603" s="189"/>
    </row>
    <row r="604" spans="1:10" s="162" customFormat="1" ht="16.5">
      <c r="A604" s="154"/>
      <c r="B604" s="153"/>
      <c r="C604" s="152"/>
      <c r="D604" s="152"/>
      <c r="E604" s="151"/>
      <c r="F604" s="151"/>
      <c r="G604" s="190"/>
      <c r="H604" s="189"/>
      <c r="I604" s="189"/>
      <c r="J604" s="189"/>
    </row>
    <row r="605" spans="1:10" s="162" customFormat="1" ht="16.5">
      <c r="A605" s="154"/>
      <c r="B605" s="153"/>
      <c r="C605" s="152"/>
      <c r="D605" s="152"/>
      <c r="E605" s="151"/>
      <c r="F605" s="151"/>
      <c r="G605" s="190"/>
      <c r="H605" s="189"/>
      <c r="I605" s="189"/>
      <c r="J605" s="189"/>
    </row>
    <row r="606" spans="1:10" s="162" customFormat="1" ht="16.5">
      <c r="A606" s="154"/>
      <c r="B606" s="153"/>
      <c r="C606" s="152"/>
      <c r="D606" s="152"/>
      <c r="E606" s="151"/>
      <c r="F606" s="151"/>
      <c r="G606" s="190"/>
      <c r="H606" s="189"/>
      <c r="I606" s="189"/>
      <c r="J606" s="189"/>
    </row>
    <row r="607" spans="1:10" s="162" customFormat="1" ht="16.5">
      <c r="A607" s="154"/>
      <c r="B607" s="153"/>
      <c r="C607" s="152"/>
      <c r="D607" s="152"/>
      <c r="E607" s="151"/>
      <c r="F607" s="151"/>
      <c r="G607" s="190"/>
      <c r="H607" s="189"/>
      <c r="I607" s="189"/>
      <c r="J607" s="189"/>
    </row>
    <row r="608" spans="1:10" s="162" customFormat="1" ht="16.5">
      <c r="A608" s="154"/>
      <c r="B608" s="180"/>
      <c r="C608" s="152"/>
      <c r="D608" s="152"/>
      <c r="E608" s="151"/>
      <c r="F608" s="151"/>
      <c r="G608" s="190"/>
      <c r="H608" s="189"/>
      <c r="I608" s="189"/>
      <c r="J608" s="189"/>
    </row>
    <row r="609" spans="1:10" s="162" customFormat="1" ht="16.5">
      <c r="A609" s="154"/>
      <c r="B609" s="153"/>
      <c r="C609" s="152"/>
      <c r="D609" s="152"/>
      <c r="E609" s="151"/>
      <c r="F609" s="151"/>
      <c r="G609" s="190"/>
      <c r="H609" s="189"/>
      <c r="I609" s="189"/>
      <c r="J609" s="189"/>
    </row>
    <row r="610" spans="1:10" s="162" customFormat="1" ht="16.5">
      <c r="A610" s="154"/>
      <c r="B610" s="153"/>
      <c r="C610" s="152"/>
      <c r="D610" s="152"/>
      <c r="E610" s="151"/>
      <c r="F610" s="151"/>
      <c r="G610" s="190"/>
      <c r="H610" s="189"/>
      <c r="I610" s="189"/>
      <c r="J610" s="189"/>
    </row>
    <row r="611" spans="1:10" s="162" customFormat="1" ht="16.5">
      <c r="A611" s="154"/>
      <c r="B611" s="153"/>
      <c r="C611" s="152"/>
      <c r="D611" s="152"/>
      <c r="E611" s="151"/>
      <c r="F611" s="151"/>
      <c r="G611" s="190"/>
      <c r="H611" s="189"/>
      <c r="I611" s="189"/>
      <c r="J611" s="189"/>
    </row>
    <row r="612" spans="1:10" s="162" customFormat="1" ht="16.5">
      <c r="A612" s="154"/>
      <c r="B612" s="153"/>
      <c r="C612" s="152"/>
      <c r="D612" s="152"/>
      <c r="E612" s="151"/>
      <c r="F612" s="151"/>
      <c r="G612" s="190"/>
      <c r="H612" s="189"/>
      <c r="I612" s="189"/>
      <c r="J612" s="189"/>
    </row>
    <row r="613" spans="1:10" s="162" customFormat="1" ht="16.5">
      <c r="A613" s="154"/>
      <c r="B613" s="180"/>
      <c r="C613" s="152"/>
      <c r="D613" s="152"/>
      <c r="E613" s="151"/>
      <c r="F613" s="151"/>
      <c r="G613" s="190"/>
      <c r="H613" s="189"/>
      <c r="I613" s="189"/>
      <c r="J613" s="189"/>
    </row>
    <row r="614" spans="1:10" s="162" customFormat="1" ht="16.5">
      <c r="A614" s="154"/>
      <c r="B614" s="153"/>
      <c r="C614" s="152"/>
      <c r="D614" s="152"/>
      <c r="E614" s="151"/>
      <c r="F614" s="151"/>
      <c r="G614" s="190"/>
      <c r="H614" s="189"/>
      <c r="I614" s="189"/>
      <c r="J614" s="189"/>
    </row>
    <row r="615" spans="1:10" s="162" customFormat="1" ht="16.5">
      <c r="A615" s="154"/>
      <c r="B615" s="153"/>
      <c r="C615" s="152"/>
      <c r="D615" s="152"/>
      <c r="E615" s="151"/>
      <c r="F615" s="151"/>
      <c r="G615" s="190"/>
      <c r="H615" s="189"/>
      <c r="I615" s="189"/>
      <c r="J615" s="189"/>
    </row>
    <row r="616" spans="1:10" s="162" customFormat="1" ht="16.5">
      <c r="A616" s="154"/>
      <c r="B616" s="153"/>
      <c r="C616" s="152"/>
      <c r="D616" s="152"/>
      <c r="E616" s="151"/>
      <c r="F616" s="151"/>
      <c r="G616" s="190"/>
      <c r="H616" s="189"/>
      <c r="I616" s="189"/>
      <c r="J616" s="189"/>
    </row>
    <row r="617" spans="1:10" s="162" customFormat="1" ht="16.5">
      <c r="A617" s="154"/>
      <c r="B617" s="153"/>
      <c r="C617" s="152"/>
      <c r="D617" s="152"/>
      <c r="E617" s="151"/>
      <c r="F617" s="151"/>
      <c r="G617" s="190"/>
      <c r="H617" s="189"/>
      <c r="I617" s="189"/>
      <c r="J617" s="189"/>
    </row>
    <row r="618" spans="1:10" s="162" customFormat="1" ht="16.5">
      <c r="A618" s="154"/>
      <c r="B618" s="180"/>
      <c r="C618" s="152"/>
      <c r="D618" s="152"/>
      <c r="E618" s="151"/>
      <c r="F618" s="151"/>
      <c r="G618" s="190"/>
      <c r="H618" s="189"/>
      <c r="I618" s="189"/>
      <c r="J618" s="189"/>
    </row>
    <row r="619" spans="1:10" s="162" customFormat="1" ht="16.5">
      <c r="A619" s="154"/>
      <c r="B619" s="153"/>
      <c r="C619" s="152"/>
      <c r="D619" s="152"/>
      <c r="E619" s="151"/>
      <c r="F619" s="151"/>
      <c r="G619" s="190"/>
      <c r="H619" s="189"/>
      <c r="I619" s="189"/>
      <c r="J619" s="189"/>
    </row>
    <row r="620" spans="1:10" s="162" customFormat="1" ht="16.5">
      <c r="A620" s="154"/>
      <c r="B620" s="153"/>
      <c r="C620" s="152"/>
      <c r="D620" s="152"/>
      <c r="E620" s="151"/>
      <c r="F620" s="151"/>
      <c r="G620" s="190"/>
      <c r="H620" s="189"/>
      <c r="I620" s="189"/>
      <c r="J620" s="189"/>
    </row>
    <row r="621" spans="1:10" s="162" customFormat="1" ht="16.5">
      <c r="A621" s="154"/>
      <c r="B621" s="153"/>
      <c r="C621" s="152"/>
      <c r="D621" s="152"/>
      <c r="E621" s="151"/>
      <c r="F621" s="151"/>
      <c r="G621" s="190"/>
      <c r="H621" s="189"/>
      <c r="I621" s="189"/>
      <c r="J621" s="189"/>
    </row>
    <row r="622" spans="1:10" s="162" customFormat="1" ht="16.5">
      <c r="A622" s="154"/>
      <c r="B622" s="153"/>
      <c r="C622" s="152"/>
      <c r="D622" s="152"/>
      <c r="E622" s="151"/>
      <c r="F622" s="151"/>
      <c r="G622" s="190"/>
      <c r="H622" s="189"/>
      <c r="I622" s="189"/>
      <c r="J622" s="189"/>
    </row>
    <row r="623" spans="1:10" s="162" customFormat="1" ht="16.5">
      <c r="A623" s="154"/>
      <c r="B623" s="153"/>
      <c r="C623" s="152"/>
      <c r="D623" s="152"/>
      <c r="E623" s="151"/>
      <c r="F623" s="151"/>
      <c r="G623" s="190"/>
      <c r="H623" s="189"/>
      <c r="I623" s="189"/>
      <c r="J623" s="189"/>
    </row>
    <row r="624" spans="1:10" s="162" customFormat="1" ht="16.5">
      <c r="A624" s="154"/>
      <c r="B624" s="153"/>
      <c r="C624" s="152"/>
      <c r="D624" s="152"/>
      <c r="E624" s="151"/>
      <c r="F624" s="151"/>
      <c r="G624" s="190"/>
      <c r="H624" s="189"/>
      <c r="I624" s="189"/>
      <c r="J624" s="189"/>
    </row>
    <row r="625" spans="1:10" s="162" customFormat="1" ht="16.5">
      <c r="A625" s="154"/>
      <c r="B625" s="153"/>
      <c r="C625" s="152"/>
      <c r="D625" s="152"/>
      <c r="E625" s="151"/>
      <c r="F625" s="151"/>
      <c r="G625" s="190"/>
      <c r="H625" s="189"/>
      <c r="I625" s="189"/>
      <c r="J625" s="189"/>
    </row>
    <row r="626" spans="1:10" s="162" customFormat="1" ht="16.5">
      <c r="A626" s="154"/>
      <c r="B626" s="153"/>
      <c r="C626" s="152"/>
      <c r="D626" s="152"/>
      <c r="E626" s="151"/>
      <c r="F626" s="151"/>
      <c r="G626" s="190"/>
      <c r="H626" s="189"/>
      <c r="I626" s="189"/>
      <c r="J626" s="189"/>
    </row>
    <row r="627" spans="1:10" s="139" customFormat="1" ht="16.5">
      <c r="A627" s="154"/>
      <c r="B627" s="153"/>
      <c r="C627" s="152"/>
      <c r="D627" s="152"/>
      <c r="E627" s="151"/>
      <c r="F627" s="151"/>
      <c r="G627" s="141"/>
      <c r="H627" s="140"/>
      <c r="I627" s="140"/>
      <c r="J627" s="140"/>
    </row>
    <row r="628" spans="1:10" s="139" customFormat="1" ht="16.5">
      <c r="A628" s="154"/>
      <c r="B628" s="153"/>
      <c r="C628" s="152"/>
      <c r="D628" s="152"/>
      <c r="E628" s="151"/>
      <c r="F628" s="151"/>
      <c r="G628" s="141"/>
      <c r="H628" s="140"/>
      <c r="I628" s="140"/>
      <c r="J628" s="140"/>
    </row>
    <row r="629" spans="1:10" s="139" customFormat="1" ht="16.5">
      <c r="A629" s="154"/>
      <c r="B629" s="153"/>
      <c r="C629" s="152"/>
      <c r="D629" s="152"/>
      <c r="E629" s="151"/>
      <c r="F629" s="151"/>
      <c r="G629" s="141"/>
      <c r="H629" s="140"/>
      <c r="I629" s="140"/>
      <c r="J629" s="140"/>
    </row>
    <row r="630" spans="1:10" s="139" customFormat="1" ht="16.5">
      <c r="A630" s="154"/>
      <c r="B630" s="153"/>
      <c r="C630" s="152"/>
      <c r="D630" s="152"/>
      <c r="E630" s="151"/>
      <c r="F630" s="151"/>
      <c r="G630" s="141"/>
      <c r="H630" s="140"/>
      <c r="I630" s="140"/>
      <c r="J630" s="140"/>
    </row>
    <row r="631" spans="1:10" s="139" customFormat="1" ht="16.5">
      <c r="A631" s="154"/>
      <c r="B631" s="153"/>
      <c r="C631" s="152"/>
      <c r="D631" s="152"/>
      <c r="E631" s="184"/>
      <c r="F631" s="151"/>
      <c r="G631" s="141"/>
      <c r="H631" s="140"/>
      <c r="I631" s="140"/>
      <c r="J631" s="140"/>
    </row>
    <row r="632" spans="1:10" s="139" customFormat="1" ht="16.5">
      <c r="A632" s="154"/>
      <c r="B632" s="153"/>
      <c r="C632" s="152"/>
      <c r="D632" s="152"/>
      <c r="E632" s="184"/>
      <c r="F632" s="151"/>
      <c r="G632" s="141"/>
      <c r="H632" s="140"/>
      <c r="I632" s="140"/>
      <c r="J632" s="140"/>
    </row>
    <row r="633" spans="1:10" s="139" customFormat="1" ht="16.5">
      <c r="A633" s="154"/>
      <c r="B633" s="153"/>
      <c r="C633" s="152"/>
      <c r="D633" s="152"/>
      <c r="E633" s="184"/>
      <c r="F633" s="151"/>
      <c r="G633" s="141"/>
      <c r="H633" s="140"/>
      <c r="I633" s="140"/>
      <c r="J633" s="140"/>
    </row>
    <row r="634" spans="1:10" s="139" customFormat="1" ht="16.5">
      <c r="A634" s="154"/>
      <c r="B634" s="153"/>
      <c r="C634" s="152"/>
      <c r="D634" s="152"/>
      <c r="E634" s="184"/>
      <c r="F634" s="151"/>
      <c r="G634" s="141"/>
      <c r="H634" s="140"/>
      <c r="I634" s="140"/>
      <c r="J634" s="140"/>
    </row>
    <row r="635" spans="1:10" s="139" customFormat="1" ht="16.5">
      <c r="A635" s="154"/>
      <c r="B635" s="153"/>
      <c r="C635" s="152"/>
      <c r="D635" s="152"/>
      <c r="E635" s="184"/>
      <c r="F635" s="151"/>
      <c r="G635" s="141"/>
      <c r="H635" s="140"/>
      <c r="I635" s="140"/>
      <c r="J635" s="140"/>
    </row>
    <row r="636" spans="1:10" s="139" customFormat="1" ht="16.5">
      <c r="A636" s="154"/>
      <c r="B636" s="153"/>
      <c r="C636" s="152"/>
      <c r="D636" s="152"/>
      <c r="E636" s="184"/>
      <c r="F636" s="151"/>
      <c r="G636" s="141"/>
      <c r="H636" s="140"/>
      <c r="I636" s="140"/>
      <c r="J636" s="140"/>
    </row>
    <row r="637" spans="1:10" s="139" customFormat="1" ht="16.5">
      <c r="A637" s="154"/>
      <c r="B637" s="153"/>
      <c r="C637" s="152"/>
      <c r="D637" s="152"/>
      <c r="E637" s="151"/>
      <c r="F637" s="151"/>
      <c r="G637" s="141"/>
      <c r="H637" s="140"/>
      <c r="I637" s="140"/>
      <c r="J637" s="140"/>
    </row>
    <row r="638" spans="1:10" s="139" customFormat="1" ht="16.5">
      <c r="A638" s="154"/>
      <c r="B638" s="153"/>
      <c r="C638" s="152"/>
      <c r="D638" s="188"/>
      <c r="E638" s="151"/>
      <c r="F638" s="151"/>
      <c r="G638" s="141"/>
      <c r="H638" s="140"/>
      <c r="I638" s="140"/>
      <c r="J638" s="140"/>
    </row>
    <row r="639" spans="1:10" s="139" customFormat="1" ht="16.5">
      <c r="A639" s="154"/>
      <c r="B639" s="165"/>
      <c r="C639" s="152"/>
      <c r="D639" s="187"/>
      <c r="E639" s="151"/>
      <c r="F639" s="151"/>
      <c r="G639" s="141"/>
      <c r="H639" s="140"/>
      <c r="I639" s="140"/>
      <c r="J639" s="140"/>
    </row>
    <row r="640" spans="1:10" s="139" customFormat="1" ht="16.5">
      <c r="A640" s="154"/>
      <c r="B640" s="165"/>
      <c r="C640" s="152"/>
      <c r="D640" s="187"/>
      <c r="E640" s="151"/>
      <c r="F640" s="151"/>
      <c r="G640" s="141"/>
      <c r="H640" s="140"/>
      <c r="I640" s="140"/>
      <c r="J640" s="140"/>
    </row>
    <row r="641" spans="1:10" s="139" customFormat="1" ht="16.5">
      <c r="A641" s="154"/>
      <c r="B641" s="165"/>
      <c r="C641" s="152"/>
      <c r="D641" s="187"/>
      <c r="E641" s="151"/>
      <c r="F641" s="151"/>
      <c r="G641" s="141"/>
      <c r="H641" s="140"/>
      <c r="I641" s="140"/>
      <c r="J641" s="140"/>
    </row>
    <row r="642" spans="1:10" s="139" customFormat="1" ht="16.5">
      <c r="A642" s="154"/>
      <c r="B642" s="165"/>
      <c r="C642" s="152"/>
      <c r="D642" s="187"/>
      <c r="E642" s="151"/>
      <c r="F642" s="151"/>
      <c r="G642" s="141"/>
      <c r="H642" s="140"/>
      <c r="I642" s="140"/>
      <c r="J642" s="140"/>
    </row>
    <row r="643" spans="1:10" s="139" customFormat="1" ht="16.5">
      <c r="A643" s="154"/>
      <c r="B643" s="153"/>
      <c r="C643" s="152"/>
      <c r="D643" s="152"/>
      <c r="E643" s="151"/>
      <c r="F643" s="151"/>
      <c r="G643" s="141"/>
      <c r="H643" s="140"/>
      <c r="I643" s="140"/>
      <c r="J643" s="140"/>
    </row>
    <row r="644" spans="1:10" s="139" customFormat="1" ht="16.5">
      <c r="A644" s="154"/>
      <c r="B644" s="153"/>
      <c r="C644" s="152"/>
      <c r="D644" s="152"/>
      <c r="E644" s="151"/>
      <c r="F644" s="151"/>
      <c r="G644" s="141"/>
      <c r="H644" s="140"/>
      <c r="I644" s="140"/>
      <c r="J644" s="140"/>
    </row>
    <row r="645" spans="1:10" s="139" customFormat="1" ht="16.5">
      <c r="A645" s="154"/>
      <c r="B645" s="153"/>
      <c r="C645" s="152"/>
      <c r="D645" s="152"/>
      <c r="E645" s="151"/>
      <c r="F645" s="151"/>
      <c r="G645" s="141"/>
      <c r="H645" s="140"/>
      <c r="I645" s="140"/>
      <c r="J645" s="140"/>
    </row>
    <row r="646" spans="1:10" s="139" customFormat="1" ht="16.5">
      <c r="A646" s="154"/>
      <c r="B646" s="153"/>
      <c r="C646" s="152"/>
      <c r="D646" s="152"/>
      <c r="E646" s="151"/>
      <c r="F646" s="151"/>
      <c r="G646" s="141"/>
      <c r="H646" s="140"/>
      <c r="I646" s="140"/>
      <c r="J646" s="140"/>
    </row>
    <row r="647" spans="1:10" s="139" customFormat="1" ht="16.5">
      <c r="A647" s="154"/>
      <c r="B647" s="153"/>
      <c r="C647" s="152"/>
      <c r="D647" s="152"/>
      <c r="E647" s="151"/>
      <c r="F647" s="151"/>
      <c r="G647" s="141"/>
      <c r="H647" s="140"/>
      <c r="I647" s="140"/>
      <c r="J647" s="140"/>
    </row>
    <row r="648" spans="1:10" s="139" customFormat="1" ht="16.5">
      <c r="A648" s="154"/>
      <c r="B648" s="153"/>
      <c r="C648" s="152"/>
      <c r="D648" s="152"/>
      <c r="E648" s="151"/>
      <c r="F648" s="151"/>
      <c r="G648" s="141"/>
      <c r="H648" s="140"/>
      <c r="I648" s="140"/>
      <c r="J648" s="140"/>
    </row>
    <row r="649" spans="1:10" s="139" customFormat="1" ht="16.5">
      <c r="A649" s="154"/>
      <c r="B649" s="153"/>
      <c r="C649" s="152"/>
      <c r="D649" s="152"/>
      <c r="E649" s="151"/>
      <c r="F649" s="151"/>
      <c r="G649" s="141"/>
      <c r="H649" s="140"/>
      <c r="I649" s="140"/>
      <c r="J649" s="140"/>
    </row>
    <row r="650" spans="1:10" s="139" customFormat="1" ht="16.5">
      <c r="A650" s="154"/>
      <c r="B650" s="153"/>
      <c r="C650" s="152"/>
      <c r="D650" s="152"/>
      <c r="E650" s="151"/>
      <c r="F650" s="151"/>
      <c r="G650" s="141"/>
      <c r="H650" s="140"/>
      <c r="I650" s="140"/>
      <c r="J650" s="140"/>
    </row>
    <row r="651" spans="1:10" s="139" customFormat="1" ht="16.5">
      <c r="A651" s="154"/>
      <c r="B651" s="153"/>
      <c r="C651" s="152"/>
      <c r="D651" s="152"/>
      <c r="E651" s="151"/>
      <c r="F651" s="151"/>
      <c r="G651" s="141"/>
      <c r="H651" s="140"/>
      <c r="I651" s="140"/>
      <c r="J651" s="140"/>
    </row>
    <row r="652" spans="1:10" s="139" customFormat="1" ht="16.5">
      <c r="A652" s="154"/>
      <c r="B652" s="153"/>
      <c r="C652" s="152"/>
      <c r="D652" s="152"/>
      <c r="E652" s="151"/>
      <c r="F652" s="151"/>
      <c r="G652" s="141"/>
      <c r="H652" s="140"/>
      <c r="I652" s="140"/>
      <c r="J652" s="140"/>
    </row>
    <row r="653" spans="1:10" s="139" customFormat="1" ht="16.5">
      <c r="A653" s="154"/>
      <c r="B653" s="153"/>
      <c r="C653" s="152"/>
      <c r="D653" s="152"/>
      <c r="E653" s="151"/>
      <c r="F653" s="151"/>
      <c r="G653" s="141"/>
      <c r="H653" s="140"/>
      <c r="I653" s="140"/>
      <c r="J653" s="140"/>
    </row>
    <row r="654" spans="1:10" s="139" customFormat="1" ht="16.5">
      <c r="A654" s="154"/>
      <c r="B654" s="153"/>
      <c r="C654" s="152"/>
      <c r="D654" s="152"/>
      <c r="E654" s="151"/>
      <c r="F654" s="151"/>
      <c r="G654" s="141"/>
      <c r="H654" s="140"/>
      <c r="I654" s="140"/>
      <c r="J654" s="140"/>
    </row>
    <row r="655" spans="1:10" s="139" customFormat="1" ht="16.5">
      <c r="A655" s="154"/>
      <c r="B655" s="153"/>
      <c r="C655" s="152"/>
      <c r="D655" s="152"/>
      <c r="E655" s="151"/>
      <c r="F655" s="151"/>
      <c r="G655" s="141"/>
      <c r="H655" s="140"/>
      <c r="I655" s="140"/>
      <c r="J655" s="140"/>
    </row>
    <row r="656" spans="1:10" s="139" customFormat="1" ht="16.5">
      <c r="A656" s="154"/>
      <c r="B656" s="153"/>
      <c r="C656" s="152"/>
      <c r="D656" s="152"/>
      <c r="E656" s="151"/>
      <c r="F656" s="151"/>
      <c r="G656" s="141"/>
      <c r="H656" s="140"/>
      <c r="I656" s="140"/>
      <c r="J656" s="140"/>
    </row>
    <row r="657" spans="1:12" s="139" customFormat="1" ht="16.5">
      <c r="A657" s="154"/>
      <c r="B657" s="153"/>
      <c r="C657" s="152"/>
      <c r="D657" s="152"/>
      <c r="E657" s="151"/>
      <c r="F657" s="151"/>
      <c r="G657" s="141"/>
      <c r="H657" s="140"/>
      <c r="I657" s="140"/>
      <c r="J657" s="140"/>
    </row>
    <row r="658" spans="1:12" s="139" customFormat="1" ht="16.5">
      <c r="A658" s="154"/>
      <c r="B658" s="153"/>
      <c r="C658" s="152"/>
      <c r="D658" s="152"/>
      <c r="E658" s="151"/>
      <c r="F658" s="151"/>
      <c r="G658" s="141"/>
      <c r="H658" s="140"/>
      <c r="I658" s="140"/>
      <c r="J658" s="140"/>
    </row>
    <row r="659" spans="1:12" s="139" customFormat="1" ht="16.5">
      <c r="A659" s="154"/>
      <c r="B659" s="153"/>
      <c r="C659" s="152"/>
      <c r="D659" s="152"/>
      <c r="E659" s="151"/>
      <c r="F659" s="151"/>
      <c r="G659" s="141"/>
      <c r="H659" s="140"/>
      <c r="I659" s="140"/>
      <c r="J659" s="140"/>
    </row>
    <row r="660" spans="1:12" s="139" customFormat="1" ht="16.5">
      <c r="A660" s="154"/>
      <c r="B660" s="153"/>
      <c r="C660" s="152"/>
      <c r="D660" s="152"/>
      <c r="E660" s="151"/>
      <c r="F660" s="151"/>
      <c r="G660" s="141"/>
      <c r="H660" s="140"/>
      <c r="I660" s="140"/>
      <c r="J660" s="140"/>
    </row>
    <row r="661" spans="1:12" s="139" customFormat="1" ht="16.5">
      <c r="A661" s="154"/>
      <c r="B661" s="153"/>
      <c r="C661" s="152"/>
      <c r="D661" s="152"/>
      <c r="E661" s="151"/>
      <c r="F661" s="151"/>
      <c r="G661" s="141"/>
      <c r="H661" s="140"/>
      <c r="I661" s="140"/>
      <c r="J661" s="140"/>
    </row>
    <row r="662" spans="1:12" s="181" customFormat="1" ht="16.5">
      <c r="A662" s="186"/>
      <c r="B662" s="185"/>
      <c r="C662" s="152"/>
      <c r="D662" s="152"/>
      <c r="E662" s="184"/>
      <c r="F662" s="184"/>
      <c r="G662" s="183"/>
      <c r="H662" s="182"/>
      <c r="I662" s="182"/>
      <c r="J662" s="182"/>
    </row>
    <row r="663" spans="1:12" s="139" customFormat="1" ht="16.5">
      <c r="A663" s="154"/>
      <c r="B663" s="153"/>
      <c r="C663" s="152"/>
      <c r="D663" s="152"/>
      <c r="E663" s="151"/>
      <c r="F663" s="151"/>
      <c r="G663" s="141"/>
      <c r="H663" s="140"/>
      <c r="I663" s="140"/>
      <c r="J663" s="140"/>
    </row>
    <row r="664" spans="1:12" s="140" customFormat="1" ht="16.5">
      <c r="A664" s="154"/>
      <c r="B664" s="153"/>
      <c r="C664" s="179"/>
      <c r="D664" s="157"/>
      <c r="E664" s="156"/>
      <c r="F664" s="155"/>
      <c r="G664" s="141"/>
      <c r="K664" s="139"/>
      <c r="L664" s="139"/>
    </row>
    <row r="665" spans="1:12" s="140" customFormat="1" ht="16.5">
      <c r="A665" s="154"/>
      <c r="B665" s="180"/>
      <c r="C665" s="179"/>
      <c r="D665" s="157"/>
      <c r="E665" s="156"/>
      <c r="F665" s="155"/>
      <c r="G665" s="141"/>
      <c r="K665" s="139"/>
      <c r="L665" s="139"/>
    </row>
    <row r="666" spans="1:12" s="140" customFormat="1" ht="16.5">
      <c r="A666" s="154"/>
      <c r="B666" s="153"/>
      <c r="C666" s="152"/>
      <c r="D666" s="152"/>
      <c r="E666" s="156"/>
      <c r="F666" s="155"/>
      <c r="G666" s="141"/>
      <c r="K666" s="139"/>
      <c r="L666" s="139"/>
    </row>
    <row r="667" spans="1:12" s="140" customFormat="1" ht="16.5">
      <c r="A667" s="154"/>
      <c r="B667" s="153"/>
      <c r="C667" s="152"/>
      <c r="D667" s="152"/>
      <c r="E667" s="156"/>
      <c r="F667" s="155"/>
      <c r="G667" s="141"/>
      <c r="K667" s="139"/>
      <c r="L667" s="139"/>
    </row>
    <row r="668" spans="1:12" s="140" customFormat="1" ht="16.5">
      <c r="A668" s="154"/>
      <c r="B668" s="153"/>
      <c r="C668" s="152"/>
      <c r="D668" s="152"/>
      <c r="E668" s="156"/>
      <c r="F668" s="155"/>
      <c r="G668" s="141"/>
      <c r="K668" s="139"/>
      <c r="L668" s="139"/>
    </row>
    <row r="669" spans="1:12" s="140" customFormat="1" ht="16.5">
      <c r="A669" s="154"/>
      <c r="B669" s="153"/>
      <c r="C669" s="152"/>
      <c r="D669" s="152"/>
      <c r="E669" s="156"/>
      <c r="F669" s="155"/>
      <c r="G669" s="141"/>
      <c r="K669" s="139"/>
      <c r="L669" s="139"/>
    </row>
    <row r="670" spans="1:12" s="140" customFormat="1" ht="16.5">
      <c r="A670" s="154"/>
      <c r="B670" s="153"/>
      <c r="C670" s="152"/>
      <c r="D670" s="152"/>
      <c r="E670" s="156"/>
      <c r="F670" s="155"/>
      <c r="G670" s="141"/>
      <c r="K670" s="139"/>
      <c r="L670" s="139"/>
    </row>
    <row r="671" spans="1:12" s="140" customFormat="1" ht="16.5">
      <c r="A671" s="154"/>
      <c r="B671" s="153"/>
      <c r="C671" s="152"/>
      <c r="D671" s="152"/>
      <c r="E671" s="156"/>
      <c r="F671" s="155"/>
      <c r="G671" s="141"/>
      <c r="K671" s="139"/>
      <c r="L671" s="139"/>
    </row>
    <row r="672" spans="1:12" s="139" customFormat="1" ht="16.5">
      <c r="A672" s="154"/>
      <c r="B672" s="153"/>
      <c r="C672" s="152"/>
      <c r="D672" s="152"/>
      <c r="E672" s="151"/>
      <c r="F672" s="151"/>
      <c r="G672" s="141"/>
      <c r="H672" s="140"/>
      <c r="I672" s="140"/>
      <c r="J672" s="140"/>
    </row>
    <row r="673" spans="1:10" s="139" customFormat="1" ht="16.5">
      <c r="A673" s="154"/>
      <c r="B673" s="164"/>
      <c r="C673" s="152"/>
      <c r="D673" s="152"/>
      <c r="E673" s="178"/>
      <c r="F673" s="155"/>
      <c r="G673" s="141"/>
      <c r="H673" s="140"/>
      <c r="I673" s="140"/>
      <c r="J673" s="140"/>
    </row>
    <row r="674" spans="1:10" s="139" customFormat="1" ht="16.5">
      <c r="A674" s="154"/>
      <c r="B674" s="153"/>
      <c r="C674" s="152"/>
      <c r="D674" s="152"/>
      <c r="E674" s="151"/>
      <c r="F674" s="151"/>
      <c r="G674" s="141"/>
      <c r="H674" s="140"/>
      <c r="I674" s="140"/>
      <c r="J674" s="140"/>
    </row>
    <row r="675" spans="1:10" s="139" customFormat="1" ht="16.5">
      <c r="A675" s="154"/>
      <c r="B675" s="153"/>
      <c r="C675" s="152"/>
      <c r="D675" s="152"/>
      <c r="E675" s="162"/>
      <c r="F675" s="155"/>
      <c r="G675" s="141"/>
      <c r="H675" s="140"/>
      <c r="I675" s="140"/>
      <c r="J675" s="140"/>
    </row>
    <row r="676" spans="1:10" s="139" customFormat="1" ht="16.5">
      <c r="A676" s="154"/>
      <c r="B676" s="165"/>
      <c r="C676" s="152"/>
      <c r="D676" s="152"/>
      <c r="E676" s="156"/>
      <c r="F676" s="155"/>
      <c r="G676" s="141"/>
      <c r="H676" s="140"/>
      <c r="I676" s="140"/>
      <c r="J676" s="140"/>
    </row>
    <row r="677" spans="1:10" s="139" customFormat="1" ht="16.5">
      <c r="A677" s="154"/>
      <c r="B677" s="165"/>
      <c r="C677" s="152"/>
      <c r="D677" s="152"/>
      <c r="E677" s="156"/>
      <c r="F677" s="155"/>
      <c r="G677" s="141"/>
      <c r="H677" s="140"/>
      <c r="I677" s="140"/>
      <c r="J677" s="140"/>
    </row>
    <row r="678" spans="1:10" s="139" customFormat="1" ht="16.5">
      <c r="A678" s="154"/>
      <c r="B678" s="165"/>
      <c r="C678" s="152"/>
      <c r="D678" s="152"/>
      <c r="E678" s="156"/>
      <c r="F678" s="155"/>
      <c r="G678" s="141"/>
      <c r="H678" s="140"/>
      <c r="I678" s="140"/>
      <c r="J678" s="140"/>
    </row>
    <row r="679" spans="1:10" s="139" customFormat="1" ht="16.5">
      <c r="A679" s="154"/>
      <c r="B679" s="153"/>
      <c r="C679" s="152"/>
      <c r="D679" s="152"/>
      <c r="E679" s="156"/>
      <c r="F679" s="155"/>
      <c r="G679" s="141"/>
      <c r="H679" s="140"/>
      <c r="I679" s="140"/>
      <c r="J679" s="140"/>
    </row>
    <row r="680" spans="1:10" s="166" customFormat="1" ht="16.5">
      <c r="A680" s="154"/>
      <c r="B680" s="153"/>
      <c r="C680" s="175"/>
      <c r="D680" s="177"/>
      <c r="E680" s="174"/>
      <c r="F680" s="173"/>
    </row>
    <row r="681" spans="1:10" s="166" customFormat="1" ht="16.5">
      <c r="A681" s="154"/>
      <c r="B681" s="176"/>
      <c r="C681" s="175"/>
      <c r="D681" s="152"/>
      <c r="E681" s="174"/>
      <c r="F681" s="173"/>
    </row>
    <row r="682" spans="1:10" s="139" customFormat="1" ht="16.5">
      <c r="A682" s="154"/>
      <c r="B682" s="153"/>
      <c r="C682" s="152"/>
      <c r="D682" s="152"/>
      <c r="E682" s="156"/>
      <c r="F682" s="155"/>
      <c r="G682" s="141"/>
      <c r="H682" s="140"/>
      <c r="I682" s="140"/>
      <c r="J682" s="140"/>
    </row>
    <row r="683" spans="1:10" s="170" customFormat="1" ht="16.5">
      <c r="A683" s="154"/>
      <c r="B683" s="153"/>
      <c r="C683" s="172"/>
      <c r="D683" s="172"/>
      <c r="E683" s="171"/>
      <c r="F683" s="171"/>
    </row>
    <row r="684" spans="1:10" s="139" customFormat="1" ht="16.5">
      <c r="A684" s="154"/>
      <c r="B684" s="153"/>
      <c r="C684" s="152"/>
      <c r="D684" s="152"/>
      <c r="E684" s="156"/>
      <c r="F684" s="155"/>
      <c r="G684" s="141"/>
      <c r="H684" s="140"/>
      <c r="I684" s="140"/>
      <c r="J684" s="140"/>
    </row>
    <row r="685" spans="1:10" s="139" customFormat="1" ht="16.5">
      <c r="A685" s="154"/>
      <c r="B685" s="153"/>
      <c r="C685" s="152"/>
      <c r="D685" s="152"/>
      <c r="E685" s="156"/>
      <c r="F685" s="155"/>
      <c r="G685" s="141"/>
      <c r="H685" s="140"/>
      <c r="I685" s="140"/>
      <c r="J685" s="140"/>
    </row>
    <row r="686" spans="1:10" s="139" customFormat="1" ht="16.5">
      <c r="A686" s="154"/>
      <c r="B686" s="153"/>
      <c r="C686" s="152"/>
      <c r="D686" s="152"/>
      <c r="E686" s="156"/>
      <c r="F686" s="155"/>
      <c r="G686" s="141"/>
      <c r="H686" s="140"/>
      <c r="I686" s="140"/>
      <c r="J686" s="140"/>
    </row>
    <row r="687" spans="1:10" s="139" customFormat="1" ht="16.5">
      <c r="A687" s="154"/>
      <c r="B687" s="153"/>
      <c r="C687" s="152"/>
      <c r="D687" s="152"/>
      <c r="E687" s="156"/>
      <c r="F687" s="155"/>
      <c r="G687" s="141"/>
      <c r="H687" s="140"/>
      <c r="I687" s="140"/>
      <c r="J687" s="140"/>
    </row>
    <row r="688" spans="1:10" s="139" customFormat="1" ht="16.5">
      <c r="A688" s="154"/>
      <c r="B688" s="153"/>
      <c r="C688" s="152"/>
      <c r="D688" s="152"/>
      <c r="E688" s="156"/>
      <c r="F688" s="155"/>
      <c r="G688" s="141"/>
      <c r="H688" s="140"/>
      <c r="I688" s="140"/>
      <c r="J688" s="140"/>
    </row>
    <row r="689" spans="1:10" s="139" customFormat="1" ht="16.5">
      <c r="A689" s="154"/>
      <c r="B689" s="153"/>
      <c r="C689" s="152"/>
      <c r="D689" s="152"/>
      <c r="E689" s="156"/>
      <c r="F689" s="155"/>
      <c r="G689" s="141"/>
      <c r="H689" s="140"/>
      <c r="I689" s="140"/>
      <c r="J689" s="140"/>
    </row>
    <row r="690" spans="1:10" s="166" customFormat="1" ht="16.5">
      <c r="A690" s="154"/>
      <c r="B690" s="153"/>
      <c r="C690" s="152"/>
      <c r="D690" s="169"/>
      <c r="E690" s="168"/>
      <c r="F690" s="167"/>
    </row>
    <row r="691" spans="1:10" s="166" customFormat="1" ht="16.5">
      <c r="A691" s="154"/>
      <c r="B691" s="153"/>
      <c r="C691" s="152"/>
      <c r="D691" s="169"/>
      <c r="E691" s="168"/>
      <c r="F691" s="167"/>
    </row>
    <row r="692" spans="1:10" s="166" customFormat="1" ht="16.5">
      <c r="A692" s="154"/>
      <c r="B692" s="153"/>
      <c r="C692" s="152"/>
      <c r="D692" s="169"/>
      <c r="E692" s="168"/>
      <c r="F692" s="167"/>
    </row>
    <row r="693" spans="1:10" s="166" customFormat="1" ht="16.5">
      <c r="A693" s="154"/>
      <c r="B693" s="153"/>
      <c r="C693" s="152"/>
      <c r="D693" s="169"/>
      <c r="E693" s="168"/>
      <c r="F693" s="167"/>
    </row>
    <row r="694" spans="1:10" s="166" customFormat="1" ht="16.5">
      <c r="A694" s="154"/>
      <c r="B694" s="153"/>
      <c r="C694" s="152"/>
      <c r="D694" s="169"/>
      <c r="E694" s="168"/>
      <c r="F694" s="167"/>
    </row>
    <row r="695" spans="1:10" s="139" customFormat="1" ht="16.5">
      <c r="A695" s="154"/>
      <c r="B695" s="165"/>
      <c r="C695" s="152"/>
      <c r="D695" s="152"/>
      <c r="E695" s="156"/>
      <c r="F695" s="155"/>
      <c r="G695" s="141"/>
      <c r="H695" s="140"/>
      <c r="I695" s="140"/>
      <c r="J695" s="140"/>
    </row>
    <row r="696" spans="1:10" s="139" customFormat="1" ht="16.5">
      <c r="A696" s="154"/>
      <c r="B696" s="165"/>
      <c r="C696" s="152"/>
      <c r="D696" s="152"/>
      <c r="E696" s="156"/>
      <c r="F696" s="155"/>
      <c r="G696" s="141"/>
      <c r="H696" s="140"/>
      <c r="I696" s="140"/>
      <c r="J696" s="140"/>
    </row>
    <row r="697" spans="1:10" s="139" customFormat="1" ht="16.5">
      <c r="A697" s="154"/>
      <c r="B697" s="153"/>
      <c r="C697" s="152"/>
      <c r="D697" s="152"/>
      <c r="E697" s="156"/>
      <c r="F697" s="155"/>
      <c r="G697" s="141"/>
      <c r="H697" s="140"/>
      <c r="I697" s="140"/>
      <c r="J697" s="140"/>
    </row>
    <row r="698" spans="1:10" s="139" customFormat="1" ht="16.5">
      <c r="A698" s="154"/>
      <c r="B698" s="153"/>
      <c r="C698" s="152"/>
      <c r="D698" s="152"/>
      <c r="E698" s="162"/>
      <c r="F698" s="155"/>
      <c r="G698" s="141"/>
      <c r="H698" s="140"/>
      <c r="I698" s="140"/>
      <c r="J698" s="140"/>
    </row>
    <row r="699" spans="1:10" s="139" customFormat="1" ht="16.5">
      <c r="A699" s="158"/>
      <c r="B699" s="153"/>
      <c r="C699" s="152"/>
      <c r="D699" s="152"/>
      <c r="E699" s="156"/>
      <c r="F699" s="155"/>
      <c r="G699" s="141"/>
      <c r="H699" s="140"/>
      <c r="I699" s="140"/>
      <c r="J699" s="140"/>
    </row>
    <row r="700" spans="1:10" s="139" customFormat="1" ht="16.5">
      <c r="A700" s="158"/>
      <c r="B700" s="153"/>
      <c r="C700" s="152"/>
      <c r="D700" s="152"/>
      <c r="E700" s="156"/>
      <c r="F700" s="155"/>
      <c r="G700" s="141"/>
      <c r="H700" s="140"/>
      <c r="I700" s="140"/>
      <c r="J700" s="140"/>
    </row>
    <row r="701" spans="1:10" s="139" customFormat="1" ht="16.5">
      <c r="A701" s="154"/>
      <c r="B701" s="153"/>
      <c r="C701" s="152"/>
      <c r="D701" s="152"/>
      <c r="E701" s="162"/>
      <c r="F701" s="155"/>
      <c r="G701" s="141"/>
      <c r="H701" s="140"/>
      <c r="I701" s="140"/>
      <c r="J701" s="140"/>
    </row>
    <row r="702" spans="1:10" s="139" customFormat="1" ht="16.5">
      <c r="A702" s="158"/>
      <c r="B702" s="153"/>
      <c r="C702" s="152"/>
      <c r="D702" s="152"/>
      <c r="E702" s="156"/>
      <c r="F702" s="155"/>
      <c r="G702" s="141"/>
      <c r="H702" s="140"/>
      <c r="I702" s="140"/>
      <c r="J702" s="140"/>
    </row>
    <row r="703" spans="1:10" s="139" customFormat="1" ht="16.5">
      <c r="A703" s="158"/>
      <c r="B703" s="153"/>
      <c r="C703" s="152"/>
      <c r="D703" s="152"/>
      <c r="E703" s="156"/>
      <c r="F703" s="155"/>
      <c r="G703" s="141"/>
      <c r="H703" s="140"/>
      <c r="I703" s="140"/>
      <c r="J703" s="140"/>
    </row>
    <row r="704" spans="1:10" s="139" customFormat="1" ht="16.5">
      <c r="A704" s="154"/>
      <c r="B704" s="153"/>
      <c r="C704" s="157"/>
      <c r="D704" s="157"/>
      <c r="E704" s="163"/>
      <c r="F704" s="163"/>
      <c r="G704" s="141"/>
      <c r="H704" s="140"/>
      <c r="I704" s="140"/>
      <c r="J704" s="140"/>
    </row>
    <row r="705" spans="1:10" s="139" customFormat="1" ht="16.5">
      <c r="A705" s="154"/>
      <c r="B705" s="164"/>
      <c r="C705" s="157"/>
      <c r="D705" s="152"/>
      <c r="E705" s="163"/>
      <c r="F705" s="163"/>
      <c r="G705" s="141"/>
      <c r="H705" s="140"/>
      <c r="I705" s="140"/>
      <c r="J705" s="140"/>
    </row>
    <row r="706" spans="1:10" s="139" customFormat="1" ht="16.5">
      <c r="A706" s="154"/>
      <c r="B706" s="164"/>
      <c r="C706" s="157"/>
      <c r="D706" s="152"/>
      <c r="E706" s="163"/>
      <c r="F706" s="163"/>
      <c r="G706" s="141"/>
      <c r="H706" s="140"/>
      <c r="I706" s="140"/>
      <c r="J706" s="140"/>
    </row>
    <row r="707" spans="1:10" s="139" customFormat="1" ht="16.5">
      <c r="A707" s="154"/>
      <c r="B707" s="153"/>
      <c r="C707" s="152"/>
      <c r="D707" s="152"/>
      <c r="E707" s="162"/>
      <c r="F707" s="155"/>
      <c r="G707" s="141"/>
      <c r="H707" s="140"/>
      <c r="I707" s="140"/>
      <c r="J707" s="140"/>
    </row>
    <row r="708" spans="1:10" s="139" customFormat="1" ht="16.5">
      <c r="A708" s="158"/>
      <c r="B708" s="153"/>
      <c r="C708" s="157"/>
      <c r="D708" s="152"/>
      <c r="E708" s="156"/>
      <c r="F708" s="155"/>
      <c r="G708" s="141"/>
      <c r="H708" s="140"/>
      <c r="I708" s="140"/>
      <c r="J708" s="140"/>
    </row>
    <row r="709" spans="1:10" s="139" customFormat="1" ht="16.5">
      <c r="A709" s="158"/>
      <c r="B709" s="153"/>
      <c r="C709" s="157"/>
      <c r="D709" s="152"/>
      <c r="E709" s="156"/>
      <c r="F709" s="155"/>
      <c r="G709" s="141"/>
      <c r="H709" s="140"/>
      <c r="I709" s="140"/>
      <c r="J709" s="140"/>
    </row>
    <row r="710" spans="1:10" s="139" customFormat="1" ht="16.5">
      <c r="A710" s="154"/>
      <c r="B710" s="153"/>
      <c r="C710" s="152"/>
      <c r="D710" s="152"/>
      <c r="E710" s="151"/>
      <c r="F710" s="151"/>
      <c r="G710" s="141"/>
      <c r="H710" s="140"/>
      <c r="I710" s="140"/>
      <c r="J710" s="140"/>
    </row>
    <row r="711" spans="1:10" s="139" customFormat="1" ht="16.5">
      <c r="A711" s="154"/>
      <c r="B711" s="159"/>
      <c r="C711" s="152"/>
      <c r="D711" s="152"/>
      <c r="E711" s="151"/>
      <c r="F711" s="151"/>
      <c r="G711" s="141"/>
      <c r="H711" s="140"/>
      <c r="I711" s="140"/>
      <c r="J711" s="140"/>
    </row>
    <row r="712" spans="1:10" s="139" customFormat="1" ht="16.5">
      <c r="A712" s="154"/>
      <c r="B712" s="159"/>
      <c r="C712" s="152"/>
      <c r="D712" s="152"/>
      <c r="E712" s="151"/>
      <c r="F712" s="151"/>
      <c r="G712" s="141"/>
      <c r="H712" s="140"/>
      <c r="I712" s="140"/>
      <c r="J712" s="140"/>
    </row>
    <row r="713" spans="1:10" s="139" customFormat="1" ht="16.5">
      <c r="A713" s="154"/>
      <c r="B713" s="153"/>
      <c r="C713" s="152"/>
      <c r="D713" s="152"/>
      <c r="E713" s="151"/>
      <c r="F713" s="151"/>
      <c r="G713" s="141"/>
      <c r="H713" s="140"/>
      <c r="I713" s="140"/>
      <c r="J713" s="140"/>
    </row>
    <row r="714" spans="1:10" s="139" customFormat="1" ht="16.5">
      <c r="A714" s="154"/>
      <c r="B714" s="159"/>
      <c r="C714" s="152"/>
      <c r="D714" s="152"/>
      <c r="E714" s="151"/>
      <c r="F714" s="151"/>
      <c r="G714" s="141"/>
      <c r="H714" s="140"/>
      <c r="I714" s="140"/>
      <c r="J714" s="140"/>
    </row>
    <row r="715" spans="1:10" s="139" customFormat="1" ht="16.5">
      <c r="A715" s="154"/>
      <c r="B715" s="159"/>
      <c r="C715" s="152"/>
      <c r="D715" s="152"/>
      <c r="E715" s="151"/>
      <c r="F715" s="151"/>
      <c r="G715" s="141"/>
      <c r="H715" s="140"/>
      <c r="I715" s="140"/>
      <c r="J715" s="140"/>
    </row>
    <row r="716" spans="1:10" s="139" customFormat="1" ht="16.5">
      <c r="A716" s="154"/>
      <c r="B716" s="153"/>
      <c r="C716" s="152"/>
      <c r="D716" s="152"/>
      <c r="E716" s="151"/>
      <c r="F716" s="151"/>
      <c r="G716" s="141"/>
      <c r="H716" s="140"/>
      <c r="I716" s="140"/>
      <c r="J716" s="140"/>
    </row>
    <row r="717" spans="1:10" s="139" customFormat="1" ht="16.5">
      <c r="A717" s="154"/>
      <c r="B717" s="159"/>
      <c r="C717" s="152"/>
      <c r="D717" s="152"/>
      <c r="E717" s="151"/>
      <c r="F717" s="151"/>
      <c r="G717" s="141"/>
      <c r="H717" s="140"/>
      <c r="I717" s="140"/>
      <c r="J717" s="140"/>
    </row>
    <row r="718" spans="1:10" s="139" customFormat="1" ht="16.5">
      <c r="A718" s="154"/>
      <c r="B718" s="159"/>
      <c r="C718" s="152"/>
      <c r="D718" s="152"/>
      <c r="E718" s="151"/>
      <c r="F718" s="151"/>
      <c r="G718" s="141"/>
      <c r="H718" s="140"/>
      <c r="I718" s="140"/>
      <c r="J718" s="140"/>
    </row>
    <row r="719" spans="1:10" s="139" customFormat="1" ht="16.5">
      <c r="A719" s="154"/>
      <c r="B719" s="153"/>
      <c r="C719" s="152"/>
      <c r="D719" s="152"/>
      <c r="E719" s="151"/>
      <c r="F719" s="151"/>
      <c r="G719" s="141"/>
      <c r="H719" s="140"/>
      <c r="I719" s="140"/>
      <c r="J719" s="140"/>
    </row>
    <row r="720" spans="1:10" s="139" customFormat="1" ht="16.5">
      <c r="A720" s="154"/>
      <c r="B720" s="159"/>
      <c r="C720" s="152"/>
      <c r="D720" s="152"/>
      <c r="E720" s="151"/>
      <c r="F720" s="151"/>
      <c r="G720" s="141"/>
      <c r="H720" s="140"/>
      <c r="I720" s="140"/>
      <c r="J720" s="140"/>
    </row>
    <row r="721" spans="1:10" s="139" customFormat="1" ht="16.5">
      <c r="A721" s="154"/>
      <c r="B721" s="159"/>
      <c r="C721" s="152"/>
      <c r="D721" s="152"/>
      <c r="E721" s="151"/>
      <c r="F721" s="151"/>
      <c r="G721" s="141"/>
      <c r="H721" s="140"/>
      <c r="I721" s="140"/>
      <c r="J721" s="140"/>
    </row>
    <row r="722" spans="1:10" s="139" customFormat="1" ht="16.5">
      <c r="A722" s="154"/>
      <c r="B722" s="153"/>
      <c r="C722" s="152"/>
      <c r="D722" s="152"/>
      <c r="E722" s="151"/>
      <c r="F722" s="151"/>
      <c r="G722" s="141"/>
      <c r="H722" s="140"/>
      <c r="I722" s="140"/>
      <c r="J722" s="140"/>
    </row>
    <row r="723" spans="1:10" s="139" customFormat="1" ht="16.5">
      <c r="A723" s="154"/>
      <c r="B723" s="159"/>
      <c r="C723" s="152"/>
      <c r="D723" s="152"/>
      <c r="E723" s="151"/>
      <c r="F723" s="151"/>
      <c r="G723" s="141"/>
      <c r="H723" s="140"/>
      <c r="I723" s="140"/>
      <c r="J723" s="140"/>
    </row>
    <row r="724" spans="1:10" s="139" customFormat="1" ht="16.5">
      <c r="A724" s="154"/>
      <c r="B724" s="159"/>
      <c r="C724" s="152"/>
      <c r="D724" s="152"/>
      <c r="E724" s="151"/>
      <c r="F724" s="151"/>
      <c r="G724" s="141"/>
      <c r="H724" s="140"/>
      <c r="I724" s="140"/>
      <c r="J724" s="140"/>
    </row>
    <row r="725" spans="1:10" s="139" customFormat="1" ht="16.5">
      <c r="A725" s="154"/>
      <c r="B725" s="153"/>
      <c r="C725" s="152"/>
      <c r="D725" s="161"/>
      <c r="E725" s="160"/>
      <c r="F725" s="160"/>
      <c r="G725" s="141"/>
      <c r="H725" s="140"/>
      <c r="I725" s="140"/>
      <c r="J725" s="140"/>
    </row>
    <row r="726" spans="1:10" s="139" customFormat="1" ht="16.5">
      <c r="A726" s="154"/>
      <c r="B726" s="153"/>
      <c r="C726" s="157"/>
      <c r="D726" s="157"/>
      <c r="E726" s="160"/>
      <c r="F726" s="160"/>
      <c r="G726" s="141"/>
      <c r="H726" s="140"/>
      <c r="I726" s="140"/>
      <c r="J726" s="140"/>
    </row>
    <row r="727" spans="1:10" s="139" customFormat="1" ht="16.5">
      <c r="A727" s="154"/>
      <c r="B727" s="159"/>
      <c r="C727" s="152"/>
      <c r="D727" s="152"/>
      <c r="E727" s="151"/>
      <c r="F727" s="151"/>
      <c r="G727" s="141"/>
      <c r="H727" s="140"/>
      <c r="I727" s="140"/>
      <c r="J727" s="140"/>
    </row>
    <row r="728" spans="1:10" s="139" customFormat="1" ht="16.5">
      <c r="A728" s="154"/>
      <c r="B728" s="153"/>
      <c r="C728" s="152"/>
      <c r="D728" s="152"/>
      <c r="E728" s="151"/>
      <c r="F728" s="151"/>
      <c r="G728" s="141"/>
      <c r="H728" s="140"/>
      <c r="I728" s="140"/>
      <c r="J728" s="140"/>
    </row>
    <row r="729" spans="1:10" s="139" customFormat="1" ht="16.5">
      <c r="A729" s="158"/>
      <c r="B729" s="153"/>
      <c r="C729" s="157"/>
      <c r="D729" s="152"/>
      <c r="E729" s="156"/>
      <c r="F729" s="155"/>
      <c r="G729" s="141"/>
      <c r="H729" s="140"/>
      <c r="I729" s="140"/>
      <c r="J729" s="140"/>
    </row>
    <row r="730" spans="1:10" s="139" customFormat="1" ht="16.5">
      <c r="A730" s="154"/>
      <c r="B730" s="153"/>
      <c r="C730" s="152"/>
      <c r="D730" s="152"/>
      <c r="E730" s="151"/>
      <c r="F730" s="151"/>
      <c r="G730" s="141"/>
      <c r="H730" s="140"/>
      <c r="I730" s="140"/>
      <c r="J730" s="140"/>
    </row>
    <row r="731" spans="1:10" s="139" customFormat="1" ht="16.5">
      <c r="A731" s="150"/>
      <c r="B731" s="149"/>
      <c r="C731" s="148"/>
      <c r="D731" s="148"/>
      <c r="E731" s="136"/>
      <c r="F731" s="136"/>
      <c r="G731" s="141"/>
      <c r="H731" s="140"/>
      <c r="I731" s="140"/>
      <c r="J731" s="140"/>
    </row>
    <row r="732" spans="1:10" s="139" customFormat="1" ht="16.5">
      <c r="A732" s="147"/>
      <c r="B732" s="146"/>
      <c r="C732" s="133"/>
      <c r="D732" s="133"/>
      <c r="E732" s="132"/>
      <c r="F732" s="132"/>
      <c r="G732" s="141"/>
      <c r="H732" s="140"/>
      <c r="I732" s="140"/>
      <c r="J732" s="140"/>
    </row>
    <row r="733" spans="1:10" s="139" customFormat="1" ht="16.5">
      <c r="A733" s="147"/>
      <c r="B733" s="146"/>
      <c r="C733" s="133"/>
      <c r="D733" s="133"/>
      <c r="E733" s="132"/>
      <c r="F733" s="132"/>
      <c r="G733" s="141"/>
      <c r="H733" s="140"/>
      <c r="I733" s="140"/>
      <c r="J733" s="140"/>
    </row>
    <row r="734" spans="1:10" s="139" customFormat="1" ht="16.5">
      <c r="A734" s="147"/>
      <c r="B734" s="146"/>
      <c r="C734" s="133"/>
      <c r="D734" s="133"/>
      <c r="E734" s="132"/>
      <c r="F734" s="132"/>
      <c r="G734" s="141"/>
      <c r="H734" s="140"/>
      <c r="I734" s="140"/>
      <c r="J734" s="140"/>
    </row>
    <row r="735" spans="1:10" s="139" customFormat="1" ht="16.5">
      <c r="A735" s="147"/>
      <c r="B735" s="134"/>
      <c r="C735" s="133"/>
      <c r="D735" s="133"/>
      <c r="E735" s="132"/>
      <c r="F735" s="132"/>
      <c r="G735" s="141"/>
      <c r="H735" s="140"/>
      <c r="I735" s="140"/>
      <c r="J735" s="140"/>
    </row>
    <row r="736" spans="1:10" s="139" customFormat="1" ht="16.5">
      <c r="A736" s="147"/>
      <c r="B736" s="146"/>
      <c r="C736" s="133"/>
      <c r="D736" s="133"/>
      <c r="E736" s="132"/>
      <c r="F736" s="132"/>
      <c r="G736" s="141"/>
      <c r="H736" s="140"/>
      <c r="I736" s="140"/>
      <c r="J736" s="140"/>
    </row>
    <row r="737" spans="1:12" s="139" customFormat="1" ht="16.5">
      <c r="A737" s="138"/>
      <c r="B737" s="146"/>
      <c r="C737" s="133"/>
      <c r="D737" s="133"/>
      <c r="E737" s="132"/>
      <c r="F737" s="132"/>
      <c r="G737" s="141"/>
      <c r="H737" s="140"/>
      <c r="I737" s="140"/>
      <c r="J737" s="140"/>
    </row>
    <row r="738" spans="1:12" s="139" customFormat="1" ht="16.5">
      <c r="A738" s="138"/>
      <c r="B738" s="145"/>
      <c r="C738" s="133"/>
      <c r="D738" s="133"/>
      <c r="E738" s="132"/>
      <c r="F738" s="132"/>
      <c r="G738" s="141"/>
      <c r="H738" s="140"/>
      <c r="I738" s="140"/>
      <c r="J738" s="140"/>
    </row>
    <row r="739" spans="1:12">
      <c r="A739" s="138"/>
      <c r="G739" s="136"/>
    </row>
    <row r="740" spans="1:12">
      <c r="A740" s="138"/>
      <c r="G740" s="136"/>
    </row>
    <row r="741" spans="1:12">
      <c r="A741" s="138"/>
      <c r="G741" s="136"/>
    </row>
    <row r="742" spans="1:12" s="139" customFormat="1" ht="16.5">
      <c r="A742" s="138"/>
      <c r="B742" s="134"/>
      <c r="C742" s="133"/>
      <c r="D742" s="133"/>
      <c r="E742" s="132"/>
      <c r="F742" s="132"/>
      <c r="G742" s="143"/>
      <c r="H742" s="142"/>
      <c r="I742" s="141"/>
      <c r="J742" s="140"/>
      <c r="K742" s="140"/>
      <c r="L742" s="140"/>
    </row>
    <row r="743" spans="1:12" s="139" customFormat="1" ht="16.5">
      <c r="A743" s="138"/>
      <c r="B743" s="145"/>
      <c r="C743" s="133"/>
      <c r="D743" s="133"/>
      <c r="E743" s="132"/>
      <c r="F743" s="132"/>
      <c r="G743" s="143"/>
      <c r="H743" s="142"/>
      <c r="I743" s="141"/>
      <c r="J743" s="140"/>
      <c r="K743" s="140"/>
      <c r="L743" s="140"/>
    </row>
    <row r="744" spans="1:12" s="139" customFormat="1" ht="16.5">
      <c r="A744" s="138"/>
      <c r="B744" s="134"/>
      <c r="C744" s="133"/>
      <c r="D744" s="133"/>
      <c r="E744" s="132"/>
      <c r="F744" s="132"/>
      <c r="G744" s="143"/>
      <c r="H744" s="142"/>
      <c r="I744" s="141"/>
      <c r="J744" s="140"/>
      <c r="K744" s="140"/>
      <c r="L744" s="140"/>
    </row>
    <row r="745" spans="1:12" s="139" customFormat="1" ht="16.5">
      <c r="A745" s="138"/>
      <c r="B745" s="134"/>
      <c r="C745" s="133"/>
      <c r="D745" s="133"/>
      <c r="E745" s="132"/>
      <c r="F745" s="132"/>
      <c r="G745" s="143"/>
      <c r="H745" s="142"/>
      <c r="I745" s="141"/>
      <c r="J745" s="140"/>
      <c r="K745" s="140"/>
      <c r="L745" s="140"/>
    </row>
    <row r="746" spans="1:12" s="139" customFormat="1" ht="16.5">
      <c r="A746" s="138"/>
      <c r="B746" s="146"/>
      <c r="C746" s="133"/>
      <c r="D746" s="133"/>
      <c r="E746" s="132"/>
      <c r="F746" s="132"/>
      <c r="G746" s="141"/>
      <c r="H746" s="140"/>
      <c r="I746" s="140"/>
      <c r="J746" s="140"/>
    </row>
    <row r="747" spans="1:12" s="139" customFormat="1" ht="16.5">
      <c r="A747" s="138"/>
      <c r="B747" s="146"/>
      <c r="C747" s="133"/>
      <c r="D747" s="133"/>
      <c r="E747" s="132"/>
      <c r="F747" s="132"/>
      <c r="G747" s="141"/>
      <c r="H747" s="140"/>
      <c r="I747" s="140"/>
      <c r="J747" s="140"/>
    </row>
    <row r="748" spans="1:12" s="139" customFormat="1" ht="16.5">
      <c r="A748" s="138"/>
      <c r="B748" s="134"/>
      <c r="C748" s="133"/>
      <c r="D748" s="133"/>
      <c r="E748" s="132"/>
      <c r="F748" s="132"/>
      <c r="G748" s="143"/>
      <c r="H748" s="142"/>
      <c r="I748" s="141"/>
      <c r="J748" s="140"/>
      <c r="K748" s="140"/>
      <c r="L748" s="140"/>
    </row>
    <row r="749" spans="1:12" s="139" customFormat="1" ht="16.5">
      <c r="A749" s="138"/>
      <c r="B749" s="146"/>
      <c r="C749" s="133"/>
      <c r="D749" s="133"/>
      <c r="E749" s="132"/>
      <c r="F749" s="132"/>
      <c r="G749" s="141"/>
      <c r="H749" s="140"/>
      <c r="I749" s="140"/>
      <c r="J749" s="140"/>
    </row>
    <row r="750" spans="1:12" s="139" customFormat="1" ht="16.5">
      <c r="A750" s="138"/>
      <c r="B750" s="146"/>
      <c r="C750" s="133"/>
      <c r="D750" s="133"/>
      <c r="E750" s="132"/>
      <c r="F750" s="132"/>
      <c r="G750" s="141"/>
      <c r="H750" s="140"/>
      <c r="I750" s="140"/>
      <c r="J750" s="140"/>
    </row>
    <row r="751" spans="1:12" s="139" customFormat="1" ht="16.5">
      <c r="A751" s="138"/>
      <c r="B751" s="134"/>
      <c r="C751" s="133"/>
      <c r="D751" s="133"/>
      <c r="E751" s="132"/>
      <c r="F751" s="132"/>
      <c r="G751" s="143"/>
      <c r="H751" s="142"/>
      <c r="I751" s="141"/>
      <c r="J751" s="140"/>
      <c r="K751" s="140"/>
      <c r="L751" s="140"/>
    </row>
    <row r="752" spans="1:12" s="139" customFormat="1" ht="16.5">
      <c r="A752" s="138"/>
      <c r="B752" s="146"/>
      <c r="C752" s="133"/>
      <c r="D752" s="133"/>
      <c r="E752" s="132"/>
      <c r="F752" s="132"/>
      <c r="G752" s="141"/>
      <c r="H752" s="140"/>
      <c r="I752" s="140"/>
      <c r="J752" s="140"/>
    </row>
    <row r="753" spans="1:12" s="139" customFormat="1" ht="16.5">
      <c r="A753" s="138"/>
      <c r="B753" s="146"/>
      <c r="C753" s="133"/>
      <c r="D753" s="133"/>
      <c r="E753" s="132"/>
      <c r="F753" s="132"/>
      <c r="G753" s="141"/>
      <c r="H753" s="140"/>
      <c r="I753" s="140"/>
      <c r="J753" s="140"/>
    </row>
    <row r="754" spans="1:12" s="139" customFormat="1" ht="16.5">
      <c r="A754" s="138"/>
      <c r="B754" s="134"/>
      <c r="C754" s="133"/>
      <c r="D754" s="133"/>
      <c r="E754" s="132"/>
      <c r="F754" s="132"/>
      <c r="G754" s="143"/>
      <c r="H754" s="142"/>
      <c r="I754" s="141"/>
      <c r="J754" s="140"/>
      <c r="K754" s="140"/>
      <c r="L754" s="140"/>
    </row>
    <row r="755" spans="1:12" s="139" customFormat="1" ht="16.5">
      <c r="A755" s="138"/>
      <c r="B755" s="146"/>
      <c r="C755" s="133"/>
      <c r="D755" s="133"/>
      <c r="E755" s="132"/>
      <c r="F755" s="132"/>
      <c r="G755" s="141"/>
      <c r="H755" s="140"/>
      <c r="I755" s="140"/>
      <c r="J755" s="140"/>
    </row>
    <row r="756" spans="1:12" s="139" customFormat="1" ht="16.5">
      <c r="A756" s="138"/>
      <c r="B756" s="146"/>
      <c r="C756" s="133"/>
      <c r="D756" s="133"/>
      <c r="E756" s="132"/>
      <c r="F756" s="132"/>
      <c r="G756" s="141"/>
      <c r="H756" s="140"/>
      <c r="I756" s="140"/>
      <c r="J756" s="140"/>
    </row>
    <row r="757" spans="1:12" s="139" customFormat="1" ht="16.5">
      <c r="A757" s="138"/>
      <c r="B757" s="134"/>
      <c r="C757" s="133"/>
      <c r="D757" s="133"/>
      <c r="E757" s="132"/>
      <c r="F757" s="132"/>
      <c r="G757" s="143"/>
      <c r="H757" s="142"/>
      <c r="I757" s="141"/>
      <c r="J757" s="140"/>
      <c r="K757" s="140"/>
      <c r="L757" s="140"/>
    </row>
    <row r="758" spans="1:12" s="139" customFormat="1" ht="16.5">
      <c r="A758" s="138"/>
      <c r="B758" s="146"/>
      <c r="C758" s="133"/>
      <c r="D758" s="133"/>
      <c r="E758" s="132"/>
      <c r="F758" s="132"/>
      <c r="G758" s="141"/>
      <c r="H758" s="140"/>
      <c r="I758" s="140"/>
      <c r="J758" s="140"/>
    </row>
    <row r="759" spans="1:12" s="139" customFormat="1" ht="16.5">
      <c r="A759" s="138"/>
      <c r="B759" s="146"/>
      <c r="C759" s="133"/>
      <c r="D759" s="133"/>
      <c r="E759" s="132"/>
      <c r="F759" s="132"/>
      <c r="G759" s="141"/>
      <c r="H759" s="140"/>
      <c r="I759" s="140"/>
      <c r="J759" s="140"/>
    </row>
    <row r="760" spans="1:12" s="139" customFormat="1" ht="16.5">
      <c r="A760" s="138"/>
      <c r="B760" s="134"/>
      <c r="C760" s="133"/>
      <c r="D760" s="133"/>
      <c r="E760" s="132"/>
      <c r="F760" s="132"/>
      <c r="G760" s="143"/>
      <c r="H760" s="142"/>
      <c r="I760" s="141"/>
      <c r="J760" s="140"/>
      <c r="K760" s="140"/>
      <c r="L760" s="140"/>
    </row>
    <row r="761" spans="1:12" s="139" customFormat="1" ht="16.5">
      <c r="A761" s="138"/>
      <c r="B761" s="146"/>
      <c r="C761" s="133"/>
      <c r="D761" s="133"/>
      <c r="E761" s="132"/>
      <c r="F761" s="132"/>
      <c r="G761" s="141"/>
      <c r="H761" s="140"/>
      <c r="I761" s="140"/>
      <c r="J761" s="140"/>
    </row>
    <row r="762" spans="1:12" s="139" customFormat="1" ht="16.5">
      <c r="A762" s="138"/>
      <c r="B762" s="146"/>
      <c r="C762" s="133"/>
      <c r="D762" s="133"/>
      <c r="E762" s="132"/>
      <c r="F762" s="132"/>
      <c r="G762" s="141"/>
      <c r="H762" s="140"/>
      <c r="I762" s="140"/>
      <c r="J762" s="140"/>
    </row>
    <row r="763" spans="1:12" s="139" customFormat="1" ht="16.5">
      <c r="A763" s="138"/>
      <c r="B763" s="146"/>
      <c r="C763" s="133"/>
      <c r="D763" s="133"/>
      <c r="E763" s="132"/>
      <c r="F763" s="132"/>
      <c r="G763" s="141"/>
      <c r="H763" s="140"/>
      <c r="I763" s="140"/>
      <c r="J763" s="140"/>
    </row>
    <row r="764" spans="1:12" s="139" customFormat="1" ht="16.5">
      <c r="A764" s="138"/>
      <c r="B764" s="146"/>
      <c r="C764" s="133"/>
      <c r="D764" s="133"/>
      <c r="E764" s="132"/>
      <c r="F764" s="132"/>
      <c r="G764" s="143"/>
      <c r="H764" s="142"/>
      <c r="I764" s="141"/>
      <c r="J764" s="140"/>
      <c r="K764" s="140"/>
      <c r="L764" s="140"/>
    </row>
    <row r="765" spans="1:12" s="139" customFormat="1" ht="16.5">
      <c r="A765" s="138"/>
      <c r="B765" s="146"/>
      <c r="C765" s="133"/>
      <c r="D765" s="133"/>
      <c r="E765" s="132"/>
      <c r="F765" s="132"/>
      <c r="G765" s="143"/>
      <c r="H765" s="142"/>
      <c r="I765" s="141"/>
      <c r="J765" s="140"/>
      <c r="K765" s="140"/>
      <c r="L765" s="140"/>
    </row>
    <row r="766" spans="1:12" s="139" customFormat="1" ht="16.5">
      <c r="A766" s="138"/>
      <c r="B766" s="146"/>
      <c r="C766" s="133"/>
      <c r="D766" s="133"/>
      <c r="E766" s="132"/>
      <c r="F766" s="132"/>
      <c r="G766" s="141"/>
      <c r="H766" s="140"/>
      <c r="I766" s="140"/>
      <c r="J766" s="140"/>
    </row>
    <row r="767" spans="1:12" s="139" customFormat="1" ht="16.5">
      <c r="A767" s="138"/>
      <c r="B767" s="146"/>
      <c r="C767" s="133"/>
      <c r="D767" s="133"/>
      <c r="E767" s="132"/>
      <c r="F767" s="132"/>
      <c r="G767" s="143"/>
      <c r="H767" s="142"/>
      <c r="I767" s="141"/>
      <c r="J767" s="140"/>
      <c r="K767" s="140"/>
      <c r="L767" s="140"/>
    </row>
    <row r="768" spans="1:12">
      <c r="A768" s="138"/>
      <c r="G768" s="136"/>
    </row>
    <row r="769" spans="1:12" s="139" customFormat="1" ht="16.5">
      <c r="A769" s="138"/>
      <c r="B769" s="146"/>
      <c r="C769" s="133"/>
      <c r="D769" s="133"/>
      <c r="E769" s="132"/>
      <c r="F769" s="132"/>
      <c r="G769" s="141"/>
      <c r="H769" s="140"/>
      <c r="I769" s="140"/>
      <c r="J769" s="140"/>
    </row>
    <row r="770" spans="1:12" s="139" customFormat="1" ht="16.5">
      <c r="A770" s="138"/>
      <c r="B770" s="146"/>
      <c r="C770" s="133"/>
      <c r="D770" s="133"/>
      <c r="E770" s="132"/>
      <c r="F770" s="132"/>
      <c r="G770" s="141"/>
      <c r="H770" s="140"/>
      <c r="I770" s="140"/>
      <c r="J770" s="140"/>
    </row>
    <row r="771" spans="1:12" s="139" customFormat="1" ht="16.5">
      <c r="A771" s="138"/>
      <c r="B771" s="146"/>
      <c r="C771" s="133"/>
      <c r="D771" s="133"/>
      <c r="E771" s="132"/>
      <c r="F771" s="132"/>
      <c r="G771" s="141"/>
      <c r="H771" s="140"/>
      <c r="I771" s="140"/>
      <c r="J771" s="140"/>
    </row>
    <row r="772" spans="1:12" s="139" customFormat="1" ht="16.5">
      <c r="A772" s="138"/>
      <c r="B772" s="146"/>
      <c r="C772" s="133"/>
      <c r="D772" s="133"/>
      <c r="E772" s="132"/>
      <c r="F772" s="132"/>
      <c r="G772" s="141"/>
      <c r="H772" s="140"/>
      <c r="I772" s="140"/>
      <c r="J772" s="140"/>
    </row>
    <row r="773" spans="1:12">
      <c r="A773" s="138"/>
      <c r="G773" s="136"/>
    </row>
    <row r="774" spans="1:12" s="139" customFormat="1" ht="16.5">
      <c r="A774" s="138"/>
      <c r="B774" s="146"/>
      <c r="C774" s="133"/>
      <c r="D774" s="133"/>
      <c r="E774" s="132"/>
      <c r="F774" s="132"/>
      <c r="G774" s="141"/>
      <c r="H774" s="140"/>
      <c r="I774" s="140"/>
      <c r="J774" s="140"/>
    </row>
    <row r="775" spans="1:12" s="139" customFormat="1" ht="16.5">
      <c r="A775" s="138"/>
      <c r="B775" s="146"/>
      <c r="C775" s="133"/>
      <c r="D775" s="133"/>
      <c r="E775" s="132"/>
      <c r="F775" s="132"/>
      <c r="G775" s="141"/>
      <c r="H775" s="140"/>
      <c r="I775" s="140"/>
      <c r="J775" s="140"/>
    </row>
    <row r="776" spans="1:12">
      <c r="A776" s="138"/>
      <c r="G776" s="136"/>
    </row>
    <row r="777" spans="1:12" s="139" customFormat="1" ht="16.5">
      <c r="A777" s="138"/>
      <c r="B777" s="146"/>
      <c r="C777" s="133"/>
      <c r="D777" s="133"/>
      <c r="E777" s="132"/>
      <c r="F777" s="132"/>
      <c r="G777" s="141"/>
      <c r="H777" s="140"/>
      <c r="I777" s="140"/>
      <c r="J777" s="140"/>
    </row>
    <row r="778" spans="1:12" s="139" customFormat="1" ht="16.5">
      <c r="A778" s="138"/>
      <c r="B778" s="146"/>
      <c r="C778" s="133"/>
      <c r="D778" s="133"/>
      <c r="E778" s="132"/>
      <c r="F778" s="132"/>
      <c r="G778" s="143"/>
      <c r="H778" s="142"/>
      <c r="I778" s="141"/>
      <c r="J778" s="140"/>
      <c r="K778" s="140"/>
      <c r="L778" s="140"/>
    </row>
    <row r="779" spans="1:12" s="139" customFormat="1" ht="16.5">
      <c r="A779" s="138"/>
      <c r="B779" s="146"/>
      <c r="C779" s="133"/>
      <c r="D779" s="133"/>
      <c r="E779" s="132"/>
      <c r="F779" s="132"/>
      <c r="G779" s="141"/>
      <c r="H779" s="140"/>
      <c r="I779" s="140"/>
      <c r="J779" s="140"/>
    </row>
    <row r="780" spans="1:12" s="139" customFormat="1" ht="16.5">
      <c r="A780" s="138"/>
      <c r="B780" s="134"/>
      <c r="C780" s="133"/>
      <c r="D780" s="133"/>
      <c r="E780" s="132"/>
      <c r="F780" s="132"/>
      <c r="G780" s="141"/>
      <c r="H780" s="140"/>
      <c r="I780" s="140"/>
      <c r="J780" s="140"/>
    </row>
    <row r="781" spans="1:12" s="139" customFormat="1" ht="16.5">
      <c r="A781" s="138"/>
      <c r="B781" s="134"/>
      <c r="C781" s="133"/>
      <c r="D781" s="133"/>
      <c r="E781" s="132"/>
      <c r="F781" s="132"/>
      <c r="G781" s="141"/>
      <c r="H781" s="140"/>
      <c r="I781" s="140"/>
      <c r="J781" s="140"/>
    </row>
    <row r="782" spans="1:12" s="139" customFormat="1" ht="16.5">
      <c r="A782" s="138"/>
      <c r="B782" s="134"/>
      <c r="C782" s="133"/>
      <c r="D782" s="133"/>
      <c r="E782" s="132"/>
      <c r="F782" s="132"/>
      <c r="G782" s="141"/>
      <c r="H782" s="140"/>
      <c r="I782" s="140"/>
      <c r="J782" s="140"/>
    </row>
    <row r="783" spans="1:12" s="139" customFormat="1" ht="16.5">
      <c r="A783" s="138"/>
      <c r="B783" s="146"/>
      <c r="C783" s="133"/>
      <c r="D783" s="133"/>
      <c r="E783" s="132"/>
      <c r="F783" s="132"/>
      <c r="G783" s="141"/>
      <c r="H783" s="140"/>
      <c r="I783" s="140"/>
      <c r="J783" s="140"/>
    </row>
    <row r="784" spans="1:12" s="139" customFormat="1" ht="16.5">
      <c r="A784" s="138"/>
      <c r="B784" s="146"/>
      <c r="C784" s="133"/>
      <c r="D784" s="133"/>
      <c r="E784" s="132"/>
      <c r="F784" s="132"/>
      <c r="G784" s="143"/>
      <c r="H784" s="142"/>
      <c r="I784" s="141"/>
      <c r="J784" s="140"/>
      <c r="K784" s="140"/>
      <c r="L784" s="140"/>
    </row>
    <row r="785" spans="1:12" s="139" customFormat="1" ht="16.5">
      <c r="A785" s="138"/>
      <c r="B785" s="146"/>
      <c r="C785" s="133"/>
      <c r="D785" s="133"/>
      <c r="E785" s="132"/>
      <c r="F785" s="132"/>
      <c r="G785" s="141"/>
      <c r="H785" s="140"/>
      <c r="I785" s="140"/>
      <c r="J785" s="140"/>
    </row>
    <row r="786" spans="1:12" s="139" customFormat="1" ht="16.5">
      <c r="A786" s="138"/>
      <c r="B786" s="146"/>
      <c r="C786" s="133"/>
      <c r="D786" s="133"/>
      <c r="E786" s="132"/>
      <c r="F786" s="132"/>
      <c r="G786" s="141"/>
      <c r="H786" s="140"/>
      <c r="I786" s="140"/>
      <c r="J786" s="140"/>
    </row>
    <row r="787" spans="1:12" s="139" customFormat="1" ht="16.5">
      <c r="A787" s="138"/>
      <c r="B787" s="146"/>
      <c r="C787" s="133"/>
      <c r="D787" s="133"/>
      <c r="E787" s="132"/>
      <c r="F787" s="132"/>
      <c r="G787" s="141"/>
      <c r="H787" s="140"/>
      <c r="I787" s="140"/>
      <c r="J787" s="140"/>
    </row>
    <row r="788" spans="1:12" s="139" customFormat="1" ht="16.5">
      <c r="A788" s="138"/>
      <c r="B788" s="134"/>
      <c r="C788" s="133"/>
      <c r="D788" s="133"/>
      <c r="E788" s="132"/>
      <c r="F788" s="132"/>
      <c r="G788" s="141"/>
      <c r="H788" s="140"/>
      <c r="I788" s="140"/>
      <c r="J788" s="140"/>
    </row>
    <row r="789" spans="1:12" s="139" customFormat="1" ht="16.5">
      <c r="A789" s="138"/>
      <c r="B789" s="146"/>
      <c r="C789" s="133"/>
      <c r="D789" s="133"/>
      <c r="E789" s="132"/>
      <c r="F789" s="132"/>
      <c r="G789" s="141"/>
      <c r="H789" s="140"/>
      <c r="I789" s="140"/>
      <c r="J789" s="140"/>
    </row>
    <row r="790" spans="1:12" s="139" customFormat="1" ht="16.5">
      <c r="A790" s="138"/>
      <c r="B790" s="146"/>
      <c r="C790" s="133"/>
      <c r="D790" s="133"/>
      <c r="E790" s="132"/>
      <c r="F790" s="132"/>
      <c r="G790" s="141"/>
      <c r="H790" s="140"/>
      <c r="I790" s="140"/>
      <c r="J790" s="140"/>
    </row>
    <row r="791" spans="1:12" s="139" customFormat="1" ht="16.5">
      <c r="A791" s="138"/>
      <c r="B791" s="145"/>
      <c r="C791" s="133"/>
      <c r="D791" s="133"/>
      <c r="E791" s="132"/>
      <c r="F791" s="132"/>
      <c r="G791" s="141"/>
      <c r="H791" s="140"/>
      <c r="I791" s="140"/>
      <c r="J791" s="140"/>
    </row>
    <row r="792" spans="1:12" s="139" customFormat="1" ht="16.5">
      <c r="A792" s="138"/>
      <c r="B792" s="145"/>
      <c r="C792" s="133"/>
      <c r="D792" s="133"/>
      <c r="E792" s="132"/>
      <c r="F792" s="132"/>
      <c r="G792" s="141"/>
      <c r="H792" s="140"/>
      <c r="I792" s="140"/>
      <c r="J792" s="140"/>
    </row>
    <row r="793" spans="1:12" s="139" customFormat="1" ht="16.5">
      <c r="A793" s="138"/>
      <c r="B793" s="145"/>
      <c r="C793" s="133"/>
      <c r="D793" s="133"/>
      <c r="E793" s="132"/>
      <c r="F793" s="132"/>
      <c r="G793" s="141"/>
      <c r="H793" s="140"/>
      <c r="I793" s="140"/>
      <c r="J793" s="140"/>
    </row>
    <row r="794" spans="1:12" s="139" customFormat="1" ht="16.5">
      <c r="A794" s="138"/>
      <c r="B794" s="146"/>
      <c r="C794" s="133"/>
      <c r="D794" s="133"/>
      <c r="E794" s="132"/>
      <c r="F794" s="132"/>
      <c r="G794" s="143"/>
      <c r="H794" s="142"/>
      <c r="I794" s="141"/>
      <c r="J794" s="140"/>
      <c r="K794" s="140"/>
      <c r="L794" s="140"/>
    </row>
    <row r="795" spans="1:12" s="139" customFormat="1" ht="16.5">
      <c r="A795" s="138"/>
      <c r="B795" s="134"/>
      <c r="C795" s="133"/>
      <c r="D795" s="133"/>
      <c r="E795" s="132"/>
      <c r="F795" s="132"/>
      <c r="G795" s="143"/>
      <c r="H795" s="142"/>
      <c r="I795" s="141"/>
      <c r="J795" s="140"/>
      <c r="K795" s="140"/>
      <c r="L795" s="140"/>
    </row>
    <row r="796" spans="1:12" s="139" customFormat="1" ht="16.5">
      <c r="A796" s="138"/>
      <c r="B796" s="145"/>
      <c r="C796" s="133"/>
      <c r="D796" s="133"/>
      <c r="E796" s="132"/>
      <c r="F796" s="132"/>
      <c r="G796" s="143"/>
      <c r="H796" s="142"/>
      <c r="I796" s="141"/>
      <c r="J796" s="140"/>
      <c r="K796" s="140"/>
      <c r="L796" s="140"/>
    </row>
    <row r="797" spans="1:12" s="139" customFormat="1" ht="16.5">
      <c r="A797" s="138"/>
      <c r="B797" s="134"/>
      <c r="C797" s="133"/>
      <c r="D797" s="133"/>
      <c r="E797" s="132"/>
      <c r="F797" s="132"/>
      <c r="G797" s="143"/>
      <c r="H797" s="142"/>
      <c r="I797" s="141"/>
      <c r="J797" s="140"/>
      <c r="K797" s="140"/>
      <c r="L797" s="140"/>
    </row>
    <row r="798" spans="1:12" s="139" customFormat="1" ht="16.5">
      <c r="A798" s="138"/>
      <c r="B798" s="134"/>
      <c r="C798" s="133"/>
      <c r="D798" s="133"/>
      <c r="E798" s="132"/>
      <c r="F798" s="132"/>
      <c r="G798" s="143"/>
      <c r="H798" s="142"/>
      <c r="I798" s="141"/>
      <c r="J798" s="140"/>
      <c r="K798" s="140"/>
      <c r="L798" s="140"/>
    </row>
    <row r="799" spans="1:12" s="139" customFormat="1" ht="16.5">
      <c r="A799" s="138"/>
      <c r="B799" s="146"/>
      <c r="C799" s="133"/>
      <c r="D799" s="133"/>
      <c r="E799" s="132"/>
      <c r="F799" s="132"/>
      <c r="G799" s="141"/>
      <c r="H799" s="140"/>
      <c r="I799" s="140"/>
      <c r="J799" s="140"/>
    </row>
    <row r="800" spans="1:12" s="139" customFormat="1" ht="16.5">
      <c r="A800" s="138"/>
      <c r="B800" s="146"/>
      <c r="C800" s="133"/>
      <c r="D800" s="133"/>
      <c r="E800" s="132"/>
      <c r="F800" s="132"/>
      <c r="G800" s="141"/>
      <c r="H800" s="140"/>
      <c r="I800" s="140"/>
      <c r="J800" s="140"/>
    </row>
    <row r="801" spans="1:12" s="139" customFormat="1" ht="16.5">
      <c r="A801" s="138"/>
      <c r="B801" s="146"/>
      <c r="C801" s="133"/>
      <c r="D801" s="133"/>
      <c r="E801" s="132"/>
      <c r="F801" s="132"/>
      <c r="G801" s="141"/>
      <c r="H801" s="140"/>
      <c r="I801" s="140"/>
      <c r="J801" s="140"/>
    </row>
    <row r="802" spans="1:12" s="139" customFormat="1" ht="16.5">
      <c r="A802" s="138"/>
      <c r="B802" s="146"/>
      <c r="C802" s="133"/>
      <c r="D802" s="133"/>
      <c r="E802" s="132"/>
      <c r="F802" s="132"/>
      <c r="G802" s="143"/>
      <c r="H802" s="142"/>
      <c r="I802" s="141"/>
      <c r="J802" s="140"/>
      <c r="K802" s="140"/>
      <c r="L802" s="140"/>
    </row>
    <row r="803" spans="1:12" s="139" customFormat="1" ht="16.5">
      <c r="A803" s="138"/>
      <c r="B803" s="134"/>
      <c r="C803" s="133"/>
      <c r="D803" s="133"/>
      <c r="E803" s="132"/>
      <c r="F803" s="132"/>
      <c r="G803" s="143"/>
      <c r="H803" s="142"/>
      <c r="I803" s="141"/>
      <c r="J803" s="140"/>
      <c r="K803" s="140"/>
      <c r="L803" s="140"/>
    </row>
    <row r="804" spans="1:12" s="139" customFormat="1" ht="16.5">
      <c r="A804" s="138"/>
      <c r="B804" s="146"/>
      <c r="C804" s="133"/>
      <c r="D804" s="133"/>
      <c r="E804" s="132"/>
      <c r="F804" s="132"/>
      <c r="G804" s="141"/>
      <c r="H804" s="140"/>
      <c r="I804" s="140"/>
      <c r="J804" s="140"/>
    </row>
    <row r="805" spans="1:12" s="139" customFormat="1" ht="16.5">
      <c r="A805" s="138"/>
      <c r="B805" s="146"/>
      <c r="C805" s="133"/>
      <c r="D805" s="133"/>
      <c r="E805" s="132"/>
      <c r="F805" s="132"/>
      <c r="G805" s="141"/>
      <c r="H805" s="140"/>
      <c r="I805" s="140"/>
      <c r="J805" s="140"/>
    </row>
    <row r="806" spans="1:12" s="139" customFormat="1" ht="16.5">
      <c r="A806" s="138"/>
      <c r="B806" s="134"/>
      <c r="C806" s="133"/>
      <c r="D806" s="133"/>
      <c r="E806" s="132"/>
      <c r="F806" s="132"/>
      <c r="G806" s="143"/>
      <c r="H806" s="142"/>
      <c r="I806" s="141"/>
      <c r="J806" s="140"/>
      <c r="K806" s="140"/>
      <c r="L806" s="140"/>
    </row>
    <row r="807" spans="1:12" s="139" customFormat="1" ht="16.5">
      <c r="A807" s="138"/>
      <c r="B807" s="146"/>
      <c r="C807" s="133"/>
      <c r="D807" s="133"/>
      <c r="E807" s="132"/>
      <c r="F807" s="132"/>
      <c r="G807" s="141"/>
      <c r="H807" s="140"/>
      <c r="I807" s="140"/>
      <c r="J807" s="140"/>
    </row>
    <row r="808" spans="1:12" s="139" customFormat="1" ht="16.5">
      <c r="A808" s="138"/>
      <c r="B808" s="146"/>
      <c r="C808" s="133"/>
      <c r="D808" s="133"/>
      <c r="E808" s="132"/>
      <c r="F808" s="132"/>
      <c r="G808" s="143"/>
      <c r="H808" s="142"/>
      <c r="I808" s="141"/>
      <c r="J808" s="140"/>
      <c r="K808" s="140"/>
      <c r="L808" s="140"/>
    </row>
    <row r="809" spans="1:12" s="139" customFormat="1" ht="16.5">
      <c r="A809" s="138"/>
      <c r="B809" s="146"/>
      <c r="C809" s="133"/>
      <c r="D809" s="133"/>
      <c r="E809" s="132"/>
      <c r="F809" s="132"/>
      <c r="G809" s="141"/>
      <c r="H809" s="140"/>
      <c r="I809" s="140"/>
      <c r="J809" s="140"/>
    </row>
    <row r="810" spans="1:12" s="139" customFormat="1" ht="16.5">
      <c r="A810" s="138"/>
      <c r="B810" s="134"/>
      <c r="C810" s="133"/>
      <c r="D810" s="133"/>
      <c r="E810" s="132"/>
      <c r="F810" s="132"/>
      <c r="G810" s="141"/>
      <c r="H810" s="140"/>
      <c r="I810" s="140"/>
      <c r="J810" s="140"/>
    </row>
    <row r="811" spans="1:12" s="139" customFormat="1" ht="16.5">
      <c r="A811" s="138"/>
      <c r="B811" s="134"/>
      <c r="C811" s="133"/>
      <c r="D811" s="133"/>
      <c r="E811" s="132"/>
      <c r="F811" s="132"/>
      <c r="G811" s="141"/>
      <c r="H811" s="140"/>
      <c r="I811" s="140"/>
      <c r="J811" s="140"/>
    </row>
    <row r="812" spans="1:12" s="139" customFormat="1" ht="16.5">
      <c r="A812" s="138"/>
      <c r="B812" s="134"/>
      <c r="C812" s="133"/>
      <c r="D812" s="133"/>
      <c r="E812" s="132"/>
      <c r="F812" s="132"/>
      <c r="G812" s="141"/>
      <c r="H812" s="140"/>
      <c r="I812" s="140"/>
      <c r="J812" s="140"/>
    </row>
    <row r="813" spans="1:12" s="139" customFormat="1" ht="16.5">
      <c r="A813" s="138"/>
      <c r="B813" s="146"/>
      <c r="C813" s="133"/>
      <c r="D813" s="133"/>
      <c r="E813" s="132"/>
      <c r="F813" s="132"/>
      <c r="G813" s="141"/>
      <c r="H813" s="140"/>
      <c r="I813" s="140"/>
      <c r="J813" s="140"/>
    </row>
    <row r="814" spans="1:12" s="139" customFormat="1" ht="16.5">
      <c r="A814" s="138"/>
      <c r="B814" s="146"/>
      <c r="C814" s="133"/>
      <c r="D814" s="133"/>
      <c r="E814" s="132"/>
      <c r="F814" s="132"/>
      <c r="G814" s="143"/>
      <c r="H814" s="142"/>
      <c r="I814" s="141"/>
      <c r="J814" s="140"/>
      <c r="K814" s="140"/>
      <c r="L814" s="140"/>
    </row>
    <row r="815" spans="1:12" s="139" customFormat="1" ht="16.5">
      <c r="A815" s="138"/>
      <c r="B815" s="146"/>
      <c r="C815" s="133"/>
      <c r="D815" s="133"/>
      <c r="E815" s="132"/>
      <c r="F815" s="132"/>
      <c r="G815" s="141"/>
      <c r="H815" s="140"/>
      <c r="I815" s="140"/>
      <c r="J815" s="140"/>
    </row>
    <row r="816" spans="1:12" s="139" customFormat="1" ht="16.5">
      <c r="A816" s="138"/>
      <c r="B816" s="146"/>
      <c r="C816" s="133"/>
      <c r="D816" s="133"/>
      <c r="E816" s="132"/>
      <c r="F816" s="132"/>
      <c r="G816" s="141"/>
      <c r="H816" s="140"/>
      <c r="I816" s="140"/>
      <c r="J816" s="140"/>
    </row>
    <row r="817" spans="1:12" s="139" customFormat="1" ht="16.5">
      <c r="A817" s="138"/>
      <c r="B817" s="146"/>
      <c r="C817" s="133"/>
      <c r="D817" s="133"/>
      <c r="E817" s="132"/>
      <c r="F817" s="132"/>
      <c r="G817" s="141"/>
      <c r="H817" s="140"/>
      <c r="I817" s="140"/>
      <c r="J817" s="140"/>
    </row>
    <row r="818" spans="1:12" s="139" customFormat="1" ht="16.5">
      <c r="A818" s="138"/>
      <c r="B818" s="134"/>
      <c r="C818" s="133"/>
      <c r="D818" s="133"/>
      <c r="E818" s="132"/>
      <c r="F818" s="132"/>
      <c r="G818" s="141"/>
      <c r="H818" s="140"/>
      <c r="I818" s="140"/>
      <c r="J818" s="140"/>
    </row>
    <row r="819" spans="1:12" s="139" customFormat="1" ht="16.5">
      <c r="A819" s="138"/>
      <c r="B819" s="146"/>
      <c r="C819" s="133"/>
      <c r="D819" s="133"/>
      <c r="E819" s="132"/>
      <c r="F819" s="132"/>
      <c r="G819" s="141"/>
      <c r="H819" s="140"/>
      <c r="I819" s="140"/>
      <c r="J819" s="140"/>
    </row>
    <row r="820" spans="1:12" s="139" customFormat="1" ht="16.5">
      <c r="A820" s="138"/>
      <c r="B820" s="146"/>
      <c r="C820" s="133"/>
      <c r="D820" s="133"/>
      <c r="E820" s="132"/>
      <c r="F820" s="132"/>
      <c r="G820" s="141"/>
      <c r="H820" s="140"/>
      <c r="I820" s="140"/>
      <c r="J820" s="140"/>
    </row>
    <row r="821" spans="1:12" s="139" customFormat="1" ht="16.5">
      <c r="A821" s="138"/>
      <c r="B821" s="145"/>
      <c r="C821" s="133"/>
      <c r="D821" s="133"/>
      <c r="E821" s="132"/>
      <c r="F821" s="132"/>
      <c r="G821" s="141"/>
      <c r="H821" s="140"/>
      <c r="I821" s="140"/>
      <c r="J821" s="140"/>
    </row>
    <row r="822" spans="1:12">
      <c r="A822" s="138"/>
      <c r="G822" s="136"/>
    </row>
    <row r="823" spans="1:12" s="139" customFormat="1" ht="16.5">
      <c r="A823" s="138"/>
      <c r="B823" s="144"/>
      <c r="C823" s="133"/>
      <c r="D823" s="133"/>
      <c r="E823" s="132"/>
      <c r="F823" s="132"/>
      <c r="G823" s="143"/>
      <c r="H823" s="142"/>
      <c r="I823" s="141"/>
      <c r="J823" s="140"/>
      <c r="K823" s="140"/>
      <c r="L823" s="140"/>
    </row>
    <row r="824" spans="1:12">
      <c r="A824" s="138"/>
      <c r="G824" s="136"/>
    </row>
    <row r="825" spans="1:12">
      <c r="A825" s="138"/>
      <c r="G825" s="136"/>
    </row>
    <row r="826" spans="1:12">
      <c r="A826" s="138"/>
      <c r="G826" s="136"/>
    </row>
    <row r="827" spans="1:12">
      <c r="A827" s="138"/>
      <c r="G827" s="136"/>
    </row>
    <row r="828" spans="1:12">
      <c r="A828" s="138"/>
      <c r="G828" s="136"/>
    </row>
    <row r="829" spans="1:12">
      <c r="A829" s="137"/>
      <c r="G829" s="136"/>
    </row>
    <row r="830" spans="1:12">
      <c r="A830" s="137"/>
      <c r="G830" s="136"/>
    </row>
    <row r="831" spans="1:12">
      <c r="A831" s="137"/>
      <c r="G831" s="136"/>
    </row>
    <row r="832" spans="1:12">
      <c r="A832" s="137"/>
      <c r="G832" s="136"/>
    </row>
    <row r="833" spans="1:7">
      <c r="A833" s="137"/>
      <c r="G833" s="136"/>
    </row>
    <row r="834" spans="1:7">
      <c r="A834" s="137"/>
      <c r="G834" s="136"/>
    </row>
    <row r="835" spans="1:7">
      <c r="A835" s="137"/>
      <c r="G835" s="136"/>
    </row>
    <row r="836" spans="1:7">
      <c r="A836" s="137"/>
      <c r="G836" s="136"/>
    </row>
    <row r="837" spans="1:7">
      <c r="A837" s="137"/>
      <c r="G837" s="136"/>
    </row>
    <row r="838" spans="1:7">
      <c r="A838" s="137"/>
      <c r="G838" s="136"/>
    </row>
    <row r="839" spans="1:7">
      <c r="A839" s="137"/>
      <c r="G839" s="136"/>
    </row>
    <row r="840" spans="1:7">
      <c r="A840" s="137"/>
      <c r="G840" s="136"/>
    </row>
    <row r="841" spans="1:7">
      <c r="A841" s="137"/>
      <c r="G841" s="136"/>
    </row>
    <row r="842" spans="1:7">
      <c r="A842" s="137"/>
      <c r="G842" s="136"/>
    </row>
    <row r="843" spans="1:7">
      <c r="A843" s="137"/>
      <c r="G843" s="136"/>
    </row>
    <row r="844" spans="1:7">
      <c r="A844" s="137"/>
      <c r="G844" s="136"/>
    </row>
    <row r="845" spans="1:7">
      <c r="A845" s="137"/>
      <c r="G845" s="136"/>
    </row>
    <row r="846" spans="1:7">
      <c r="A846" s="137"/>
      <c r="G846" s="136"/>
    </row>
    <row r="847" spans="1:7">
      <c r="A847" s="137"/>
      <c r="G847" s="136"/>
    </row>
    <row r="848" spans="1:7">
      <c r="A848" s="137"/>
      <c r="G848" s="136"/>
    </row>
    <row r="849" spans="1:7">
      <c r="A849" s="137"/>
      <c r="G849" s="136"/>
    </row>
    <row r="850" spans="1:7">
      <c r="A850" s="137"/>
      <c r="G850" s="136"/>
    </row>
    <row r="851" spans="1:7">
      <c r="A851" s="137"/>
      <c r="G851" s="136"/>
    </row>
    <row r="852" spans="1:7">
      <c r="A852" s="137"/>
      <c r="G852" s="136"/>
    </row>
    <row r="853" spans="1:7">
      <c r="A853" s="137"/>
      <c r="G853" s="136"/>
    </row>
    <row r="854" spans="1:7">
      <c r="A854" s="137"/>
      <c r="G854" s="136"/>
    </row>
    <row r="855" spans="1:7">
      <c r="A855" s="137"/>
      <c r="G855" s="136"/>
    </row>
    <row r="856" spans="1:7">
      <c r="A856" s="137"/>
      <c r="G856" s="136"/>
    </row>
    <row r="857" spans="1:7">
      <c r="A857" s="137"/>
      <c r="G857" s="136"/>
    </row>
    <row r="858" spans="1:7">
      <c r="A858" s="137"/>
      <c r="G858" s="136"/>
    </row>
    <row r="859" spans="1:7">
      <c r="A859" s="137"/>
      <c r="G859" s="136"/>
    </row>
    <row r="860" spans="1:7">
      <c r="A860" s="137"/>
      <c r="G860" s="136"/>
    </row>
    <row r="861" spans="1:7">
      <c r="A861" s="137"/>
      <c r="G861" s="136"/>
    </row>
    <row r="862" spans="1:7">
      <c r="A862" s="137"/>
      <c r="G862" s="136"/>
    </row>
    <row r="863" spans="1:7">
      <c r="A863" s="137"/>
      <c r="G863" s="136"/>
    </row>
    <row r="864" spans="1:7">
      <c r="A864" s="137"/>
      <c r="G864" s="136"/>
    </row>
    <row r="865" spans="1:7">
      <c r="A865" s="137"/>
      <c r="G865" s="136"/>
    </row>
    <row r="866" spans="1:7">
      <c r="A866" s="137"/>
      <c r="G866" s="136"/>
    </row>
    <row r="867" spans="1:7">
      <c r="A867" s="137"/>
      <c r="G867" s="136"/>
    </row>
    <row r="868" spans="1:7">
      <c r="A868" s="137"/>
      <c r="G868" s="136"/>
    </row>
    <row r="869" spans="1:7">
      <c r="A869" s="137"/>
      <c r="G869" s="136"/>
    </row>
    <row r="870" spans="1:7">
      <c r="A870" s="137"/>
      <c r="G870" s="136"/>
    </row>
    <row r="871" spans="1:7">
      <c r="A871" s="137"/>
      <c r="G871" s="136"/>
    </row>
    <row r="872" spans="1:7">
      <c r="A872" s="137"/>
      <c r="G872" s="136"/>
    </row>
    <row r="873" spans="1:7">
      <c r="A873" s="137"/>
      <c r="G873" s="136"/>
    </row>
    <row r="874" spans="1:7">
      <c r="A874" s="137"/>
      <c r="G874" s="136"/>
    </row>
    <row r="875" spans="1:7">
      <c r="A875" s="137"/>
      <c r="G875" s="136"/>
    </row>
    <row r="876" spans="1:7">
      <c r="A876" s="137"/>
      <c r="G876" s="136"/>
    </row>
  </sheetData>
  <sheetProtection algorithmName="SHA-512" hashValue="ej51tzCZKDojoZvLIbSpzrxxcRU3G9HABlytar5djF8wyQVMsidtepJPR3a2R6J2rnL8dIBphzts2CN0af6FNQ==" saltValue="L1ys1/+KYqJ9ZOQeiRImWw==" spinCount="100000" sheet="1" objects="1" scenarios="1"/>
  <protectedRanges>
    <protectedRange password="C789" sqref="B69" name="Bereich2_1_7_1_1"/>
    <protectedRange password="C789" sqref="B74 B70:B71" name="Bereich2_8_1_1"/>
    <protectedRange password="C789" sqref="B77:B78 B81:B82 B121 B125:B126 B85:B86 B89:B90" name="Bereich2_8_1_1_1"/>
    <protectedRange password="C789" sqref="B98:B99 B101:B102 B104:B105" name="Bereich2_8_1_2"/>
    <protectedRange password="C789" sqref="B107:B108" name="Bereich2_8_1_2_1"/>
    <protectedRange password="C789" sqref="B110:B111" name="Bereich2_8_1_2_2"/>
  </protectedRanges>
  <mergeCells count="2">
    <mergeCell ref="B91:D91"/>
    <mergeCell ref="B127:D127"/>
  </mergeCells>
  <conditionalFormatting sqref="C116 C107 C110 C113 B116:B117 B119:B121 B123:B126 B98:B99 B101:B102 B104:B105 B107:B108 B110:B111 B113:B114 B69:B71 B74:B90">
    <cfRule type="cellIs" dxfId="0" priority="1" stopIfTrue="1" operator="equal">
      <formula>"?"</formula>
    </cfRule>
  </conditionalFormatting>
  <pageMargins left="0.98425196850393704" right="0.39370078740157483" top="0.59055118110236227" bottom="0.59055118110236227" header="0" footer="0.39370078740157483"/>
  <pageSetup paperSize="9" scale="83" orientation="portrait" r:id="rId1"/>
  <headerFooter alignWithMargins="0">
    <oddHeader xml:space="preserve">&amp;LNOVEMBER 2016&amp;R&amp;"Arial CE,Krepko"EMINEO d.o.o., &amp;"Arial CE,Običajno"Ulica borca Petra 16, 1000 Ljubljana, tel.: (059) 040 32 50&amp;"Arial CE,Krepko"
&amp;"Arial CE,Običajno"
</oddHeader>
    <oddFooter>&amp;Lšt. načrta: 2015-057&amp;C&amp;A&amp;RStran &amp;P</oddFooter>
  </headerFooter>
  <rowBreaks count="3" manualBreakCount="3">
    <brk id="240" max="5" man="1"/>
    <brk id="281" max="5" man="1"/>
    <brk id="310" max="5" man="1"/>
  </rowBreaks>
  <ignoredErrors>
    <ignoredError sqref="F1:F310 F311:F104857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H228"/>
  <sheetViews>
    <sheetView showZeros="0" view="pageBreakPreview" topLeftCell="A58" zoomScaleNormal="100" zoomScaleSheetLayoutView="100" workbookViewId="0">
      <selection activeCell="F67" sqref="F67"/>
    </sheetView>
  </sheetViews>
  <sheetFormatPr defaultColWidth="9.140625" defaultRowHeight="16.5"/>
  <cols>
    <col min="1" max="1" width="5.42578125" style="135" bestFit="1" customWidth="1"/>
    <col min="2" max="2" width="47.28515625" style="18" customWidth="1"/>
    <col min="3" max="3" width="9.140625" style="9"/>
    <col min="4" max="4" width="9.7109375" style="9" customWidth="1"/>
    <col min="5" max="5" width="12.7109375" style="10" customWidth="1"/>
    <col min="6" max="6" width="12.7109375" style="11" customWidth="1"/>
    <col min="7" max="16384" width="9.140625" style="10"/>
  </cols>
  <sheetData>
    <row r="1" spans="1:8" s="3" customFormat="1" ht="17.25" thickBot="1">
      <c r="A1" s="591" t="s">
        <v>6</v>
      </c>
      <c r="B1" s="22" t="s">
        <v>7</v>
      </c>
      <c r="C1" s="23"/>
      <c r="D1" s="23" t="s">
        <v>8</v>
      </c>
      <c r="E1" s="1" t="s">
        <v>2</v>
      </c>
      <c r="F1" s="2" t="s">
        <v>1</v>
      </c>
    </row>
    <row r="2" spans="1:8" s="8" customFormat="1" ht="18">
      <c r="A2" s="592" t="s">
        <v>64</v>
      </c>
      <c r="B2" s="24" t="s">
        <v>63</v>
      </c>
      <c r="C2" s="25"/>
      <c r="D2" s="25"/>
      <c r="E2" s="4"/>
      <c r="F2" s="5"/>
      <c r="G2" s="6"/>
      <c r="H2" s="7"/>
    </row>
    <row r="3" spans="1:8" s="8" customFormat="1">
      <c r="A3" s="214"/>
      <c r="B3" s="26"/>
      <c r="C3" s="27"/>
      <c r="D3" s="27"/>
      <c r="E3" s="10"/>
      <c r="F3" s="11"/>
      <c r="G3" s="6"/>
      <c r="H3" s="7"/>
    </row>
    <row r="4" spans="1:8" s="8" customFormat="1" ht="45">
      <c r="A4" s="213"/>
      <c r="B4" s="28" t="s">
        <v>9</v>
      </c>
      <c r="C4" s="27"/>
      <c r="D4" s="27"/>
      <c r="E4" s="10"/>
      <c r="F4" s="11"/>
    </row>
    <row r="5" spans="1:8" s="8" customFormat="1" ht="210">
      <c r="A5" s="213"/>
      <c r="B5" s="28" t="s">
        <v>13</v>
      </c>
      <c r="C5" s="27"/>
      <c r="D5" s="27"/>
      <c r="E5" s="10"/>
      <c r="F5" s="11"/>
    </row>
    <row r="6" spans="1:8" s="8" customFormat="1">
      <c r="A6" s="213"/>
      <c r="B6" s="28"/>
      <c r="C6" s="27"/>
      <c r="D6" s="27"/>
      <c r="E6" s="10"/>
      <c r="F6" s="11"/>
    </row>
    <row r="7" spans="1:8" ht="143.25">
      <c r="A7" s="593">
        <f>COUNT($A$1:A6)+1</f>
        <v>1</v>
      </c>
      <c r="B7" s="29" t="s">
        <v>43</v>
      </c>
      <c r="C7" s="30"/>
      <c r="D7" s="30"/>
      <c r="E7" s="12"/>
      <c r="F7" s="13"/>
    </row>
    <row r="8" spans="1:8" ht="60">
      <c r="A8" s="593"/>
      <c r="B8" s="31" t="s">
        <v>14</v>
      </c>
      <c r="C8" s="30"/>
      <c r="D8" s="30"/>
      <c r="E8" s="12"/>
      <c r="F8" s="13"/>
    </row>
    <row r="9" spans="1:8" ht="15.75" customHeight="1">
      <c r="A9" s="594"/>
      <c r="B9" s="32" t="s">
        <v>42</v>
      </c>
      <c r="C9" s="30"/>
      <c r="D9" s="30"/>
      <c r="E9" s="12"/>
      <c r="F9" s="13"/>
    </row>
    <row r="10" spans="1:8" ht="14.25">
      <c r="A10" s="594"/>
      <c r="B10" s="33" t="s">
        <v>38</v>
      </c>
      <c r="C10" s="30" t="s">
        <v>3</v>
      </c>
      <c r="D10" s="30">
        <v>1</v>
      </c>
      <c r="E10" s="12"/>
      <c r="F10" s="13">
        <f>E10*D10</f>
        <v>0</v>
      </c>
    </row>
    <row r="11" spans="1:8">
      <c r="A11" s="593"/>
      <c r="B11" s="31"/>
      <c r="C11" s="30"/>
      <c r="D11" s="30"/>
      <c r="E11" s="12"/>
      <c r="F11" s="13">
        <f t="shared" ref="F11:F74" si="0">E11*D11</f>
        <v>0</v>
      </c>
    </row>
    <row r="12" spans="1:8" ht="15.75" customHeight="1">
      <c r="A12" s="594"/>
      <c r="B12" s="32" t="s">
        <v>37</v>
      </c>
      <c r="C12" s="30"/>
      <c r="D12" s="30"/>
      <c r="E12" s="12"/>
      <c r="F12" s="13">
        <f t="shared" si="0"/>
        <v>0</v>
      </c>
    </row>
    <row r="13" spans="1:8" ht="14.25">
      <c r="A13" s="594"/>
      <c r="B13" s="33" t="s">
        <v>38</v>
      </c>
      <c r="C13" s="30" t="s">
        <v>3</v>
      </c>
      <c r="D13" s="30">
        <v>2</v>
      </c>
      <c r="E13" s="12"/>
      <c r="F13" s="13">
        <f t="shared" si="0"/>
        <v>0</v>
      </c>
    </row>
    <row r="14" spans="1:8" ht="14.25">
      <c r="A14" s="594"/>
      <c r="B14" s="33"/>
      <c r="C14" s="30"/>
      <c r="D14" s="30"/>
      <c r="E14" s="12"/>
      <c r="F14" s="13">
        <f t="shared" si="0"/>
        <v>0</v>
      </c>
    </row>
    <row r="15" spans="1:8" ht="15.75" customHeight="1">
      <c r="A15" s="594"/>
      <c r="B15" s="32" t="s">
        <v>39</v>
      </c>
      <c r="C15" s="30"/>
      <c r="D15" s="30"/>
      <c r="E15" s="12"/>
      <c r="F15" s="13">
        <f t="shared" si="0"/>
        <v>0</v>
      </c>
    </row>
    <row r="16" spans="1:8" ht="14.25">
      <c r="A16" s="594"/>
      <c r="B16" s="33" t="s">
        <v>40</v>
      </c>
      <c r="C16" s="30" t="s">
        <v>3</v>
      </c>
      <c r="D16" s="30">
        <v>1</v>
      </c>
      <c r="E16" s="12"/>
      <c r="F16" s="13">
        <f t="shared" si="0"/>
        <v>0</v>
      </c>
    </row>
    <row r="17" spans="1:6" ht="14.25">
      <c r="A17" s="594"/>
      <c r="B17" s="33"/>
      <c r="C17" s="30"/>
      <c r="D17" s="30"/>
      <c r="E17" s="12"/>
      <c r="F17" s="13">
        <f t="shared" si="0"/>
        <v>0</v>
      </c>
    </row>
    <row r="18" spans="1:6" ht="15.75" customHeight="1">
      <c r="A18" s="594"/>
      <c r="B18" s="32" t="s">
        <v>41</v>
      </c>
      <c r="C18" s="30"/>
      <c r="D18" s="30"/>
      <c r="E18" s="12"/>
      <c r="F18" s="13">
        <f t="shared" si="0"/>
        <v>0</v>
      </c>
    </row>
    <row r="19" spans="1:6" ht="14.25">
      <c r="A19" s="594"/>
      <c r="B19" s="33" t="s">
        <v>40</v>
      </c>
      <c r="C19" s="30" t="s">
        <v>3</v>
      </c>
      <c r="D19" s="30">
        <v>4</v>
      </c>
      <c r="E19" s="12"/>
      <c r="F19" s="13">
        <f t="shared" si="0"/>
        <v>0</v>
      </c>
    </row>
    <row r="20" spans="1:6" ht="14.25">
      <c r="A20" s="594"/>
      <c r="B20" s="33"/>
      <c r="C20" s="30"/>
      <c r="D20" s="30"/>
      <c r="E20" s="12"/>
      <c r="F20" s="13">
        <f t="shared" si="0"/>
        <v>0</v>
      </c>
    </row>
    <row r="21" spans="1:6" ht="29.25">
      <c r="A21" s="593">
        <v>2</v>
      </c>
      <c r="B21" s="34" t="s">
        <v>15</v>
      </c>
      <c r="C21" s="30"/>
      <c r="D21" s="30"/>
      <c r="E21" s="12"/>
      <c r="F21" s="13">
        <f t="shared" si="0"/>
        <v>0</v>
      </c>
    </row>
    <row r="22" spans="1:6" ht="47.25" customHeight="1">
      <c r="A22" s="594"/>
      <c r="B22" s="31" t="s">
        <v>20</v>
      </c>
      <c r="C22" s="30"/>
      <c r="D22" s="30"/>
      <c r="E22" s="12"/>
      <c r="F22" s="13">
        <f t="shared" si="0"/>
        <v>0</v>
      </c>
    </row>
    <row r="23" spans="1:6">
      <c r="A23" s="593"/>
      <c r="B23" s="33" t="s">
        <v>44</v>
      </c>
      <c r="C23" s="30"/>
      <c r="D23" s="30"/>
      <c r="E23" s="12"/>
      <c r="F23" s="13">
        <f t="shared" si="0"/>
        <v>0</v>
      </c>
    </row>
    <row r="24" spans="1:6">
      <c r="A24" s="593"/>
      <c r="B24" s="33" t="s">
        <v>16</v>
      </c>
      <c r="C24" s="30"/>
      <c r="D24" s="30"/>
      <c r="E24" s="12"/>
      <c r="F24" s="13">
        <f t="shared" si="0"/>
        <v>0</v>
      </c>
    </row>
    <row r="25" spans="1:6">
      <c r="A25" s="593"/>
      <c r="B25" s="33" t="s">
        <v>17</v>
      </c>
      <c r="C25" s="30"/>
      <c r="D25" s="30"/>
      <c r="E25" s="12"/>
      <c r="F25" s="13">
        <f t="shared" si="0"/>
        <v>0</v>
      </c>
    </row>
    <row r="26" spans="1:6">
      <c r="A26" s="593"/>
      <c r="B26" s="33" t="s">
        <v>45</v>
      </c>
      <c r="C26" s="30" t="s">
        <v>5</v>
      </c>
      <c r="D26" s="30">
        <v>3</v>
      </c>
      <c r="E26" s="12"/>
      <c r="F26" s="13">
        <f t="shared" si="0"/>
        <v>0</v>
      </c>
    </row>
    <row r="27" spans="1:6">
      <c r="A27" s="593"/>
      <c r="B27" s="33"/>
      <c r="C27" s="30"/>
      <c r="D27" s="30"/>
      <c r="E27" s="12"/>
      <c r="F27" s="13">
        <f t="shared" si="0"/>
        <v>0</v>
      </c>
    </row>
    <row r="28" spans="1:6">
      <c r="A28" s="593"/>
      <c r="B28" s="33" t="s">
        <v>46</v>
      </c>
      <c r="C28" s="30"/>
      <c r="D28" s="30"/>
      <c r="E28" s="12"/>
      <c r="F28" s="13">
        <f t="shared" si="0"/>
        <v>0</v>
      </c>
    </row>
    <row r="29" spans="1:6">
      <c r="A29" s="593"/>
      <c r="B29" s="33" t="s">
        <v>16</v>
      </c>
      <c r="C29" s="30"/>
      <c r="D29" s="30"/>
      <c r="E29" s="12"/>
      <c r="F29" s="13">
        <f t="shared" si="0"/>
        <v>0</v>
      </c>
    </row>
    <row r="30" spans="1:6">
      <c r="A30" s="593"/>
      <c r="B30" s="33" t="s">
        <v>17</v>
      </c>
      <c r="C30" s="30"/>
      <c r="D30" s="30"/>
      <c r="E30" s="12"/>
      <c r="F30" s="13">
        <f t="shared" si="0"/>
        <v>0</v>
      </c>
    </row>
    <row r="31" spans="1:6">
      <c r="A31" s="593"/>
      <c r="B31" s="33" t="s">
        <v>47</v>
      </c>
      <c r="C31" s="30" t="s">
        <v>5</v>
      </c>
      <c r="D31" s="30">
        <v>5</v>
      </c>
      <c r="E31" s="12"/>
      <c r="F31" s="13">
        <f t="shared" si="0"/>
        <v>0</v>
      </c>
    </row>
    <row r="32" spans="1:6">
      <c r="A32" s="593"/>
      <c r="B32" s="33"/>
      <c r="C32" s="30"/>
      <c r="D32" s="30"/>
      <c r="E32" s="12"/>
      <c r="F32" s="13">
        <f t="shared" si="0"/>
        <v>0</v>
      </c>
    </row>
    <row r="33" spans="1:6" ht="29.25">
      <c r="A33" s="593">
        <v>3</v>
      </c>
      <c r="B33" s="32" t="s">
        <v>18</v>
      </c>
      <c r="C33" s="30"/>
      <c r="D33" s="30"/>
      <c r="E33" s="12"/>
      <c r="F33" s="13">
        <f t="shared" si="0"/>
        <v>0</v>
      </c>
    </row>
    <row r="34" spans="1:6" ht="46.5" customHeight="1">
      <c r="A34" s="594"/>
      <c r="B34" s="31" t="s">
        <v>14</v>
      </c>
      <c r="C34" s="30"/>
      <c r="D34" s="30"/>
      <c r="E34" s="12"/>
      <c r="F34" s="13">
        <f t="shared" si="0"/>
        <v>0</v>
      </c>
    </row>
    <row r="35" spans="1:6" ht="14.25">
      <c r="A35" s="594"/>
      <c r="B35" s="33" t="s">
        <v>35</v>
      </c>
      <c r="C35" s="35"/>
      <c r="D35" s="35"/>
      <c r="E35" s="12"/>
      <c r="F35" s="13">
        <f t="shared" si="0"/>
        <v>0</v>
      </c>
    </row>
    <row r="36" spans="1:6" ht="14.25">
      <c r="A36" s="594"/>
      <c r="B36" s="33" t="s">
        <v>36</v>
      </c>
      <c r="C36" s="30" t="s">
        <v>5</v>
      </c>
      <c r="D36" s="30">
        <v>176</v>
      </c>
      <c r="E36" s="12"/>
      <c r="F36" s="13">
        <f t="shared" si="0"/>
        <v>0</v>
      </c>
    </row>
    <row r="37" spans="1:6" ht="14.25">
      <c r="A37" s="594"/>
      <c r="B37" s="33"/>
      <c r="C37" s="30"/>
      <c r="D37" s="30"/>
      <c r="E37" s="12"/>
      <c r="F37" s="13">
        <f t="shared" si="0"/>
        <v>0</v>
      </c>
    </row>
    <row r="38" spans="1:6" ht="29.25">
      <c r="A38" s="593">
        <v>4</v>
      </c>
      <c r="B38" s="32" t="s">
        <v>19</v>
      </c>
      <c r="C38" s="36"/>
      <c r="D38" s="36"/>
      <c r="E38" s="12"/>
      <c r="F38" s="13">
        <f t="shared" si="0"/>
        <v>0</v>
      </c>
    </row>
    <row r="39" spans="1:6" ht="49.5" customHeight="1">
      <c r="A39" s="594"/>
      <c r="B39" s="31" t="s">
        <v>14</v>
      </c>
      <c r="C39" s="36"/>
      <c r="D39" s="36"/>
      <c r="E39" s="12"/>
      <c r="F39" s="13">
        <f t="shared" si="0"/>
        <v>0</v>
      </c>
    </row>
    <row r="40" spans="1:6" ht="15">
      <c r="A40" s="594"/>
      <c r="B40" s="33" t="s">
        <v>48</v>
      </c>
      <c r="C40" s="36"/>
      <c r="D40" s="36"/>
      <c r="E40" s="12"/>
      <c r="F40" s="13">
        <f t="shared" si="0"/>
        <v>0</v>
      </c>
    </row>
    <row r="41" spans="1:6" ht="14.25">
      <c r="A41" s="594"/>
      <c r="B41" s="33" t="s">
        <v>31</v>
      </c>
      <c r="C41" s="37" t="s">
        <v>5</v>
      </c>
      <c r="D41" s="36">
        <v>176</v>
      </c>
      <c r="E41" s="12"/>
      <c r="F41" s="13">
        <f t="shared" si="0"/>
        <v>0</v>
      </c>
    </row>
    <row r="42" spans="1:6" ht="14.25">
      <c r="A42" s="594"/>
      <c r="B42" s="33"/>
      <c r="C42" s="30"/>
      <c r="D42" s="30"/>
      <c r="E42" s="12"/>
      <c r="F42" s="13">
        <f t="shared" si="0"/>
        <v>0</v>
      </c>
    </row>
    <row r="43" spans="1:6" ht="29.25">
      <c r="A43" s="593">
        <v>5</v>
      </c>
      <c r="B43" s="32" t="s">
        <v>21</v>
      </c>
      <c r="C43" s="37"/>
      <c r="D43" s="30"/>
      <c r="E43" s="12"/>
      <c r="F43" s="13">
        <f t="shared" si="0"/>
        <v>0</v>
      </c>
    </row>
    <row r="44" spans="1:6" ht="50.25" customHeight="1">
      <c r="A44" s="594"/>
      <c r="B44" s="31" t="s">
        <v>14</v>
      </c>
      <c r="C44" s="30"/>
      <c r="D44" s="30"/>
      <c r="E44" s="12"/>
      <c r="F44" s="13">
        <f t="shared" si="0"/>
        <v>0</v>
      </c>
    </row>
    <row r="45" spans="1:6" ht="14.25">
      <c r="A45" s="594"/>
      <c r="B45" s="33" t="s">
        <v>22</v>
      </c>
      <c r="C45" s="35"/>
      <c r="D45" s="35"/>
      <c r="E45" s="12"/>
      <c r="F45" s="13">
        <f t="shared" si="0"/>
        <v>0</v>
      </c>
    </row>
    <row r="46" spans="1:6" ht="14.25">
      <c r="A46" s="594"/>
      <c r="B46" s="33" t="s">
        <v>29</v>
      </c>
      <c r="C46" s="37" t="s">
        <v>4</v>
      </c>
      <c r="D46" s="30">
        <v>480</v>
      </c>
      <c r="E46" s="12"/>
      <c r="F46" s="13">
        <f t="shared" si="0"/>
        <v>0</v>
      </c>
    </row>
    <row r="47" spans="1:6" ht="14.25">
      <c r="A47" s="594"/>
      <c r="B47" s="33"/>
      <c r="C47" s="30"/>
      <c r="D47" s="30"/>
      <c r="E47" s="12"/>
      <c r="F47" s="13">
        <f t="shared" si="0"/>
        <v>0</v>
      </c>
    </row>
    <row r="48" spans="1:6" ht="57.75">
      <c r="A48" s="593">
        <v>6</v>
      </c>
      <c r="B48" s="38" t="s">
        <v>23</v>
      </c>
      <c r="C48" s="30"/>
      <c r="D48" s="30"/>
      <c r="E48" s="12"/>
      <c r="F48" s="13">
        <f t="shared" si="0"/>
        <v>0</v>
      </c>
    </row>
    <row r="49" spans="1:6" ht="50.25" customHeight="1">
      <c r="A49" s="594"/>
      <c r="B49" s="31" t="s">
        <v>14</v>
      </c>
      <c r="C49" s="30"/>
      <c r="D49" s="30"/>
      <c r="E49" s="12"/>
      <c r="F49" s="13">
        <f t="shared" si="0"/>
        <v>0</v>
      </c>
    </row>
    <row r="50" spans="1:6" ht="14.25">
      <c r="A50" s="594"/>
      <c r="B50" s="33" t="s">
        <v>30</v>
      </c>
      <c r="C50" s="30" t="s">
        <v>24</v>
      </c>
      <c r="D50" s="30">
        <v>180</v>
      </c>
      <c r="E50" s="12"/>
      <c r="F50" s="13">
        <f t="shared" si="0"/>
        <v>0</v>
      </c>
    </row>
    <row r="51" spans="1:6" ht="14.25">
      <c r="A51" s="594"/>
      <c r="B51" s="33"/>
      <c r="C51" s="30"/>
      <c r="D51" s="30"/>
      <c r="E51" s="12"/>
      <c r="F51" s="13">
        <f t="shared" si="0"/>
        <v>0</v>
      </c>
    </row>
    <row r="52" spans="1:6" ht="57.75">
      <c r="A52" s="593">
        <v>7</v>
      </c>
      <c r="B52" s="32" t="s">
        <v>25</v>
      </c>
      <c r="C52" s="37"/>
      <c r="D52" s="36"/>
      <c r="E52" s="12"/>
      <c r="F52" s="13">
        <f t="shared" si="0"/>
        <v>0</v>
      </c>
    </row>
    <row r="53" spans="1:6" ht="53.25" customHeight="1">
      <c r="A53" s="594"/>
      <c r="B53" s="31" t="s">
        <v>14</v>
      </c>
      <c r="C53" s="37"/>
      <c r="D53" s="36"/>
      <c r="E53" s="12"/>
      <c r="F53" s="13">
        <f t="shared" si="0"/>
        <v>0</v>
      </c>
    </row>
    <row r="54" spans="1:6" ht="14.25">
      <c r="A54" s="594"/>
      <c r="B54" s="33" t="s">
        <v>33</v>
      </c>
      <c r="C54" s="37" t="s">
        <v>4</v>
      </c>
      <c r="D54" s="36">
        <v>60</v>
      </c>
      <c r="E54" s="12"/>
      <c r="F54" s="13">
        <f t="shared" si="0"/>
        <v>0</v>
      </c>
    </row>
    <row r="55" spans="1:6" ht="14.25">
      <c r="A55" s="594"/>
      <c r="B55" s="33"/>
      <c r="C55" s="30"/>
      <c r="D55" s="30"/>
      <c r="E55" s="12"/>
      <c r="F55" s="13">
        <f t="shared" si="0"/>
        <v>0</v>
      </c>
    </row>
    <row r="56" spans="1:6" ht="29.25">
      <c r="A56" s="593">
        <v>8</v>
      </c>
      <c r="B56" s="32" t="s">
        <v>26</v>
      </c>
      <c r="C56" s="36"/>
      <c r="D56" s="36"/>
      <c r="E56" s="12"/>
      <c r="F56" s="13">
        <f t="shared" si="0"/>
        <v>0</v>
      </c>
    </row>
    <row r="57" spans="1:6" ht="51.75" customHeight="1">
      <c r="A57" s="594"/>
      <c r="B57" s="31" t="s">
        <v>14</v>
      </c>
      <c r="C57" s="36"/>
      <c r="D57" s="36"/>
      <c r="E57" s="12"/>
      <c r="F57" s="13">
        <f t="shared" si="0"/>
        <v>0</v>
      </c>
    </row>
    <row r="58" spans="1:6" ht="14.25">
      <c r="A58" s="594"/>
      <c r="B58" s="33" t="s">
        <v>27</v>
      </c>
      <c r="C58" s="36"/>
      <c r="D58" s="36"/>
      <c r="E58" s="12"/>
      <c r="F58" s="13">
        <f t="shared" si="0"/>
        <v>0</v>
      </c>
    </row>
    <row r="59" spans="1:6" ht="14.25">
      <c r="A59" s="594"/>
      <c r="B59" s="33" t="s">
        <v>32</v>
      </c>
      <c r="C59" s="37" t="s">
        <v>5</v>
      </c>
      <c r="D59" s="36">
        <v>180</v>
      </c>
      <c r="E59" s="12"/>
      <c r="F59" s="13">
        <f t="shared" si="0"/>
        <v>0</v>
      </c>
    </row>
    <row r="60" spans="1:6" ht="14.25">
      <c r="A60" s="594"/>
      <c r="B60" s="33"/>
      <c r="C60" s="30"/>
      <c r="D60" s="30"/>
      <c r="E60" s="12"/>
      <c r="F60" s="13">
        <f t="shared" si="0"/>
        <v>0</v>
      </c>
    </row>
    <row r="61" spans="1:6" ht="65.25" customHeight="1">
      <c r="A61" s="593">
        <v>9</v>
      </c>
      <c r="B61" s="39" t="s">
        <v>28</v>
      </c>
      <c r="C61" s="30"/>
      <c r="D61" s="30"/>
      <c r="E61" s="12"/>
      <c r="F61" s="13">
        <f t="shared" si="0"/>
        <v>0</v>
      </c>
    </row>
    <row r="62" spans="1:6" ht="51.75" customHeight="1">
      <c r="A62" s="594"/>
      <c r="B62" s="31" t="s">
        <v>14</v>
      </c>
      <c r="C62" s="36"/>
      <c r="D62" s="36"/>
      <c r="E62" s="12"/>
      <c r="F62" s="13">
        <f t="shared" si="0"/>
        <v>0</v>
      </c>
    </row>
    <row r="63" spans="1:6" ht="14.25">
      <c r="A63" s="594"/>
      <c r="B63" s="33" t="s">
        <v>52</v>
      </c>
      <c r="C63" s="36"/>
      <c r="D63" s="36"/>
      <c r="E63" s="12"/>
      <c r="F63" s="13">
        <f t="shared" si="0"/>
        <v>0</v>
      </c>
    </row>
    <row r="64" spans="1:6" ht="15">
      <c r="A64" s="594"/>
      <c r="B64" s="40" t="s">
        <v>0</v>
      </c>
      <c r="C64" s="30" t="s">
        <v>4</v>
      </c>
      <c r="D64" s="30">
        <v>7200</v>
      </c>
      <c r="E64" s="12"/>
      <c r="F64" s="13">
        <f t="shared" si="0"/>
        <v>0</v>
      </c>
    </row>
    <row r="65" spans="1:7" ht="15">
      <c r="A65" s="594"/>
      <c r="B65" s="40"/>
      <c r="C65" s="30"/>
      <c r="D65" s="30"/>
      <c r="E65" s="12"/>
      <c r="F65" s="13">
        <f t="shared" si="0"/>
        <v>0</v>
      </c>
    </row>
    <row r="66" spans="1:7" s="15" customFormat="1" ht="57">
      <c r="A66" s="593">
        <v>10</v>
      </c>
      <c r="B66" s="41" t="s">
        <v>54</v>
      </c>
      <c r="C66" s="42"/>
      <c r="D66" s="42"/>
      <c r="E66" s="14"/>
      <c r="F66" s="13">
        <f t="shared" si="0"/>
        <v>0</v>
      </c>
    </row>
    <row r="67" spans="1:7" s="15" customFormat="1">
      <c r="A67" s="593"/>
      <c r="B67" s="43" t="s">
        <v>55</v>
      </c>
      <c r="C67" s="42" t="s">
        <v>4</v>
      </c>
      <c r="D67" s="42">
        <v>110</v>
      </c>
      <c r="E67" s="14"/>
      <c r="F67" s="13">
        <f t="shared" si="0"/>
        <v>0</v>
      </c>
    </row>
    <row r="68" spans="1:7" s="15" customFormat="1">
      <c r="A68" s="593"/>
      <c r="B68" s="43" t="s">
        <v>56</v>
      </c>
      <c r="C68" s="42" t="s">
        <v>4</v>
      </c>
      <c r="D68" s="42">
        <v>35</v>
      </c>
      <c r="E68" s="14"/>
      <c r="F68" s="13">
        <f t="shared" si="0"/>
        <v>0</v>
      </c>
    </row>
    <row r="69" spans="1:7" s="15" customFormat="1">
      <c r="A69" s="593"/>
      <c r="B69" s="43" t="s">
        <v>57</v>
      </c>
      <c r="C69" s="42" t="s">
        <v>4</v>
      </c>
      <c r="D69" s="42">
        <v>70</v>
      </c>
      <c r="E69" s="14"/>
      <c r="F69" s="13">
        <f t="shared" si="0"/>
        <v>0</v>
      </c>
    </row>
    <row r="70" spans="1:7" s="15" customFormat="1">
      <c r="A70" s="593"/>
      <c r="B70" s="43" t="s">
        <v>58</v>
      </c>
      <c r="C70" s="42" t="s">
        <v>4</v>
      </c>
      <c r="D70" s="42">
        <v>8</v>
      </c>
      <c r="E70" s="14"/>
      <c r="F70" s="13">
        <f t="shared" si="0"/>
        <v>0</v>
      </c>
    </row>
    <row r="71" spans="1:7">
      <c r="A71" s="593"/>
      <c r="B71" s="33"/>
      <c r="C71" s="30"/>
      <c r="D71" s="30"/>
      <c r="E71" s="12"/>
      <c r="F71" s="13">
        <f t="shared" si="0"/>
        <v>0</v>
      </c>
    </row>
    <row r="72" spans="1:7" s="8" customFormat="1" ht="29.25">
      <c r="A72" s="593">
        <v>11</v>
      </c>
      <c r="B72" s="41" t="s">
        <v>53</v>
      </c>
      <c r="C72" s="27"/>
      <c r="D72" s="27"/>
      <c r="E72" s="12"/>
      <c r="F72" s="13">
        <f t="shared" si="0"/>
        <v>0</v>
      </c>
      <c r="G72" s="10"/>
    </row>
    <row r="73" spans="1:7" s="8" customFormat="1" ht="327.75">
      <c r="A73" s="593"/>
      <c r="B73" s="41" t="s">
        <v>34</v>
      </c>
      <c r="C73" s="27"/>
      <c r="D73" s="27"/>
      <c r="E73" s="12"/>
      <c r="F73" s="13">
        <f t="shared" si="0"/>
        <v>0</v>
      </c>
      <c r="G73" s="10"/>
    </row>
    <row r="74" spans="1:7" s="8" customFormat="1" ht="30">
      <c r="A74" s="593"/>
      <c r="B74" s="44" t="s">
        <v>12</v>
      </c>
      <c r="C74" s="27"/>
      <c r="D74" s="27"/>
      <c r="E74" s="12"/>
      <c r="F74" s="13">
        <f t="shared" si="0"/>
        <v>0</v>
      </c>
      <c r="G74" s="10"/>
    </row>
    <row r="75" spans="1:7" s="8" customFormat="1">
      <c r="A75" s="593"/>
      <c r="B75" s="43" t="s">
        <v>59</v>
      </c>
      <c r="C75" s="27" t="s">
        <v>4</v>
      </c>
      <c r="D75" s="27">
        <v>110</v>
      </c>
      <c r="E75" s="12"/>
      <c r="F75" s="13">
        <f t="shared" ref="F75:F78" si="1">E75*D75</f>
        <v>0</v>
      </c>
      <c r="G75" s="10"/>
    </row>
    <row r="76" spans="1:7" s="8" customFormat="1">
      <c r="A76" s="593"/>
      <c r="B76" s="43" t="s">
        <v>60</v>
      </c>
      <c r="C76" s="27" t="s">
        <v>4</v>
      </c>
      <c r="D76" s="27">
        <v>35</v>
      </c>
      <c r="E76" s="12"/>
      <c r="F76" s="13">
        <f t="shared" si="1"/>
        <v>0</v>
      </c>
      <c r="G76" s="10"/>
    </row>
    <row r="77" spans="1:7" s="8" customFormat="1">
      <c r="A77" s="593"/>
      <c r="B77" s="43" t="s">
        <v>61</v>
      </c>
      <c r="C77" s="27" t="s">
        <v>4</v>
      </c>
      <c r="D77" s="27">
        <v>70</v>
      </c>
      <c r="E77" s="12"/>
      <c r="F77" s="13">
        <f t="shared" si="1"/>
        <v>0</v>
      </c>
      <c r="G77" s="10"/>
    </row>
    <row r="78" spans="1:7" s="8" customFormat="1">
      <c r="A78" s="593"/>
      <c r="B78" s="43" t="s">
        <v>62</v>
      </c>
      <c r="C78" s="27" t="s">
        <v>4</v>
      </c>
      <c r="D78" s="27">
        <v>8</v>
      </c>
      <c r="E78" s="12"/>
      <c r="F78" s="13">
        <f t="shared" si="1"/>
        <v>0</v>
      </c>
      <c r="G78" s="10"/>
    </row>
    <row r="79" spans="1:7" s="8" customFormat="1">
      <c r="A79" s="213"/>
      <c r="B79" s="45"/>
      <c r="C79" s="27"/>
      <c r="D79" s="27"/>
      <c r="E79" s="16"/>
      <c r="F79" s="17"/>
    </row>
    <row r="80" spans="1:7" s="602" customFormat="1">
      <c r="A80" s="595"/>
      <c r="B80" s="598" t="s">
        <v>11</v>
      </c>
      <c r="C80" s="599"/>
      <c r="D80" s="599"/>
      <c r="E80" s="600"/>
      <c r="F80" s="601">
        <f>SUM(F2:F79)</f>
        <v>0</v>
      </c>
    </row>
    <row r="81" spans="1:8" s="8" customFormat="1">
      <c r="A81" s="596"/>
      <c r="B81" s="46"/>
      <c r="C81" s="27"/>
      <c r="D81" s="27"/>
      <c r="E81" s="10"/>
      <c r="F81" s="11"/>
    </row>
    <row r="82" spans="1:8" s="8" customFormat="1">
      <c r="A82" s="596"/>
      <c r="B82" s="46"/>
      <c r="C82" s="27"/>
      <c r="D82" s="27"/>
      <c r="E82" s="10"/>
      <c r="F82" s="11"/>
    </row>
    <row r="83" spans="1:8" s="8" customFormat="1">
      <c r="A83" s="596"/>
      <c r="B83" s="413" t="s">
        <v>49</v>
      </c>
      <c r="C83" s="27"/>
      <c r="D83" s="27"/>
      <c r="E83" s="10"/>
      <c r="F83" s="11"/>
    </row>
    <row r="84" spans="1:8" s="8" customFormat="1" ht="66">
      <c r="A84" s="596"/>
      <c r="B84" s="538" t="s">
        <v>806</v>
      </c>
      <c r="C84" s="27"/>
      <c r="D84" s="27"/>
      <c r="E84" s="10"/>
      <c r="F84" s="11"/>
    </row>
    <row r="85" spans="1:8" s="8" customFormat="1" ht="49.5">
      <c r="A85" s="596"/>
      <c r="B85" s="538" t="s">
        <v>524</v>
      </c>
      <c r="C85" s="27"/>
      <c r="D85" s="27"/>
      <c r="E85" s="10"/>
      <c r="F85" s="11"/>
    </row>
    <row r="86" spans="1:8" s="8" customFormat="1" ht="49.5">
      <c r="A86" s="596"/>
      <c r="B86" s="538" t="s">
        <v>523</v>
      </c>
      <c r="C86" s="27"/>
      <c r="D86" s="27"/>
      <c r="E86" s="10"/>
      <c r="F86" s="11"/>
    </row>
    <row r="87" spans="1:8" s="8" customFormat="1" ht="82.5">
      <c r="A87" s="596"/>
      <c r="B87" s="408" t="s">
        <v>812</v>
      </c>
      <c r="C87" s="27"/>
      <c r="D87" s="27"/>
      <c r="E87" s="10"/>
      <c r="F87" s="11"/>
    </row>
    <row r="88" spans="1:8" s="8" customFormat="1" ht="49.5">
      <c r="A88" s="596"/>
      <c r="B88" s="46" t="s">
        <v>50</v>
      </c>
      <c r="C88" s="27"/>
      <c r="D88" s="27"/>
      <c r="E88" s="10"/>
      <c r="F88" s="11"/>
    </row>
    <row r="89" spans="1:8" s="8" customFormat="1" ht="49.5">
      <c r="A89" s="596"/>
      <c r="B89" s="46" t="s">
        <v>51</v>
      </c>
      <c r="C89" s="27"/>
      <c r="D89" s="27"/>
      <c r="E89" s="10"/>
      <c r="F89" s="11"/>
    </row>
    <row r="90" spans="1:8" s="8" customFormat="1">
      <c r="A90" s="596"/>
      <c r="B90" s="19"/>
      <c r="C90" s="9"/>
      <c r="D90" s="9"/>
      <c r="E90" s="10"/>
      <c r="F90" s="11"/>
    </row>
    <row r="91" spans="1:8">
      <c r="A91" s="596"/>
      <c r="G91" s="20"/>
    </row>
    <row r="92" spans="1:8">
      <c r="A92" s="596"/>
      <c r="G92" s="20"/>
    </row>
    <row r="93" spans="1:8">
      <c r="A93" s="596"/>
      <c r="G93" s="20"/>
    </row>
    <row r="94" spans="1:8" s="8" customFormat="1">
      <c r="A94" s="596"/>
      <c r="B94" s="18"/>
      <c r="C94" s="9"/>
      <c r="D94" s="9"/>
      <c r="E94" s="10"/>
      <c r="F94" s="11"/>
      <c r="G94" s="6"/>
      <c r="H94" s="7"/>
    </row>
    <row r="95" spans="1:8" s="8" customFormat="1">
      <c r="A95" s="596"/>
      <c r="B95" s="19"/>
      <c r="C95" s="9"/>
      <c r="D95" s="9"/>
      <c r="E95" s="10"/>
      <c r="F95" s="11"/>
      <c r="G95" s="6"/>
      <c r="H95" s="7"/>
    </row>
    <row r="96" spans="1:8" s="8" customFormat="1">
      <c r="A96" s="596"/>
      <c r="B96" s="18"/>
      <c r="C96" s="9"/>
      <c r="D96" s="9"/>
      <c r="E96" s="10"/>
      <c r="F96" s="11"/>
      <c r="G96" s="6"/>
      <c r="H96" s="7"/>
    </row>
    <row r="97" spans="1:8" s="8" customFormat="1">
      <c r="A97" s="596"/>
      <c r="B97" s="18"/>
      <c r="C97" s="9"/>
      <c r="D97" s="9"/>
      <c r="E97" s="10"/>
      <c r="F97" s="11"/>
      <c r="G97" s="6"/>
      <c r="H97" s="7"/>
    </row>
    <row r="98" spans="1:8" s="8" customFormat="1">
      <c r="A98" s="596"/>
      <c r="B98" s="18"/>
      <c r="C98" s="9"/>
      <c r="D98" s="9"/>
      <c r="E98" s="10"/>
      <c r="F98" s="11"/>
    </row>
    <row r="99" spans="1:8" s="8" customFormat="1">
      <c r="A99" s="596"/>
      <c r="B99" s="18"/>
      <c r="C99" s="9"/>
      <c r="D99" s="9"/>
      <c r="E99" s="10"/>
      <c r="F99" s="11"/>
    </row>
    <row r="100" spans="1:8" s="8" customFormat="1">
      <c r="A100" s="596"/>
      <c r="B100" s="18"/>
      <c r="C100" s="9"/>
      <c r="D100" s="9"/>
      <c r="E100" s="10"/>
      <c r="F100" s="11"/>
      <c r="G100" s="6"/>
      <c r="H100" s="7"/>
    </row>
    <row r="101" spans="1:8" s="8" customFormat="1">
      <c r="A101" s="596"/>
      <c r="B101" s="18"/>
      <c r="C101" s="9"/>
      <c r="D101" s="9"/>
      <c r="E101" s="10"/>
      <c r="F101" s="11"/>
    </row>
    <row r="102" spans="1:8" s="8" customFormat="1">
      <c r="A102" s="596"/>
      <c r="B102" s="18"/>
      <c r="C102" s="9"/>
      <c r="D102" s="9"/>
      <c r="E102" s="10"/>
      <c r="F102" s="11"/>
    </row>
    <row r="103" spans="1:8" s="8" customFormat="1">
      <c r="A103" s="596"/>
      <c r="B103" s="18"/>
      <c r="C103" s="9"/>
      <c r="D103" s="9"/>
      <c r="E103" s="10"/>
      <c r="F103" s="11"/>
      <c r="G103" s="6"/>
      <c r="H103" s="7"/>
    </row>
    <row r="104" spans="1:8" s="8" customFormat="1">
      <c r="A104" s="596"/>
      <c r="B104" s="18"/>
      <c r="C104" s="9"/>
      <c r="D104" s="9"/>
      <c r="E104" s="10"/>
      <c r="F104" s="11"/>
    </row>
    <row r="105" spans="1:8" s="8" customFormat="1">
      <c r="A105" s="596"/>
      <c r="B105" s="18"/>
      <c r="C105" s="9"/>
      <c r="D105" s="9"/>
      <c r="E105" s="10"/>
      <c r="F105" s="11"/>
    </row>
    <row r="106" spans="1:8" s="8" customFormat="1">
      <c r="A106" s="596"/>
      <c r="B106" s="18"/>
      <c r="C106" s="9"/>
      <c r="D106" s="9"/>
      <c r="E106" s="10"/>
      <c r="F106" s="11"/>
      <c r="G106" s="6"/>
      <c r="H106" s="7"/>
    </row>
    <row r="107" spans="1:8" s="8" customFormat="1">
      <c r="A107" s="596"/>
      <c r="B107" s="18"/>
      <c r="C107" s="9"/>
      <c r="D107" s="9"/>
      <c r="E107" s="10"/>
      <c r="F107" s="11"/>
    </row>
    <row r="108" spans="1:8" s="8" customFormat="1">
      <c r="A108" s="596"/>
      <c r="B108" s="18"/>
      <c r="C108" s="9"/>
      <c r="D108" s="9"/>
      <c r="E108" s="10"/>
      <c r="F108" s="11"/>
    </row>
    <row r="109" spans="1:8" s="8" customFormat="1">
      <c r="A109" s="596"/>
      <c r="B109" s="18"/>
      <c r="C109" s="9"/>
      <c r="D109" s="9"/>
      <c r="E109" s="10"/>
      <c r="F109" s="11"/>
      <c r="G109" s="6"/>
      <c r="H109" s="7"/>
    </row>
    <row r="110" spans="1:8" s="8" customFormat="1">
      <c r="A110" s="596"/>
      <c r="B110" s="18"/>
      <c r="C110" s="9"/>
      <c r="D110" s="9"/>
      <c r="E110" s="10"/>
      <c r="F110" s="11"/>
    </row>
    <row r="111" spans="1:8" s="8" customFormat="1">
      <c r="A111" s="596"/>
      <c r="B111" s="18"/>
      <c r="C111" s="9"/>
      <c r="D111" s="9"/>
      <c r="E111" s="10"/>
      <c r="F111" s="11"/>
    </row>
    <row r="112" spans="1:8" s="8" customFormat="1">
      <c r="A112" s="597"/>
      <c r="B112" s="18"/>
      <c r="C112" s="9"/>
      <c r="D112" s="9"/>
      <c r="E112" s="10"/>
      <c r="F112" s="11"/>
      <c r="G112" s="6"/>
      <c r="H112" s="7"/>
    </row>
    <row r="113" spans="1:8" s="8" customFormat="1">
      <c r="A113" s="597"/>
      <c r="B113" s="18"/>
      <c r="C113" s="9"/>
      <c r="D113" s="9"/>
      <c r="E113" s="10"/>
      <c r="F113" s="11"/>
    </row>
    <row r="114" spans="1:8" s="8" customFormat="1">
      <c r="A114" s="597"/>
      <c r="B114" s="18"/>
      <c r="C114" s="9"/>
      <c r="D114" s="9"/>
      <c r="E114" s="10"/>
      <c r="F114" s="11"/>
    </row>
    <row r="115" spans="1:8" s="8" customFormat="1">
      <c r="A115" s="597"/>
      <c r="B115" s="18"/>
      <c r="C115" s="9"/>
      <c r="D115" s="9"/>
      <c r="E115" s="10"/>
      <c r="F115" s="11"/>
    </row>
    <row r="116" spans="1:8" s="8" customFormat="1">
      <c r="A116" s="597"/>
      <c r="B116" s="18"/>
      <c r="C116" s="9"/>
      <c r="D116" s="9"/>
      <c r="E116" s="10"/>
      <c r="F116" s="11"/>
      <c r="G116" s="6"/>
      <c r="H116" s="7"/>
    </row>
    <row r="117" spans="1:8" s="8" customFormat="1">
      <c r="A117" s="597"/>
      <c r="B117" s="18"/>
      <c r="C117" s="9"/>
      <c r="D117" s="9"/>
      <c r="E117" s="10"/>
      <c r="F117" s="11"/>
      <c r="G117" s="6"/>
      <c r="H117" s="7"/>
    </row>
    <row r="118" spans="1:8" s="8" customFormat="1">
      <c r="A118" s="597"/>
      <c r="B118" s="18"/>
      <c r="C118" s="9"/>
      <c r="D118" s="9"/>
      <c r="E118" s="10"/>
      <c r="F118" s="11"/>
    </row>
    <row r="119" spans="1:8" s="8" customFormat="1">
      <c r="A119" s="597"/>
      <c r="B119" s="18"/>
      <c r="C119" s="9"/>
      <c r="D119" s="9"/>
      <c r="E119" s="10"/>
      <c r="F119" s="11"/>
      <c r="G119" s="6"/>
      <c r="H119" s="7"/>
    </row>
    <row r="120" spans="1:8">
      <c r="A120" s="597"/>
      <c r="G120" s="20"/>
    </row>
    <row r="121" spans="1:8" s="8" customFormat="1">
      <c r="A121" s="597"/>
      <c r="B121" s="18"/>
      <c r="C121" s="9"/>
      <c r="D121" s="9"/>
      <c r="E121" s="10"/>
      <c r="F121" s="11"/>
    </row>
    <row r="122" spans="1:8" s="8" customFormat="1">
      <c r="A122" s="597"/>
      <c r="B122" s="18"/>
      <c r="C122" s="9"/>
      <c r="D122" s="9"/>
      <c r="E122" s="10"/>
      <c r="F122" s="11"/>
    </row>
    <row r="123" spans="1:8" s="8" customFormat="1">
      <c r="A123" s="597"/>
      <c r="B123" s="18"/>
      <c r="C123" s="9"/>
      <c r="D123" s="9"/>
      <c r="E123" s="10"/>
      <c r="F123" s="11"/>
    </row>
    <row r="124" spans="1:8" s="8" customFormat="1">
      <c r="A124" s="597"/>
      <c r="B124" s="18"/>
      <c r="C124" s="9"/>
      <c r="D124" s="9"/>
      <c r="E124" s="10"/>
      <c r="F124" s="11"/>
    </row>
    <row r="125" spans="1:8">
      <c r="A125" s="597"/>
      <c r="G125" s="20"/>
    </row>
    <row r="126" spans="1:8" s="8" customFormat="1">
      <c r="A126" s="597"/>
      <c r="B126" s="18"/>
      <c r="C126" s="9"/>
      <c r="D126" s="9"/>
      <c r="E126" s="10"/>
      <c r="F126" s="11"/>
    </row>
    <row r="127" spans="1:8" s="8" customFormat="1">
      <c r="A127" s="597"/>
      <c r="B127" s="18"/>
      <c r="C127" s="9"/>
      <c r="D127" s="9"/>
      <c r="E127" s="10"/>
      <c r="F127" s="11"/>
    </row>
    <row r="128" spans="1:8">
      <c r="A128" s="597"/>
      <c r="G128" s="20"/>
    </row>
    <row r="129" spans="1:8" s="8" customFormat="1">
      <c r="A129" s="597"/>
      <c r="B129" s="18"/>
      <c r="C129" s="9"/>
      <c r="D129" s="9"/>
      <c r="E129" s="10"/>
      <c r="F129" s="11"/>
    </row>
    <row r="130" spans="1:8" s="8" customFormat="1">
      <c r="A130" s="597"/>
      <c r="B130" s="18"/>
      <c r="C130" s="9"/>
      <c r="D130" s="9"/>
      <c r="E130" s="10"/>
      <c r="F130" s="11"/>
      <c r="G130" s="6"/>
      <c r="H130" s="7"/>
    </row>
    <row r="131" spans="1:8" s="8" customFormat="1">
      <c r="A131" s="597"/>
      <c r="B131" s="18"/>
      <c r="C131" s="9"/>
      <c r="D131" s="9"/>
      <c r="E131" s="10"/>
      <c r="F131" s="11"/>
    </row>
    <row r="132" spans="1:8" s="8" customFormat="1">
      <c r="A132" s="597"/>
      <c r="B132" s="18"/>
      <c r="C132" s="9"/>
      <c r="D132" s="9"/>
      <c r="E132" s="10"/>
      <c r="F132" s="11"/>
    </row>
    <row r="133" spans="1:8" s="8" customFormat="1">
      <c r="A133" s="597"/>
      <c r="B133" s="18"/>
      <c r="C133" s="9"/>
      <c r="D133" s="9"/>
      <c r="E133" s="10"/>
      <c r="F133" s="11"/>
    </row>
    <row r="134" spans="1:8" s="8" customFormat="1">
      <c r="A134" s="597"/>
      <c r="B134" s="18"/>
      <c r="C134" s="9"/>
      <c r="D134" s="9"/>
      <c r="E134" s="10"/>
      <c r="F134" s="11"/>
    </row>
    <row r="135" spans="1:8" s="8" customFormat="1">
      <c r="A135" s="597"/>
      <c r="B135" s="18"/>
      <c r="C135" s="9"/>
      <c r="D135" s="9"/>
      <c r="E135" s="10"/>
      <c r="F135" s="11"/>
    </row>
    <row r="136" spans="1:8" s="8" customFormat="1">
      <c r="A136" s="597"/>
      <c r="B136" s="18"/>
      <c r="C136" s="9"/>
      <c r="D136" s="9"/>
      <c r="E136" s="10"/>
      <c r="F136" s="11"/>
      <c r="G136" s="6"/>
      <c r="H136" s="7"/>
    </row>
    <row r="137" spans="1:8" s="8" customFormat="1">
      <c r="A137" s="597"/>
      <c r="B137" s="18"/>
      <c r="C137" s="9"/>
      <c r="D137" s="9"/>
      <c r="E137" s="10"/>
      <c r="F137" s="11"/>
    </row>
    <row r="138" spans="1:8" s="8" customFormat="1">
      <c r="A138" s="597"/>
      <c r="B138" s="18"/>
      <c r="C138" s="9"/>
      <c r="D138" s="9"/>
      <c r="E138" s="10"/>
      <c r="F138" s="11"/>
    </row>
    <row r="139" spans="1:8" s="8" customFormat="1">
      <c r="A139" s="597"/>
      <c r="B139" s="18"/>
      <c r="C139" s="9"/>
      <c r="D139" s="9"/>
      <c r="E139" s="10"/>
      <c r="F139" s="11"/>
    </row>
    <row r="140" spans="1:8" s="8" customFormat="1">
      <c r="A140" s="597"/>
      <c r="B140" s="18"/>
      <c r="C140" s="9"/>
      <c r="D140" s="9"/>
      <c r="E140" s="10"/>
      <c r="F140" s="11"/>
    </row>
    <row r="141" spans="1:8" s="8" customFormat="1">
      <c r="A141" s="597"/>
      <c r="B141" s="18"/>
      <c r="C141" s="9"/>
      <c r="D141" s="9"/>
      <c r="E141" s="10"/>
      <c r="F141" s="11"/>
    </row>
    <row r="142" spans="1:8" s="8" customFormat="1">
      <c r="A142" s="597"/>
      <c r="B142" s="18"/>
      <c r="C142" s="9"/>
      <c r="D142" s="9"/>
      <c r="E142" s="10"/>
      <c r="F142" s="11"/>
    </row>
    <row r="143" spans="1:8" s="8" customFormat="1">
      <c r="A143" s="597"/>
      <c r="B143" s="19"/>
      <c r="C143" s="9"/>
      <c r="D143" s="9"/>
      <c r="E143" s="10"/>
      <c r="F143" s="11"/>
    </row>
    <row r="144" spans="1:8" s="8" customFormat="1">
      <c r="A144" s="597"/>
      <c r="B144" s="19"/>
      <c r="C144" s="9"/>
      <c r="D144" s="9"/>
      <c r="E144" s="10"/>
      <c r="F144" s="11"/>
    </row>
    <row r="145" spans="1:8" s="8" customFormat="1">
      <c r="A145" s="597"/>
      <c r="B145" s="19"/>
      <c r="C145" s="9"/>
      <c r="D145" s="9"/>
      <c r="E145" s="10"/>
      <c r="F145" s="11"/>
    </row>
    <row r="146" spans="1:8" s="8" customFormat="1">
      <c r="A146" s="597"/>
      <c r="B146" s="18"/>
      <c r="C146" s="9"/>
      <c r="D146" s="9"/>
      <c r="E146" s="10"/>
      <c r="F146" s="11"/>
      <c r="G146" s="6"/>
      <c r="H146" s="7"/>
    </row>
    <row r="147" spans="1:8" s="8" customFormat="1">
      <c r="A147" s="597"/>
      <c r="B147" s="18"/>
      <c r="C147" s="9"/>
      <c r="D147" s="9"/>
      <c r="E147" s="10"/>
      <c r="F147" s="11"/>
      <c r="G147" s="6"/>
      <c r="H147" s="7"/>
    </row>
    <row r="148" spans="1:8" s="8" customFormat="1">
      <c r="A148" s="597"/>
      <c r="B148" s="19"/>
      <c r="C148" s="9"/>
      <c r="D148" s="9"/>
      <c r="E148" s="10"/>
      <c r="F148" s="11"/>
      <c r="G148" s="6"/>
      <c r="H148" s="7"/>
    </row>
    <row r="149" spans="1:8" s="8" customFormat="1">
      <c r="A149" s="597"/>
      <c r="B149" s="18"/>
      <c r="C149" s="9"/>
      <c r="D149" s="9"/>
      <c r="E149" s="10"/>
      <c r="F149" s="11"/>
      <c r="G149" s="6"/>
      <c r="H149" s="7"/>
    </row>
    <row r="150" spans="1:8" s="8" customFormat="1">
      <c r="A150" s="597"/>
      <c r="B150" s="18"/>
      <c r="C150" s="9"/>
      <c r="D150" s="9"/>
      <c r="E150" s="10"/>
      <c r="F150" s="11"/>
      <c r="G150" s="6"/>
      <c r="H150" s="7"/>
    </row>
    <row r="151" spans="1:8" s="8" customFormat="1">
      <c r="A151" s="597"/>
      <c r="B151" s="18"/>
      <c r="C151" s="9"/>
      <c r="D151" s="9"/>
      <c r="E151" s="10"/>
      <c r="F151" s="11"/>
    </row>
    <row r="152" spans="1:8" s="8" customFormat="1">
      <c r="A152" s="597"/>
      <c r="B152" s="18"/>
      <c r="C152" s="9"/>
      <c r="D152" s="9"/>
      <c r="E152" s="10"/>
      <c r="F152" s="11"/>
    </row>
    <row r="153" spans="1:8" s="8" customFormat="1">
      <c r="A153" s="597"/>
      <c r="B153" s="18"/>
      <c r="C153" s="9"/>
      <c r="D153" s="9"/>
      <c r="E153" s="10"/>
      <c r="F153" s="11"/>
    </row>
    <row r="154" spans="1:8" s="8" customFormat="1">
      <c r="A154" s="597"/>
      <c r="B154" s="18"/>
      <c r="C154" s="9"/>
      <c r="D154" s="9"/>
      <c r="E154" s="10"/>
      <c r="F154" s="11"/>
      <c r="G154" s="6"/>
      <c r="H154" s="7"/>
    </row>
    <row r="155" spans="1:8" s="8" customFormat="1">
      <c r="A155" s="597"/>
      <c r="B155" s="18"/>
      <c r="C155" s="9"/>
      <c r="D155" s="9"/>
      <c r="E155" s="10"/>
      <c r="F155" s="11"/>
      <c r="G155" s="6"/>
      <c r="H155" s="7"/>
    </row>
    <row r="156" spans="1:8" s="8" customFormat="1">
      <c r="A156" s="597"/>
      <c r="B156" s="18"/>
      <c r="C156" s="9"/>
      <c r="D156" s="9"/>
      <c r="E156" s="10"/>
      <c r="F156" s="11"/>
    </row>
    <row r="157" spans="1:8" s="8" customFormat="1">
      <c r="A157" s="597"/>
      <c r="B157" s="18"/>
      <c r="C157" s="9"/>
      <c r="D157" s="9"/>
      <c r="E157" s="10"/>
      <c r="F157" s="11"/>
    </row>
    <row r="158" spans="1:8" s="8" customFormat="1">
      <c r="A158" s="597"/>
      <c r="B158" s="18"/>
      <c r="C158" s="9"/>
      <c r="D158" s="9"/>
      <c r="E158" s="10"/>
      <c r="F158" s="11"/>
      <c r="G158" s="6"/>
      <c r="H158" s="7"/>
    </row>
    <row r="159" spans="1:8" s="8" customFormat="1">
      <c r="A159" s="597"/>
      <c r="B159" s="18"/>
      <c r="C159" s="9"/>
      <c r="D159" s="9"/>
      <c r="E159" s="10"/>
      <c r="F159" s="11"/>
    </row>
    <row r="160" spans="1:8" s="8" customFormat="1">
      <c r="A160" s="597"/>
      <c r="B160" s="18"/>
      <c r="C160" s="9"/>
      <c r="D160" s="9"/>
      <c r="E160" s="10"/>
      <c r="F160" s="11"/>
      <c r="G160" s="6"/>
      <c r="H160" s="7"/>
    </row>
    <row r="161" spans="1:8" s="8" customFormat="1">
      <c r="A161" s="597"/>
      <c r="B161" s="18"/>
      <c r="C161" s="9"/>
      <c r="D161" s="9"/>
      <c r="E161" s="10"/>
      <c r="F161" s="11"/>
    </row>
    <row r="162" spans="1:8" s="8" customFormat="1">
      <c r="A162" s="597"/>
      <c r="B162" s="18"/>
      <c r="C162" s="9"/>
      <c r="D162" s="9"/>
      <c r="E162" s="10"/>
      <c r="F162" s="11"/>
    </row>
    <row r="163" spans="1:8" s="8" customFormat="1">
      <c r="A163" s="597"/>
      <c r="B163" s="18"/>
      <c r="C163" s="9"/>
      <c r="D163" s="9"/>
      <c r="E163" s="10"/>
      <c r="F163" s="11"/>
    </row>
    <row r="164" spans="1:8" s="8" customFormat="1">
      <c r="A164" s="597"/>
      <c r="B164" s="18"/>
      <c r="C164" s="9"/>
      <c r="D164" s="9"/>
      <c r="E164" s="10"/>
      <c r="F164" s="11"/>
    </row>
    <row r="165" spans="1:8" s="8" customFormat="1">
      <c r="A165" s="597"/>
      <c r="B165" s="18"/>
      <c r="C165" s="9"/>
      <c r="D165" s="9"/>
      <c r="E165" s="10"/>
      <c r="F165" s="11"/>
    </row>
    <row r="166" spans="1:8" s="8" customFormat="1">
      <c r="A166" s="597"/>
      <c r="B166" s="18"/>
      <c r="C166" s="9"/>
      <c r="D166" s="9"/>
      <c r="E166" s="10"/>
      <c r="F166" s="11"/>
      <c r="G166" s="6"/>
      <c r="H166" s="7"/>
    </row>
    <row r="167" spans="1:8" s="8" customFormat="1">
      <c r="A167" s="597"/>
      <c r="B167" s="18"/>
      <c r="C167" s="9"/>
      <c r="D167" s="9"/>
      <c r="E167" s="10"/>
      <c r="F167" s="11"/>
    </row>
    <row r="168" spans="1:8" s="8" customFormat="1">
      <c r="A168" s="597"/>
      <c r="B168" s="18"/>
      <c r="C168" s="9"/>
      <c r="D168" s="9"/>
      <c r="E168" s="10"/>
      <c r="F168" s="11"/>
    </row>
    <row r="169" spans="1:8" s="8" customFormat="1">
      <c r="A169" s="597"/>
      <c r="B169" s="18"/>
      <c r="C169" s="9"/>
      <c r="D169" s="9"/>
      <c r="E169" s="10"/>
      <c r="F169" s="11"/>
    </row>
    <row r="170" spans="1:8" s="8" customFormat="1">
      <c r="A170" s="597"/>
      <c r="B170" s="18"/>
      <c r="C170" s="9"/>
      <c r="D170" s="9"/>
      <c r="E170" s="10"/>
      <c r="F170" s="11"/>
    </row>
    <row r="171" spans="1:8" s="8" customFormat="1">
      <c r="A171" s="597"/>
      <c r="B171" s="18"/>
      <c r="C171" s="9"/>
      <c r="D171" s="9"/>
      <c r="E171" s="10"/>
      <c r="F171" s="11"/>
    </row>
    <row r="172" spans="1:8" s="8" customFormat="1">
      <c r="A172" s="597"/>
      <c r="B172" s="18"/>
      <c r="C172" s="9"/>
      <c r="D172" s="9"/>
      <c r="E172" s="10"/>
      <c r="F172" s="11"/>
    </row>
    <row r="173" spans="1:8" s="8" customFormat="1">
      <c r="A173" s="597"/>
      <c r="B173" s="19"/>
      <c r="C173" s="9"/>
      <c r="D173" s="9"/>
      <c r="E173" s="10"/>
      <c r="F173" s="11"/>
    </row>
    <row r="174" spans="1:8">
      <c r="A174" s="597"/>
      <c r="G174" s="20"/>
    </row>
    <row r="175" spans="1:8" s="8" customFormat="1">
      <c r="A175" s="597"/>
      <c r="B175" s="21"/>
      <c r="C175" s="9"/>
      <c r="D175" s="9"/>
      <c r="E175" s="10"/>
      <c r="F175" s="11"/>
      <c r="G175" s="6"/>
      <c r="H175" s="7"/>
    </row>
    <row r="176" spans="1:8">
      <c r="A176" s="597"/>
      <c r="G176" s="20"/>
    </row>
    <row r="177" spans="1:7">
      <c r="A177" s="597"/>
      <c r="G177" s="20"/>
    </row>
    <row r="178" spans="1:7">
      <c r="A178" s="597"/>
      <c r="G178" s="20"/>
    </row>
    <row r="179" spans="1:7">
      <c r="A179" s="597"/>
      <c r="G179" s="20"/>
    </row>
    <row r="180" spans="1:7">
      <c r="A180" s="597"/>
      <c r="G180" s="20"/>
    </row>
    <row r="181" spans="1:7">
      <c r="A181" s="137"/>
      <c r="G181" s="20"/>
    </row>
    <row r="182" spans="1:7">
      <c r="A182" s="137"/>
      <c r="G182" s="20"/>
    </row>
    <row r="183" spans="1:7">
      <c r="A183" s="137"/>
      <c r="G183" s="20"/>
    </row>
    <row r="184" spans="1:7">
      <c r="A184" s="137"/>
      <c r="G184" s="20"/>
    </row>
    <row r="185" spans="1:7">
      <c r="A185" s="137"/>
      <c r="G185" s="20"/>
    </row>
    <row r="186" spans="1:7">
      <c r="A186" s="137"/>
      <c r="G186" s="20"/>
    </row>
    <row r="187" spans="1:7">
      <c r="A187" s="137"/>
      <c r="G187" s="20"/>
    </row>
    <row r="188" spans="1:7">
      <c r="A188" s="137"/>
      <c r="G188" s="20"/>
    </row>
    <row r="189" spans="1:7">
      <c r="A189" s="137"/>
      <c r="G189" s="20"/>
    </row>
    <row r="190" spans="1:7">
      <c r="A190" s="137"/>
      <c r="G190" s="20"/>
    </row>
    <row r="191" spans="1:7">
      <c r="A191" s="137"/>
      <c r="G191" s="20"/>
    </row>
    <row r="192" spans="1:7">
      <c r="A192" s="137"/>
      <c r="G192" s="20"/>
    </row>
    <row r="193" spans="1:7">
      <c r="A193" s="137"/>
      <c r="G193" s="20"/>
    </row>
    <row r="194" spans="1:7">
      <c r="A194" s="137"/>
      <c r="G194" s="20"/>
    </row>
    <row r="195" spans="1:7">
      <c r="A195" s="137"/>
      <c r="G195" s="20"/>
    </row>
    <row r="196" spans="1:7">
      <c r="A196" s="137"/>
      <c r="G196" s="20"/>
    </row>
    <row r="197" spans="1:7">
      <c r="A197" s="137"/>
      <c r="G197" s="20"/>
    </row>
    <row r="198" spans="1:7">
      <c r="A198" s="137"/>
      <c r="G198" s="20"/>
    </row>
    <row r="199" spans="1:7">
      <c r="A199" s="137"/>
      <c r="G199" s="20"/>
    </row>
    <row r="200" spans="1:7">
      <c r="A200" s="137"/>
      <c r="G200" s="20"/>
    </row>
    <row r="201" spans="1:7">
      <c r="A201" s="137"/>
      <c r="G201" s="20"/>
    </row>
    <row r="202" spans="1:7">
      <c r="A202" s="137"/>
      <c r="G202" s="20"/>
    </row>
    <row r="203" spans="1:7">
      <c r="A203" s="137"/>
      <c r="G203" s="20"/>
    </row>
    <row r="204" spans="1:7">
      <c r="A204" s="137"/>
      <c r="G204" s="20"/>
    </row>
    <row r="205" spans="1:7">
      <c r="A205" s="137"/>
      <c r="G205" s="20"/>
    </row>
    <row r="206" spans="1:7">
      <c r="A206" s="137"/>
      <c r="G206" s="20"/>
    </row>
    <row r="207" spans="1:7">
      <c r="A207" s="137"/>
      <c r="G207" s="20"/>
    </row>
    <row r="208" spans="1:7">
      <c r="A208" s="137"/>
      <c r="G208" s="20"/>
    </row>
    <row r="209" spans="1:7">
      <c r="A209" s="137"/>
      <c r="G209" s="20"/>
    </row>
    <row r="210" spans="1:7">
      <c r="A210" s="137"/>
      <c r="G210" s="20"/>
    </row>
    <row r="211" spans="1:7">
      <c r="A211" s="137"/>
      <c r="G211" s="20"/>
    </row>
    <row r="212" spans="1:7">
      <c r="A212" s="137"/>
      <c r="G212" s="20"/>
    </row>
    <row r="213" spans="1:7">
      <c r="A213" s="137"/>
      <c r="G213" s="20"/>
    </row>
    <row r="214" spans="1:7">
      <c r="A214" s="137"/>
      <c r="G214" s="20"/>
    </row>
    <row r="215" spans="1:7">
      <c r="A215" s="137"/>
      <c r="G215" s="20"/>
    </row>
    <row r="216" spans="1:7">
      <c r="A216" s="137"/>
      <c r="G216" s="20"/>
    </row>
    <row r="217" spans="1:7">
      <c r="A217" s="137"/>
      <c r="G217" s="20"/>
    </row>
    <row r="218" spans="1:7">
      <c r="A218" s="137"/>
      <c r="G218" s="20"/>
    </row>
    <row r="219" spans="1:7">
      <c r="A219" s="137"/>
      <c r="G219" s="20"/>
    </row>
    <row r="220" spans="1:7">
      <c r="A220" s="137"/>
      <c r="G220" s="20"/>
    </row>
    <row r="221" spans="1:7">
      <c r="A221" s="137"/>
      <c r="G221" s="20"/>
    </row>
    <row r="222" spans="1:7">
      <c r="A222" s="137"/>
      <c r="G222" s="20"/>
    </row>
    <row r="223" spans="1:7">
      <c r="A223" s="137"/>
      <c r="G223" s="20"/>
    </row>
    <row r="224" spans="1:7">
      <c r="A224" s="137"/>
      <c r="G224" s="20"/>
    </row>
    <row r="225" spans="1:7">
      <c r="A225" s="137"/>
      <c r="G225" s="20"/>
    </row>
    <row r="226" spans="1:7">
      <c r="A226" s="137"/>
      <c r="G226" s="20"/>
    </row>
    <row r="227" spans="1:7">
      <c r="A227" s="137"/>
      <c r="G227" s="20"/>
    </row>
    <row r="228" spans="1:7">
      <c r="A228" s="137"/>
      <c r="G228" s="20"/>
    </row>
  </sheetData>
  <sheetProtection algorithmName="SHA-512" hashValue="PpqowlqVUBvjd4sYSmeuCosjqNhjDGXEQUZzJIKpOwHl1JPG+NxJAWmAAsHdhjxBESS2LheyPk+23uBx6M1DJg==" saltValue="rgilwfUuMKsPg6hgA9kSHA==" spinCount="100000" sheet="1" objects="1" scenarios="1"/>
  <pageMargins left="0.98425196850393704" right="0.39370078740157483" top="0.59055118110236227" bottom="0.59055118110236227" header="0.19685039370078741" footer="0.19685039370078741"/>
  <pageSetup paperSize="9" scale="90" orientation="portrait" r:id="rId1"/>
  <headerFooter alignWithMargins="0">
    <oddHeader xml:space="preserve">&amp;LNOVEMBER 2016&amp;R&amp;"Arial CE,Krepko"EMINEO d.o.o.&amp;"Arial CE,Običajno", Ulica borca Petra 16, 1000 Ljubljana, tel.: (059) 04 32 50
</oddHeader>
    <oddFooter>&amp;Lšt. načrta: 2015-057&amp;C&amp;A&amp;RStran &amp;P</oddFooter>
  </headerFooter>
  <rowBreaks count="1" manualBreakCount="1">
    <brk id="82" max="5" man="1"/>
  </rowBreaks>
  <ignoredErrors>
    <ignoredError sqref="F1:F78 F79:F8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A76"/>
  <sheetViews>
    <sheetView showZeros="0" view="pageBreakPreview" topLeftCell="A13" zoomScaleNormal="100" zoomScaleSheetLayoutView="100" workbookViewId="0">
      <selection activeCell="F25" sqref="F25"/>
    </sheetView>
  </sheetViews>
  <sheetFormatPr defaultColWidth="9.140625" defaultRowHeight="15"/>
  <cols>
    <col min="1" max="1" width="4.7109375" style="52" customWidth="1"/>
    <col min="2" max="2" width="50.7109375" style="51" customWidth="1"/>
    <col min="3" max="3" width="6.85546875" style="50" bestFit="1" customWidth="1"/>
    <col min="4" max="4" width="9.140625" style="50"/>
    <col min="5" max="5" width="12.7109375" style="49" bestFit="1" customWidth="1"/>
    <col min="6" max="6" width="12.7109375" style="49" customWidth="1"/>
    <col min="7" max="27" width="9.140625" style="48"/>
    <col min="28" max="16384" width="9.140625" style="47"/>
  </cols>
  <sheetData>
    <row r="1" spans="1:27" s="123" customFormat="1" ht="17.25" thickBot="1">
      <c r="A1" s="131" t="s">
        <v>6</v>
      </c>
      <c r="B1" s="130" t="s">
        <v>7</v>
      </c>
      <c r="C1" s="129" t="s">
        <v>109</v>
      </c>
      <c r="D1" s="128" t="s">
        <v>8</v>
      </c>
      <c r="E1" s="127" t="s">
        <v>2</v>
      </c>
      <c r="F1" s="126" t="s">
        <v>1</v>
      </c>
      <c r="G1" s="125"/>
      <c r="H1" s="124"/>
      <c r="I1" s="124"/>
      <c r="J1" s="124"/>
    </row>
    <row r="2" spans="1:27" s="115" customFormat="1" ht="18">
      <c r="A2" s="122" t="s">
        <v>108</v>
      </c>
      <c r="B2" s="113" t="s">
        <v>107</v>
      </c>
      <c r="C2" s="121"/>
      <c r="D2" s="120"/>
      <c r="E2" s="119"/>
      <c r="F2" s="118"/>
      <c r="G2" s="117"/>
      <c r="H2" s="116"/>
      <c r="I2" s="116"/>
    </row>
    <row r="3" spans="1:27" s="109" customFormat="1" ht="18">
      <c r="A3" s="114"/>
      <c r="B3" s="113"/>
      <c r="C3" s="112"/>
      <c r="D3" s="112"/>
      <c r="E3" s="111"/>
      <c r="F3" s="111"/>
      <c r="I3" s="110"/>
    </row>
    <row r="4" spans="1:27" s="104" customFormat="1" ht="25.5">
      <c r="A4" s="108"/>
      <c r="B4" s="107" t="s">
        <v>9</v>
      </c>
      <c r="C4" s="106"/>
      <c r="D4" s="106"/>
      <c r="E4" s="105"/>
      <c r="F4" s="105"/>
    </row>
    <row r="5" spans="1:27" s="104" customFormat="1" ht="16.5">
      <c r="A5" s="108"/>
      <c r="B5" s="107"/>
      <c r="C5" s="106"/>
      <c r="D5" s="106"/>
      <c r="E5" s="105"/>
      <c r="F5" s="105"/>
    </row>
    <row r="6" spans="1:27" s="64" customFormat="1" ht="30">
      <c r="A6" s="99">
        <f>COUNT($A$1:A5)+1</f>
        <v>1</v>
      </c>
      <c r="B6" s="103" t="s">
        <v>106</v>
      </c>
      <c r="C6" s="102"/>
      <c r="D6" s="101"/>
      <c r="E6" s="62"/>
      <c r="F6" s="62"/>
      <c r="G6" s="65"/>
      <c r="H6" s="65"/>
      <c r="I6" s="65"/>
      <c r="J6" s="65"/>
      <c r="K6" s="65"/>
      <c r="L6" s="65"/>
      <c r="M6" s="65"/>
      <c r="N6" s="65"/>
      <c r="O6" s="65"/>
      <c r="P6" s="65"/>
      <c r="Q6" s="65"/>
      <c r="R6" s="65"/>
      <c r="S6" s="65"/>
      <c r="T6" s="65"/>
      <c r="U6" s="65"/>
      <c r="V6" s="65"/>
      <c r="W6" s="65"/>
      <c r="X6" s="65"/>
      <c r="Y6" s="65"/>
      <c r="Z6" s="65"/>
      <c r="AA6" s="65"/>
    </row>
    <row r="7" spans="1:27" s="64" customFormat="1" ht="185.25">
      <c r="A7" s="69"/>
      <c r="B7" s="94" t="s">
        <v>105</v>
      </c>
      <c r="C7" s="71"/>
      <c r="D7" s="71"/>
      <c r="E7" s="62"/>
      <c r="F7" s="62"/>
      <c r="G7" s="65"/>
      <c r="H7" s="65"/>
      <c r="I7" s="65"/>
      <c r="J7" s="65"/>
      <c r="K7" s="65"/>
      <c r="L7" s="65"/>
      <c r="M7" s="65"/>
      <c r="N7" s="65"/>
      <c r="O7" s="65"/>
      <c r="P7" s="65"/>
      <c r="Q7" s="65"/>
      <c r="R7" s="65"/>
      <c r="S7" s="65"/>
      <c r="T7" s="65"/>
      <c r="U7" s="65"/>
      <c r="V7" s="65"/>
      <c r="W7" s="65"/>
      <c r="X7" s="65"/>
      <c r="Y7" s="65"/>
      <c r="Z7" s="65"/>
      <c r="AA7" s="65"/>
    </row>
    <row r="8" spans="1:27" s="64" customFormat="1" ht="128.25">
      <c r="A8" s="69"/>
      <c r="B8" s="94" t="s">
        <v>104</v>
      </c>
      <c r="C8" s="71"/>
      <c r="D8" s="71"/>
      <c r="E8" s="62"/>
      <c r="F8" s="62"/>
      <c r="G8" s="65"/>
      <c r="H8" s="65"/>
      <c r="I8" s="65"/>
      <c r="J8" s="65"/>
      <c r="K8" s="65"/>
      <c r="L8" s="65"/>
      <c r="M8" s="65"/>
      <c r="N8" s="65"/>
      <c r="O8" s="65"/>
      <c r="P8" s="65"/>
      <c r="Q8" s="65"/>
      <c r="R8" s="65"/>
      <c r="S8" s="65"/>
      <c r="T8" s="65"/>
      <c r="U8" s="65"/>
      <c r="V8" s="65"/>
      <c r="W8" s="65"/>
      <c r="X8" s="65"/>
      <c r="Y8" s="65"/>
      <c r="Z8" s="65"/>
      <c r="AA8" s="65"/>
    </row>
    <row r="9" spans="1:27" s="64" customFormat="1" ht="30">
      <c r="A9" s="69"/>
      <c r="B9" s="96" t="s">
        <v>91</v>
      </c>
      <c r="C9" s="71"/>
      <c r="D9" s="71"/>
      <c r="E9" s="62"/>
      <c r="F9" s="62"/>
      <c r="G9" s="65"/>
      <c r="H9" s="65"/>
      <c r="I9" s="65"/>
      <c r="J9" s="65"/>
      <c r="K9" s="65"/>
      <c r="L9" s="65"/>
      <c r="M9" s="65"/>
      <c r="N9" s="65"/>
      <c r="O9" s="65"/>
      <c r="P9" s="65"/>
      <c r="Q9" s="65"/>
      <c r="R9" s="65"/>
      <c r="S9" s="65"/>
      <c r="T9" s="65"/>
      <c r="U9" s="65"/>
      <c r="V9" s="65"/>
      <c r="W9" s="65"/>
      <c r="X9" s="65"/>
      <c r="Y9" s="65"/>
      <c r="Z9" s="65"/>
      <c r="AA9" s="65"/>
    </row>
    <row r="10" spans="1:27" s="64" customFormat="1">
      <c r="A10" s="69"/>
      <c r="B10" s="95" t="s">
        <v>103</v>
      </c>
      <c r="C10" s="71" t="s">
        <v>3</v>
      </c>
      <c r="D10" s="71">
        <v>1</v>
      </c>
      <c r="E10" s="62"/>
      <c r="F10" s="62">
        <f t="shared" ref="F10:F41" si="0">E10*D10</f>
        <v>0</v>
      </c>
      <c r="G10" s="65"/>
      <c r="H10" s="65"/>
      <c r="I10" s="65"/>
      <c r="J10" s="65"/>
      <c r="K10" s="65"/>
      <c r="L10" s="65"/>
      <c r="M10" s="65"/>
      <c r="N10" s="65"/>
      <c r="O10" s="65"/>
      <c r="P10" s="65"/>
      <c r="Q10" s="65"/>
      <c r="R10" s="65"/>
      <c r="S10" s="65"/>
      <c r="T10" s="65"/>
      <c r="U10" s="65"/>
      <c r="V10" s="65"/>
      <c r="W10" s="65"/>
      <c r="X10" s="65"/>
      <c r="Y10" s="65"/>
      <c r="Z10" s="65"/>
      <c r="AA10" s="65"/>
    </row>
    <row r="11" spans="1:27" s="64" customFormat="1">
      <c r="A11" s="69"/>
      <c r="B11" s="95"/>
      <c r="C11" s="71"/>
      <c r="D11" s="71"/>
      <c r="E11" s="62"/>
      <c r="F11" s="62">
        <f t="shared" si="0"/>
        <v>0</v>
      </c>
      <c r="G11" s="65"/>
      <c r="H11" s="65"/>
      <c r="I11" s="65"/>
      <c r="J11" s="65"/>
      <c r="K11" s="65"/>
      <c r="L11" s="65"/>
      <c r="M11" s="65"/>
      <c r="N11" s="65"/>
      <c r="O11" s="65"/>
      <c r="P11" s="65"/>
      <c r="Q11" s="65"/>
      <c r="R11" s="65"/>
      <c r="S11" s="65"/>
      <c r="T11" s="65"/>
      <c r="U11" s="65"/>
      <c r="V11" s="65"/>
      <c r="W11" s="65"/>
      <c r="X11" s="65"/>
      <c r="Y11" s="65"/>
      <c r="Z11" s="65"/>
      <c r="AA11" s="65"/>
    </row>
    <row r="12" spans="1:27" s="64" customFormat="1" ht="43.5">
      <c r="A12" s="99">
        <f>COUNT($A$1:A11)+1</f>
        <v>2</v>
      </c>
      <c r="B12" s="95" t="s">
        <v>102</v>
      </c>
      <c r="C12" s="71"/>
      <c r="D12" s="71"/>
      <c r="E12" s="62"/>
      <c r="F12" s="62">
        <f t="shared" si="0"/>
        <v>0</v>
      </c>
      <c r="G12" s="65"/>
      <c r="H12" s="65"/>
      <c r="I12" s="65"/>
      <c r="J12" s="65"/>
      <c r="K12" s="65"/>
      <c r="L12" s="65"/>
      <c r="M12" s="65"/>
      <c r="N12" s="65"/>
      <c r="O12" s="65"/>
      <c r="P12" s="65"/>
      <c r="Q12" s="65"/>
      <c r="R12" s="65"/>
      <c r="S12" s="65"/>
      <c r="T12" s="65"/>
      <c r="U12" s="65"/>
      <c r="V12" s="65"/>
      <c r="W12" s="65"/>
      <c r="X12" s="65"/>
      <c r="Y12" s="65"/>
      <c r="Z12" s="65"/>
      <c r="AA12" s="65"/>
    </row>
    <row r="13" spans="1:27" s="64" customFormat="1" ht="30">
      <c r="A13" s="69"/>
      <c r="B13" s="96" t="s">
        <v>91</v>
      </c>
      <c r="C13" s="100"/>
      <c r="D13" s="100"/>
      <c r="E13" s="62"/>
      <c r="F13" s="62">
        <f t="shared" si="0"/>
        <v>0</v>
      </c>
      <c r="G13" s="65"/>
      <c r="H13" s="65"/>
      <c r="I13" s="65"/>
      <c r="J13" s="65"/>
      <c r="K13" s="65"/>
      <c r="L13" s="65"/>
      <c r="M13" s="65"/>
      <c r="N13" s="65"/>
      <c r="O13" s="65"/>
      <c r="P13" s="65"/>
      <c r="Q13" s="65"/>
      <c r="R13" s="65"/>
      <c r="S13" s="65"/>
      <c r="T13" s="65"/>
      <c r="U13" s="65"/>
      <c r="V13" s="65"/>
      <c r="W13" s="65"/>
      <c r="X13" s="65"/>
      <c r="Y13" s="65"/>
      <c r="Z13" s="65"/>
      <c r="AA13" s="65"/>
    </row>
    <row r="14" spans="1:27" s="64" customFormat="1">
      <c r="A14" s="69"/>
      <c r="B14" s="95" t="s">
        <v>101</v>
      </c>
      <c r="C14" s="71" t="s">
        <v>5</v>
      </c>
      <c r="D14" s="71">
        <v>1</v>
      </c>
      <c r="E14" s="62"/>
      <c r="F14" s="62">
        <f t="shared" si="0"/>
        <v>0</v>
      </c>
      <c r="G14" s="65"/>
      <c r="H14" s="65"/>
      <c r="I14" s="65"/>
      <c r="J14" s="65"/>
      <c r="K14" s="65"/>
      <c r="L14" s="65"/>
      <c r="M14" s="65"/>
      <c r="N14" s="65"/>
      <c r="O14" s="65"/>
      <c r="P14" s="65"/>
      <c r="Q14" s="65"/>
      <c r="R14" s="65"/>
      <c r="S14" s="65"/>
      <c r="T14" s="65"/>
      <c r="U14" s="65"/>
      <c r="V14" s="65"/>
      <c r="W14" s="65"/>
      <c r="X14" s="65"/>
      <c r="Y14" s="65"/>
      <c r="Z14" s="65"/>
      <c r="AA14" s="65"/>
    </row>
    <row r="15" spans="1:27" s="64" customFormat="1">
      <c r="A15" s="69"/>
      <c r="B15" s="95"/>
      <c r="C15" s="71"/>
      <c r="D15" s="71"/>
      <c r="E15" s="62"/>
      <c r="F15" s="62">
        <f t="shared" si="0"/>
        <v>0</v>
      </c>
      <c r="G15" s="65"/>
      <c r="H15" s="65"/>
      <c r="I15" s="65"/>
      <c r="J15" s="65"/>
      <c r="K15" s="65"/>
      <c r="L15" s="65"/>
      <c r="M15" s="65"/>
      <c r="N15" s="65"/>
      <c r="O15" s="65"/>
      <c r="P15" s="65"/>
      <c r="Q15" s="65"/>
      <c r="R15" s="65"/>
      <c r="S15" s="65"/>
      <c r="T15" s="65"/>
      <c r="U15" s="65"/>
      <c r="V15" s="65"/>
      <c r="W15" s="65"/>
      <c r="X15" s="65"/>
      <c r="Y15" s="65"/>
      <c r="Z15" s="65"/>
      <c r="AA15" s="65"/>
    </row>
    <row r="16" spans="1:27" s="64" customFormat="1">
      <c r="A16" s="99">
        <f>COUNT($A$1:A15)+1</f>
        <v>3</v>
      </c>
      <c r="B16" s="98" t="s">
        <v>100</v>
      </c>
      <c r="C16" s="71"/>
      <c r="D16" s="71"/>
      <c r="E16" s="62"/>
      <c r="F16" s="62">
        <f t="shared" si="0"/>
        <v>0</v>
      </c>
      <c r="G16" s="65"/>
      <c r="H16" s="65"/>
      <c r="I16" s="65"/>
      <c r="J16" s="65"/>
      <c r="K16" s="65"/>
      <c r="L16" s="65"/>
      <c r="M16" s="65"/>
      <c r="N16" s="65"/>
      <c r="O16" s="65"/>
      <c r="P16" s="65"/>
      <c r="Q16" s="65"/>
      <c r="R16" s="65"/>
      <c r="S16" s="65"/>
      <c r="T16" s="65"/>
      <c r="U16" s="65"/>
      <c r="V16" s="65"/>
      <c r="W16" s="65"/>
      <c r="X16" s="65"/>
      <c r="Y16" s="65"/>
      <c r="Z16" s="65"/>
      <c r="AA16" s="65"/>
    </row>
    <row r="17" spans="1:27" s="64" customFormat="1" ht="28.5">
      <c r="A17" s="69"/>
      <c r="B17" s="94" t="s">
        <v>99</v>
      </c>
      <c r="C17" s="71"/>
      <c r="D17" s="71"/>
      <c r="E17" s="62"/>
      <c r="F17" s="62">
        <f t="shared" si="0"/>
        <v>0</v>
      </c>
      <c r="G17" s="65"/>
      <c r="H17" s="65"/>
      <c r="I17" s="65"/>
      <c r="J17" s="65"/>
      <c r="K17" s="65"/>
      <c r="L17" s="65"/>
      <c r="M17" s="65"/>
      <c r="N17" s="65"/>
      <c r="O17" s="65"/>
      <c r="P17" s="65"/>
      <c r="Q17" s="65"/>
      <c r="R17" s="65"/>
      <c r="S17" s="65"/>
      <c r="T17" s="65"/>
      <c r="U17" s="65"/>
      <c r="V17" s="65"/>
      <c r="W17" s="65"/>
      <c r="X17" s="65"/>
      <c r="Y17" s="65"/>
      <c r="Z17" s="65"/>
      <c r="AA17" s="65"/>
    </row>
    <row r="18" spans="1:27" s="64" customFormat="1" ht="71.25">
      <c r="A18" s="69"/>
      <c r="B18" s="94" t="s">
        <v>98</v>
      </c>
      <c r="C18" s="71"/>
      <c r="D18" s="71"/>
      <c r="E18" s="62"/>
      <c r="F18" s="62">
        <f t="shared" si="0"/>
        <v>0</v>
      </c>
      <c r="G18" s="65"/>
      <c r="H18" s="65"/>
      <c r="I18" s="65"/>
      <c r="J18" s="65"/>
      <c r="K18" s="65"/>
      <c r="L18" s="65"/>
      <c r="M18" s="65"/>
      <c r="N18" s="65"/>
      <c r="O18" s="65"/>
      <c r="P18" s="65"/>
      <c r="Q18" s="65"/>
      <c r="R18" s="65"/>
      <c r="S18" s="65"/>
      <c r="T18" s="65"/>
      <c r="U18" s="65"/>
      <c r="V18" s="65"/>
      <c r="W18" s="65"/>
      <c r="X18" s="65"/>
      <c r="Y18" s="65"/>
      <c r="Z18" s="65"/>
      <c r="AA18" s="65"/>
    </row>
    <row r="19" spans="1:27" s="64" customFormat="1" ht="30">
      <c r="A19" s="69"/>
      <c r="B19" s="96" t="s">
        <v>91</v>
      </c>
      <c r="C19" s="71"/>
      <c r="D19" s="71"/>
      <c r="E19" s="62"/>
      <c r="F19" s="62">
        <f t="shared" si="0"/>
        <v>0</v>
      </c>
      <c r="G19" s="65"/>
      <c r="H19" s="65"/>
      <c r="I19" s="65"/>
      <c r="J19" s="65"/>
      <c r="K19" s="65"/>
      <c r="L19" s="65"/>
      <c r="M19" s="65"/>
      <c r="N19" s="65"/>
      <c r="O19" s="65"/>
      <c r="P19" s="65"/>
      <c r="Q19" s="65"/>
      <c r="R19" s="65"/>
      <c r="S19" s="65"/>
      <c r="T19" s="65"/>
      <c r="U19" s="65"/>
      <c r="V19" s="65"/>
      <c r="W19" s="65"/>
      <c r="X19" s="65"/>
      <c r="Y19" s="65"/>
      <c r="Z19" s="65"/>
      <c r="AA19" s="65"/>
    </row>
    <row r="20" spans="1:27" s="64" customFormat="1">
      <c r="A20" s="69"/>
      <c r="B20" s="95" t="s">
        <v>97</v>
      </c>
      <c r="C20" s="71" t="s">
        <v>5</v>
      </c>
      <c r="D20" s="71">
        <v>1</v>
      </c>
      <c r="E20" s="62"/>
      <c r="F20" s="62">
        <f t="shared" si="0"/>
        <v>0</v>
      </c>
      <c r="G20" s="65"/>
      <c r="H20" s="65"/>
      <c r="I20" s="65"/>
      <c r="J20" s="65"/>
      <c r="K20" s="65"/>
      <c r="L20" s="65"/>
      <c r="M20" s="65"/>
      <c r="N20" s="65"/>
      <c r="O20" s="65"/>
      <c r="P20" s="65"/>
      <c r="Q20" s="65"/>
      <c r="R20" s="65"/>
      <c r="S20" s="65"/>
      <c r="T20" s="65"/>
      <c r="U20" s="65"/>
      <c r="V20" s="65"/>
      <c r="W20" s="65"/>
      <c r="X20" s="65"/>
      <c r="Y20" s="65"/>
      <c r="Z20" s="65"/>
      <c r="AA20" s="65"/>
    </row>
    <row r="21" spans="1:27" s="64" customFormat="1">
      <c r="A21" s="69"/>
      <c r="B21" s="95"/>
      <c r="C21" s="71"/>
      <c r="D21" s="71"/>
      <c r="E21" s="62"/>
      <c r="F21" s="62">
        <f t="shared" si="0"/>
        <v>0</v>
      </c>
      <c r="G21" s="65"/>
      <c r="H21" s="65"/>
      <c r="I21" s="65"/>
      <c r="J21" s="65"/>
      <c r="K21" s="65"/>
      <c r="L21" s="65"/>
      <c r="M21" s="65"/>
      <c r="N21" s="65"/>
      <c r="O21" s="65"/>
      <c r="P21" s="65"/>
      <c r="Q21" s="65"/>
      <c r="R21" s="65"/>
      <c r="S21" s="65"/>
      <c r="T21" s="65"/>
      <c r="U21" s="65"/>
      <c r="V21" s="65"/>
      <c r="W21" s="65"/>
      <c r="X21" s="65"/>
      <c r="Y21" s="65"/>
      <c r="Z21" s="65"/>
      <c r="AA21" s="65"/>
    </row>
    <row r="22" spans="1:27" s="64" customFormat="1">
      <c r="A22" s="55">
        <f>COUNT($A$1:A21)+1</f>
        <v>4</v>
      </c>
      <c r="B22" s="95" t="s">
        <v>96</v>
      </c>
      <c r="C22" s="71" t="s">
        <v>3</v>
      </c>
      <c r="D22" s="71">
        <v>1</v>
      </c>
      <c r="E22" s="62"/>
      <c r="F22" s="62">
        <f t="shared" si="0"/>
        <v>0</v>
      </c>
      <c r="G22" s="65"/>
      <c r="H22" s="65"/>
      <c r="I22" s="65"/>
      <c r="J22" s="65"/>
      <c r="K22" s="65"/>
      <c r="L22" s="65"/>
      <c r="M22" s="65"/>
      <c r="N22" s="65"/>
      <c r="O22" s="65"/>
      <c r="P22" s="65"/>
      <c r="Q22" s="65"/>
      <c r="R22" s="65"/>
      <c r="S22" s="65"/>
      <c r="T22" s="65"/>
      <c r="U22" s="65"/>
      <c r="V22" s="65"/>
      <c r="W22" s="65"/>
      <c r="X22" s="65"/>
      <c r="Y22" s="65"/>
      <c r="Z22" s="65"/>
      <c r="AA22" s="65"/>
    </row>
    <row r="23" spans="1:27" s="64" customFormat="1">
      <c r="A23" s="69"/>
      <c r="B23" s="95"/>
      <c r="C23" s="67"/>
      <c r="D23" s="67"/>
      <c r="E23" s="62"/>
      <c r="F23" s="62">
        <f t="shared" si="0"/>
        <v>0</v>
      </c>
      <c r="G23" s="65"/>
      <c r="H23" s="65"/>
      <c r="I23" s="65"/>
      <c r="J23" s="65"/>
      <c r="K23" s="65"/>
      <c r="L23" s="65"/>
      <c r="M23" s="65"/>
      <c r="N23" s="65"/>
      <c r="O23" s="65"/>
      <c r="P23" s="65"/>
      <c r="Q23" s="65"/>
      <c r="R23" s="65"/>
      <c r="S23" s="65"/>
      <c r="T23" s="65"/>
      <c r="U23" s="65"/>
      <c r="V23" s="65"/>
      <c r="W23" s="65"/>
      <c r="X23" s="65"/>
      <c r="Y23" s="65"/>
      <c r="Z23" s="65"/>
      <c r="AA23" s="65"/>
    </row>
    <row r="24" spans="1:27" s="64" customFormat="1" ht="129">
      <c r="A24" s="55">
        <f>COUNT($A$1:A23)+1</f>
        <v>5</v>
      </c>
      <c r="B24" s="94" t="s">
        <v>95</v>
      </c>
      <c r="C24" s="63" t="s">
        <v>3</v>
      </c>
      <c r="D24" s="63">
        <v>1</v>
      </c>
      <c r="E24" s="62"/>
      <c r="F24" s="62">
        <f t="shared" si="0"/>
        <v>0</v>
      </c>
      <c r="G24" s="65"/>
      <c r="H24" s="65"/>
      <c r="I24" s="65"/>
      <c r="J24" s="65"/>
      <c r="K24" s="65"/>
      <c r="L24" s="65"/>
      <c r="M24" s="65"/>
      <c r="N24" s="65"/>
      <c r="O24" s="65"/>
      <c r="P24" s="65"/>
      <c r="Q24" s="65"/>
      <c r="R24" s="65"/>
      <c r="S24" s="65"/>
      <c r="T24" s="65"/>
      <c r="U24" s="65"/>
      <c r="V24" s="65"/>
      <c r="W24" s="65"/>
      <c r="X24" s="65"/>
      <c r="Y24" s="65"/>
      <c r="Z24" s="65"/>
      <c r="AA24" s="65"/>
    </row>
    <row r="25" spans="1:27" s="64" customFormat="1">
      <c r="A25" s="69"/>
      <c r="B25" s="95"/>
      <c r="C25" s="67"/>
      <c r="D25" s="67"/>
      <c r="E25" s="62"/>
      <c r="F25" s="62">
        <f t="shared" si="0"/>
        <v>0</v>
      </c>
      <c r="G25" s="65"/>
      <c r="H25" s="65"/>
      <c r="I25" s="65"/>
      <c r="J25" s="65"/>
      <c r="K25" s="65"/>
      <c r="L25" s="65"/>
      <c r="M25" s="65"/>
      <c r="N25" s="65"/>
      <c r="O25" s="65"/>
      <c r="P25" s="65"/>
      <c r="Q25" s="65"/>
      <c r="R25" s="65"/>
      <c r="S25" s="65"/>
      <c r="T25" s="65"/>
      <c r="U25" s="65"/>
      <c r="V25" s="65"/>
      <c r="W25" s="65"/>
      <c r="X25" s="65"/>
      <c r="Y25" s="65"/>
      <c r="Z25" s="65"/>
      <c r="AA25" s="65"/>
    </row>
    <row r="26" spans="1:27" s="64" customFormat="1">
      <c r="A26" s="69"/>
      <c r="B26" s="95"/>
      <c r="C26" s="71"/>
      <c r="D26" s="71"/>
      <c r="E26" s="62"/>
      <c r="F26" s="62">
        <f t="shared" si="0"/>
        <v>0</v>
      </c>
      <c r="G26" s="65"/>
      <c r="H26" s="65"/>
      <c r="I26" s="65"/>
      <c r="J26" s="65"/>
      <c r="K26" s="65"/>
      <c r="L26" s="65"/>
      <c r="M26" s="65"/>
      <c r="N26" s="65"/>
      <c r="O26" s="65"/>
      <c r="P26" s="65"/>
      <c r="Q26" s="65"/>
      <c r="R26" s="65"/>
      <c r="S26" s="65"/>
      <c r="T26" s="65"/>
      <c r="U26" s="65"/>
      <c r="V26" s="65"/>
      <c r="W26" s="65"/>
      <c r="X26" s="65"/>
      <c r="Y26" s="65"/>
      <c r="Z26" s="65"/>
      <c r="AA26" s="65"/>
    </row>
    <row r="27" spans="1:27" s="64" customFormat="1" ht="71.25">
      <c r="A27" s="55">
        <f>COUNT($A$1:A26)+1</f>
        <v>6</v>
      </c>
      <c r="B27" s="97" t="s">
        <v>94</v>
      </c>
      <c r="C27" s="71"/>
      <c r="D27" s="71"/>
      <c r="E27" s="62"/>
      <c r="F27" s="62">
        <f t="shared" si="0"/>
        <v>0</v>
      </c>
      <c r="G27" s="65"/>
      <c r="H27" s="65"/>
      <c r="I27" s="65"/>
      <c r="J27" s="65"/>
      <c r="K27" s="65"/>
      <c r="L27" s="65"/>
      <c r="M27" s="65"/>
      <c r="N27" s="65"/>
      <c r="O27" s="65"/>
      <c r="P27" s="65"/>
      <c r="Q27" s="65"/>
      <c r="R27" s="65"/>
      <c r="S27" s="65"/>
      <c r="T27" s="65"/>
      <c r="U27" s="65"/>
      <c r="V27" s="65"/>
      <c r="W27" s="65"/>
      <c r="X27" s="65"/>
      <c r="Y27" s="65"/>
      <c r="Z27" s="65"/>
      <c r="AA27" s="65"/>
    </row>
    <row r="28" spans="1:27" s="64" customFormat="1" ht="85.5">
      <c r="A28" s="69"/>
      <c r="B28" s="95" t="s">
        <v>93</v>
      </c>
      <c r="C28" s="71"/>
      <c r="D28" s="71"/>
      <c r="E28" s="62"/>
      <c r="F28" s="62">
        <f t="shared" si="0"/>
        <v>0</v>
      </c>
      <c r="G28" s="65"/>
      <c r="H28" s="65"/>
      <c r="I28" s="65"/>
      <c r="J28" s="65"/>
      <c r="K28" s="65"/>
      <c r="L28" s="65"/>
      <c r="M28" s="65"/>
      <c r="N28" s="65"/>
      <c r="O28" s="65"/>
      <c r="P28" s="65"/>
      <c r="Q28" s="65"/>
      <c r="R28" s="65"/>
      <c r="S28" s="65"/>
      <c r="T28" s="65"/>
      <c r="U28" s="65"/>
      <c r="V28" s="65"/>
      <c r="W28" s="65"/>
      <c r="X28" s="65"/>
      <c r="Y28" s="65"/>
      <c r="Z28" s="65"/>
      <c r="AA28" s="65"/>
    </row>
    <row r="29" spans="1:27" s="64" customFormat="1" ht="28.5">
      <c r="A29" s="69"/>
      <c r="B29" s="95" t="s">
        <v>92</v>
      </c>
      <c r="C29" s="71"/>
      <c r="D29" s="71"/>
      <c r="E29" s="62"/>
      <c r="F29" s="62">
        <f t="shared" si="0"/>
        <v>0</v>
      </c>
      <c r="G29" s="65"/>
      <c r="H29" s="65"/>
      <c r="I29" s="65"/>
      <c r="J29" s="65"/>
      <c r="K29" s="65"/>
      <c r="L29" s="65"/>
      <c r="M29" s="65"/>
      <c r="N29" s="65"/>
      <c r="O29" s="65"/>
      <c r="P29" s="65"/>
      <c r="Q29" s="65"/>
      <c r="R29" s="65"/>
      <c r="S29" s="65"/>
      <c r="T29" s="65"/>
      <c r="U29" s="65"/>
      <c r="V29" s="65"/>
      <c r="W29" s="65"/>
      <c r="X29" s="65"/>
      <c r="Y29" s="65"/>
      <c r="Z29" s="65"/>
      <c r="AA29" s="65"/>
    </row>
    <row r="30" spans="1:27" s="64" customFormat="1" ht="30">
      <c r="A30" s="69"/>
      <c r="B30" s="96" t="s">
        <v>91</v>
      </c>
      <c r="C30" s="63" t="s">
        <v>3</v>
      </c>
      <c r="D30" s="63">
        <v>1</v>
      </c>
      <c r="E30" s="62"/>
      <c r="F30" s="62">
        <f t="shared" si="0"/>
        <v>0</v>
      </c>
      <c r="G30" s="65"/>
      <c r="H30" s="65"/>
      <c r="I30" s="65"/>
      <c r="J30" s="65"/>
      <c r="K30" s="65"/>
      <c r="L30" s="65"/>
      <c r="M30" s="65"/>
      <c r="N30" s="65"/>
      <c r="O30" s="65"/>
      <c r="P30" s="65"/>
      <c r="Q30" s="65"/>
      <c r="R30" s="65"/>
      <c r="S30" s="65"/>
      <c r="T30" s="65"/>
      <c r="U30" s="65"/>
      <c r="V30" s="65"/>
      <c r="W30" s="65"/>
      <c r="X30" s="65"/>
      <c r="Y30" s="65"/>
      <c r="Z30" s="65"/>
      <c r="AA30" s="65"/>
    </row>
    <row r="31" spans="1:27" s="64" customFormat="1">
      <c r="A31" s="69"/>
      <c r="B31" s="95"/>
      <c r="C31" s="67"/>
      <c r="D31" s="67"/>
      <c r="E31" s="62"/>
      <c r="F31" s="62">
        <f t="shared" si="0"/>
        <v>0</v>
      </c>
      <c r="G31" s="65"/>
      <c r="H31" s="65"/>
      <c r="I31" s="65"/>
      <c r="J31" s="65"/>
      <c r="K31" s="65"/>
      <c r="L31" s="65"/>
      <c r="M31" s="65"/>
      <c r="N31" s="65"/>
      <c r="O31" s="65"/>
      <c r="P31" s="65"/>
      <c r="Q31" s="65"/>
      <c r="R31" s="65"/>
      <c r="S31" s="65"/>
      <c r="T31" s="65"/>
      <c r="U31" s="65"/>
      <c r="V31" s="65"/>
      <c r="W31" s="65"/>
      <c r="X31" s="65"/>
      <c r="Y31" s="65"/>
      <c r="Z31" s="65"/>
      <c r="AA31" s="65"/>
    </row>
    <row r="32" spans="1:27" s="64" customFormat="1" ht="85.5">
      <c r="A32" s="55">
        <f>COUNT($A$1:A31)+1</f>
        <v>7</v>
      </c>
      <c r="B32" s="94" t="s">
        <v>90</v>
      </c>
      <c r="C32" s="92"/>
      <c r="D32" s="71"/>
      <c r="E32" s="62"/>
      <c r="F32" s="62">
        <f t="shared" si="0"/>
        <v>0</v>
      </c>
      <c r="G32" s="65"/>
      <c r="H32" s="65"/>
      <c r="I32" s="65"/>
      <c r="J32" s="65"/>
      <c r="K32" s="65"/>
      <c r="L32" s="65"/>
      <c r="M32" s="65"/>
      <c r="N32" s="65"/>
      <c r="O32" s="65"/>
      <c r="P32" s="65"/>
      <c r="Q32" s="65"/>
      <c r="R32" s="65"/>
      <c r="S32" s="65"/>
      <c r="T32" s="65"/>
      <c r="U32" s="65"/>
      <c r="V32" s="65"/>
      <c r="W32" s="65"/>
      <c r="X32" s="65"/>
      <c r="Y32" s="65"/>
      <c r="Z32" s="65"/>
      <c r="AA32" s="65"/>
    </row>
    <row r="33" spans="1:27" s="64" customFormat="1">
      <c r="A33" s="55"/>
      <c r="B33" s="93" t="s">
        <v>89</v>
      </c>
      <c r="C33" s="92" t="s">
        <v>4</v>
      </c>
      <c r="D33" s="71">
        <v>1</v>
      </c>
      <c r="E33" s="62"/>
      <c r="F33" s="62">
        <f t="shared" si="0"/>
        <v>0</v>
      </c>
      <c r="G33" s="65"/>
      <c r="H33" s="65"/>
      <c r="I33" s="65"/>
      <c r="J33" s="65"/>
      <c r="K33" s="65"/>
      <c r="L33" s="65"/>
      <c r="M33" s="65"/>
      <c r="N33" s="65"/>
      <c r="O33" s="65"/>
      <c r="P33" s="65"/>
      <c r="Q33" s="65"/>
      <c r="R33" s="65"/>
      <c r="S33" s="65"/>
      <c r="T33" s="65"/>
      <c r="U33" s="65"/>
      <c r="V33" s="65"/>
      <c r="W33" s="65"/>
      <c r="X33" s="65"/>
      <c r="Y33" s="65"/>
      <c r="Z33" s="65"/>
      <c r="AA33" s="65"/>
    </row>
    <row r="34" spans="1:27" s="64" customFormat="1">
      <c r="A34" s="69"/>
      <c r="B34" s="85" t="s">
        <v>88</v>
      </c>
      <c r="C34" s="92" t="s">
        <v>4</v>
      </c>
      <c r="D34" s="71">
        <v>5</v>
      </c>
      <c r="E34" s="62"/>
      <c r="F34" s="62">
        <f t="shared" si="0"/>
        <v>0</v>
      </c>
      <c r="G34" s="65"/>
      <c r="H34" s="65"/>
      <c r="I34" s="65"/>
      <c r="J34" s="65"/>
      <c r="K34" s="65"/>
      <c r="L34" s="65"/>
      <c r="M34" s="65"/>
      <c r="N34" s="65"/>
      <c r="O34" s="65"/>
      <c r="P34" s="65"/>
      <c r="Q34" s="65"/>
      <c r="R34" s="65"/>
      <c r="S34" s="65"/>
      <c r="T34" s="65"/>
      <c r="U34" s="65"/>
      <c r="V34" s="65"/>
      <c r="W34" s="65"/>
      <c r="X34" s="65"/>
      <c r="Y34" s="65"/>
      <c r="Z34" s="65"/>
      <c r="AA34" s="65"/>
    </row>
    <row r="35" spans="1:27" s="64" customFormat="1">
      <c r="A35" s="69"/>
      <c r="B35" s="85" t="s">
        <v>87</v>
      </c>
      <c r="C35" s="92" t="s">
        <v>4</v>
      </c>
      <c r="D35" s="71">
        <v>15</v>
      </c>
      <c r="E35" s="62"/>
      <c r="F35" s="62">
        <f t="shared" si="0"/>
        <v>0</v>
      </c>
      <c r="G35" s="65"/>
      <c r="H35" s="65"/>
      <c r="I35" s="65"/>
      <c r="J35" s="65"/>
      <c r="K35" s="65"/>
      <c r="L35" s="65"/>
      <c r="M35" s="65"/>
      <c r="N35" s="65"/>
      <c r="O35" s="65"/>
      <c r="P35" s="65"/>
      <c r="Q35" s="65"/>
      <c r="R35" s="65"/>
      <c r="S35" s="65"/>
      <c r="T35" s="65"/>
      <c r="U35" s="65"/>
      <c r="V35" s="65"/>
      <c r="W35" s="65"/>
      <c r="X35" s="65"/>
      <c r="Y35" s="65"/>
      <c r="Z35" s="65"/>
      <c r="AA35" s="65"/>
    </row>
    <row r="36" spans="1:27" s="64" customFormat="1">
      <c r="A36" s="69"/>
      <c r="B36" s="85"/>
      <c r="C36" s="92"/>
      <c r="D36" s="71"/>
      <c r="E36" s="62"/>
      <c r="F36" s="62">
        <f t="shared" si="0"/>
        <v>0</v>
      </c>
      <c r="G36" s="65"/>
      <c r="H36" s="65"/>
      <c r="I36" s="65"/>
      <c r="J36" s="65"/>
      <c r="K36" s="65"/>
      <c r="L36" s="65"/>
      <c r="M36" s="65"/>
      <c r="N36" s="65"/>
      <c r="O36" s="65"/>
      <c r="P36" s="65"/>
      <c r="Q36" s="65"/>
      <c r="R36" s="65"/>
      <c r="S36" s="65"/>
      <c r="T36" s="65"/>
      <c r="U36" s="65"/>
      <c r="V36" s="65"/>
      <c r="W36" s="65"/>
      <c r="X36" s="65"/>
      <c r="Y36" s="65"/>
      <c r="Z36" s="65"/>
      <c r="AA36" s="65"/>
    </row>
    <row r="37" spans="1:27" s="64" customFormat="1" ht="72">
      <c r="A37" s="55">
        <f>COUNT($A$1:A36)+1</f>
        <v>8</v>
      </c>
      <c r="B37" s="91" t="s">
        <v>86</v>
      </c>
      <c r="C37" s="89"/>
      <c r="D37" s="71"/>
      <c r="E37" s="62"/>
      <c r="F37" s="62">
        <f t="shared" si="0"/>
        <v>0</v>
      </c>
      <c r="G37" s="65"/>
      <c r="H37" s="65"/>
      <c r="I37" s="65"/>
      <c r="J37" s="65"/>
      <c r="K37" s="65"/>
      <c r="L37" s="65"/>
      <c r="M37" s="65"/>
      <c r="N37" s="65"/>
      <c r="O37" s="65"/>
      <c r="P37" s="65"/>
      <c r="Q37" s="65"/>
      <c r="R37" s="65"/>
      <c r="S37" s="65"/>
      <c r="T37" s="65"/>
      <c r="U37" s="65"/>
      <c r="V37" s="65"/>
      <c r="W37" s="65"/>
      <c r="X37" s="65"/>
      <c r="Y37" s="65"/>
      <c r="Z37" s="65"/>
      <c r="AA37" s="65"/>
    </row>
    <row r="38" spans="1:27" s="64" customFormat="1">
      <c r="A38" s="69"/>
      <c r="B38" s="90" t="s">
        <v>85</v>
      </c>
      <c r="C38" s="89" t="s">
        <v>5</v>
      </c>
      <c r="D38" s="71">
        <v>2</v>
      </c>
      <c r="E38" s="62"/>
      <c r="F38" s="62">
        <f t="shared" si="0"/>
        <v>0</v>
      </c>
      <c r="G38" s="65"/>
      <c r="H38" s="65"/>
      <c r="I38" s="65"/>
      <c r="J38" s="65"/>
      <c r="K38" s="65"/>
      <c r="L38" s="65"/>
      <c r="M38" s="65"/>
      <c r="N38" s="65"/>
      <c r="O38" s="65"/>
      <c r="P38" s="65"/>
      <c r="Q38" s="65"/>
      <c r="R38" s="65"/>
      <c r="S38" s="65"/>
      <c r="T38" s="65"/>
      <c r="U38" s="65"/>
      <c r="V38" s="65"/>
      <c r="W38" s="65"/>
      <c r="X38" s="65"/>
      <c r="Y38" s="65"/>
      <c r="Z38" s="65"/>
      <c r="AA38" s="65"/>
    </row>
    <row r="39" spans="1:27" s="64" customFormat="1">
      <c r="A39" s="69"/>
      <c r="B39" s="90" t="s">
        <v>84</v>
      </c>
      <c r="C39" s="89" t="s">
        <v>5</v>
      </c>
      <c r="D39" s="71">
        <v>1</v>
      </c>
      <c r="E39" s="62"/>
      <c r="F39" s="62">
        <f t="shared" si="0"/>
        <v>0</v>
      </c>
      <c r="G39" s="65"/>
      <c r="H39" s="65"/>
      <c r="I39" s="65"/>
      <c r="J39" s="65"/>
      <c r="K39" s="65"/>
      <c r="L39" s="65"/>
      <c r="M39" s="65"/>
      <c r="N39" s="65"/>
      <c r="O39" s="65"/>
      <c r="P39" s="65"/>
      <c r="Q39" s="65"/>
      <c r="R39" s="65"/>
      <c r="S39" s="65"/>
      <c r="T39" s="65"/>
      <c r="U39" s="65"/>
      <c r="V39" s="65"/>
      <c r="W39" s="65"/>
      <c r="X39" s="65"/>
      <c r="Y39" s="65"/>
      <c r="Z39" s="65"/>
      <c r="AA39" s="65"/>
    </row>
    <row r="40" spans="1:27" s="64" customFormat="1">
      <c r="A40" s="69"/>
      <c r="B40" s="88"/>
      <c r="C40" s="71"/>
      <c r="D40" s="71"/>
      <c r="E40" s="62"/>
      <c r="F40" s="62">
        <f t="shared" si="0"/>
        <v>0</v>
      </c>
      <c r="G40" s="65"/>
      <c r="H40" s="65"/>
      <c r="I40" s="65"/>
      <c r="J40" s="65"/>
      <c r="K40" s="65"/>
      <c r="L40" s="65"/>
      <c r="M40" s="65"/>
      <c r="N40" s="65"/>
      <c r="O40" s="65"/>
      <c r="P40" s="65"/>
      <c r="Q40" s="65"/>
      <c r="R40" s="65"/>
      <c r="S40" s="65"/>
      <c r="T40" s="65"/>
      <c r="U40" s="65"/>
      <c r="V40" s="65"/>
      <c r="W40" s="65"/>
      <c r="X40" s="65"/>
      <c r="Y40" s="65"/>
      <c r="Z40" s="65"/>
      <c r="AA40" s="65"/>
    </row>
    <row r="41" spans="1:27" s="64" customFormat="1" ht="72">
      <c r="A41" s="55">
        <f>COUNT($A$1:A40)+1</f>
        <v>9</v>
      </c>
      <c r="B41" s="87" t="s">
        <v>83</v>
      </c>
      <c r="C41" s="84"/>
      <c r="D41" s="71"/>
      <c r="E41" s="62"/>
      <c r="F41" s="62">
        <f t="shared" si="0"/>
        <v>0</v>
      </c>
      <c r="G41" s="65"/>
      <c r="H41" s="65"/>
      <c r="I41" s="65"/>
      <c r="J41" s="65"/>
      <c r="K41" s="65"/>
      <c r="L41" s="65"/>
      <c r="M41" s="65"/>
      <c r="N41" s="65"/>
      <c r="O41" s="65"/>
      <c r="P41" s="65"/>
      <c r="Q41" s="65"/>
      <c r="R41" s="65"/>
      <c r="S41" s="65"/>
      <c r="T41" s="65"/>
      <c r="U41" s="65"/>
      <c r="V41" s="65"/>
      <c r="W41" s="65"/>
      <c r="X41" s="65"/>
      <c r="Y41" s="65"/>
      <c r="Z41" s="65"/>
      <c r="AA41" s="65"/>
    </row>
    <row r="42" spans="1:27" s="64" customFormat="1">
      <c r="A42" s="69"/>
      <c r="B42" s="85" t="s">
        <v>82</v>
      </c>
      <c r="C42" s="84" t="s">
        <v>5</v>
      </c>
      <c r="D42" s="71">
        <v>1</v>
      </c>
      <c r="E42" s="62"/>
      <c r="F42" s="62">
        <f t="shared" ref="F42:F66" si="1">E42*D42</f>
        <v>0</v>
      </c>
      <c r="G42" s="65"/>
      <c r="H42" s="65"/>
      <c r="I42" s="65"/>
      <c r="J42" s="65"/>
      <c r="K42" s="65"/>
      <c r="L42" s="65"/>
      <c r="M42" s="65"/>
      <c r="N42" s="65"/>
      <c r="O42" s="65"/>
      <c r="P42" s="65"/>
      <c r="Q42" s="65"/>
      <c r="R42" s="65"/>
      <c r="S42" s="65"/>
      <c r="T42" s="65"/>
      <c r="U42" s="65"/>
      <c r="V42" s="65"/>
      <c r="W42" s="65"/>
      <c r="X42" s="65"/>
      <c r="Y42" s="65"/>
      <c r="Z42" s="65"/>
      <c r="AA42" s="65"/>
    </row>
    <row r="43" spans="1:27" s="64" customFormat="1">
      <c r="A43" s="69"/>
      <c r="B43" s="85"/>
      <c r="C43" s="84"/>
      <c r="D43" s="71"/>
      <c r="E43" s="62"/>
      <c r="F43" s="62">
        <f t="shared" si="1"/>
        <v>0</v>
      </c>
      <c r="G43" s="65"/>
      <c r="H43" s="65"/>
      <c r="I43" s="65"/>
      <c r="J43" s="65"/>
      <c r="K43" s="65"/>
      <c r="L43" s="65"/>
      <c r="M43" s="65"/>
      <c r="N43" s="65"/>
      <c r="O43" s="65"/>
      <c r="P43" s="65"/>
      <c r="Q43" s="65"/>
      <c r="R43" s="65"/>
      <c r="S43" s="65"/>
      <c r="T43" s="65"/>
      <c r="U43" s="65"/>
      <c r="V43" s="65"/>
      <c r="W43" s="65"/>
      <c r="X43" s="65"/>
      <c r="Y43" s="65"/>
      <c r="Z43" s="65"/>
      <c r="AA43" s="65"/>
    </row>
    <row r="44" spans="1:27" s="64" customFormat="1" ht="44.25">
      <c r="A44" s="55">
        <f>COUNT($A$1:A43)+1</f>
        <v>10</v>
      </c>
      <c r="B44" s="85" t="s">
        <v>81</v>
      </c>
      <c r="C44" s="84"/>
      <c r="D44" s="71"/>
      <c r="E44" s="62"/>
      <c r="F44" s="62">
        <f t="shared" si="1"/>
        <v>0</v>
      </c>
      <c r="G44" s="65"/>
      <c r="H44" s="65"/>
      <c r="I44" s="65"/>
      <c r="J44" s="65"/>
      <c r="K44" s="65"/>
      <c r="L44" s="65"/>
      <c r="M44" s="65"/>
      <c r="N44" s="65"/>
      <c r="O44" s="65"/>
      <c r="P44" s="65"/>
      <c r="Q44" s="65"/>
      <c r="R44" s="65"/>
      <c r="S44" s="65"/>
      <c r="T44" s="65"/>
      <c r="U44" s="65"/>
      <c r="V44" s="65"/>
      <c r="W44" s="65"/>
      <c r="X44" s="65"/>
      <c r="Y44" s="65"/>
      <c r="Z44" s="65"/>
      <c r="AA44" s="65"/>
    </row>
    <row r="45" spans="1:27" s="64" customFormat="1" ht="28.5">
      <c r="A45" s="55"/>
      <c r="B45" s="85" t="s">
        <v>80</v>
      </c>
      <c r="C45" s="84"/>
      <c r="D45" s="71"/>
      <c r="E45" s="62"/>
      <c r="F45" s="62">
        <f t="shared" si="1"/>
        <v>0</v>
      </c>
      <c r="G45" s="65"/>
      <c r="H45" s="65"/>
      <c r="I45" s="65"/>
      <c r="J45" s="65"/>
      <c r="K45" s="65"/>
      <c r="L45" s="65"/>
      <c r="M45" s="65"/>
      <c r="N45" s="65"/>
      <c r="O45" s="65"/>
      <c r="P45" s="65"/>
      <c r="Q45" s="65"/>
      <c r="R45" s="65"/>
      <c r="S45" s="65"/>
      <c r="T45" s="65"/>
      <c r="U45" s="65"/>
      <c r="V45" s="65"/>
      <c r="W45" s="65"/>
      <c r="X45" s="65"/>
      <c r="Y45" s="65"/>
      <c r="Z45" s="65"/>
      <c r="AA45" s="65"/>
    </row>
    <row r="46" spans="1:27" s="64" customFormat="1" ht="42.75">
      <c r="A46" s="55"/>
      <c r="B46" s="85" t="s">
        <v>79</v>
      </c>
      <c r="C46" s="84"/>
      <c r="D46" s="71"/>
      <c r="E46" s="62"/>
      <c r="F46" s="62">
        <f t="shared" si="1"/>
        <v>0</v>
      </c>
      <c r="G46" s="65"/>
      <c r="H46" s="65"/>
      <c r="I46" s="65"/>
      <c r="J46" s="65"/>
      <c r="K46" s="65"/>
      <c r="L46" s="65"/>
      <c r="M46" s="65"/>
      <c r="N46" s="65"/>
      <c r="O46" s="65"/>
      <c r="P46" s="65"/>
      <c r="Q46" s="65"/>
      <c r="R46" s="65"/>
      <c r="S46" s="65"/>
      <c r="T46" s="65"/>
      <c r="U46" s="65"/>
      <c r="V46" s="65"/>
      <c r="W46" s="65"/>
      <c r="X46" s="65"/>
      <c r="Y46" s="65"/>
      <c r="Z46" s="65"/>
      <c r="AA46" s="65"/>
    </row>
    <row r="47" spans="1:27" s="64" customFormat="1" ht="28.5">
      <c r="A47" s="55"/>
      <c r="B47" s="85" t="s">
        <v>78</v>
      </c>
      <c r="C47" s="84"/>
      <c r="D47" s="71"/>
      <c r="E47" s="62"/>
      <c r="F47" s="62">
        <f t="shared" si="1"/>
        <v>0</v>
      </c>
      <c r="G47" s="65"/>
      <c r="H47" s="65"/>
      <c r="I47" s="65"/>
      <c r="J47" s="65"/>
      <c r="K47" s="65"/>
      <c r="L47" s="65"/>
      <c r="M47" s="65"/>
      <c r="N47" s="65"/>
      <c r="O47" s="65"/>
      <c r="P47" s="65"/>
      <c r="Q47" s="65"/>
      <c r="R47" s="65"/>
      <c r="S47" s="65"/>
      <c r="T47" s="65"/>
      <c r="U47" s="65"/>
      <c r="V47" s="65"/>
      <c r="W47" s="65"/>
      <c r="X47" s="65"/>
      <c r="Y47" s="65"/>
      <c r="Z47" s="65"/>
      <c r="AA47" s="65"/>
    </row>
    <row r="48" spans="1:27" s="64" customFormat="1" ht="28.5">
      <c r="A48" s="55"/>
      <c r="B48" s="85" t="s">
        <v>77</v>
      </c>
      <c r="C48" s="84"/>
      <c r="D48" s="71"/>
      <c r="E48" s="62"/>
      <c r="F48" s="62">
        <f t="shared" si="1"/>
        <v>0</v>
      </c>
      <c r="G48" s="65"/>
      <c r="H48" s="65"/>
      <c r="I48" s="65"/>
      <c r="J48" s="65"/>
      <c r="K48" s="65"/>
      <c r="L48" s="65"/>
      <c r="M48" s="65"/>
      <c r="N48" s="65"/>
      <c r="O48" s="65"/>
      <c r="P48" s="65"/>
      <c r="Q48" s="65"/>
      <c r="R48" s="65"/>
      <c r="S48" s="65"/>
      <c r="T48" s="65"/>
      <c r="U48" s="65"/>
      <c r="V48" s="65"/>
      <c r="W48" s="65"/>
      <c r="X48" s="65"/>
      <c r="Y48" s="65"/>
      <c r="Z48" s="65"/>
      <c r="AA48" s="65"/>
    </row>
    <row r="49" spans="1:27" s="64" customFormat="1">
      <c r="A49" s="55"/>
      <c r="B49" s="85" t="s">
        <v>76</v>
      </c>
      <c r="C49" s="84"/>
      <c r="D49" s="71"/>
      <c r="E49" s="62"/>
      <c r="F49" s="62">
        <f t="shared" si="1"/>
        <v>0</v>
      </c>
      <c r="G49" s="65"/>
      <c r="H49" s="65"/>
      <c r="I49" s="65"/>
      <c r="J49" s="65"/>
      <c r="K49" s="65"/>
      <c r="L49" s="65"/>
      <c r="M49" s="65"/>
      <c r="N49" s="65"/>
      <c r="O49" s="65"/>
      <c r="P49" s="65"/>
      <c r="Q49" s="65"/>
      <c r="R49" s="65"/>
      <c r="S49" s="65"/>
      <c r="T49" s="65"/>
      <c r="U49" s="65"/>
      <c r="V49" s="65"/>
      <c r="W49" s="65"/>
      <c r="X49" s="65"/>
      <c r="Y49" s="65"/>
      <c r="Z49" s="65"/>
      <c r="AA49" s="65"/>
    </row>
    <row r="50" spans="1:27" s="64" customFormat="1" ht="42.75">
      <c r="A50" s="55"/>
      <c r="B50" s="85" t="s">
        <v>75</v>
      </c>
      <c r="C50" s="84"/>
      <c r="D50" s="71"/>
      <c r="E50" s="62"/>
      <c r="F50" s="62">
        <f t="shared" si="1"/>
        <v>0</v>
      </c>
      <c r="G50" s="65"/>
      <c r="H50" s="65"/>
      <c r="I50" s="65"/>
      <c r="J50" s="65"/>
      <c r="K50" s="65"/>
      <c r="L50" s="65"/>
      <c r="M50" s="65"/>
      <c r="N50" s="65"/>
      <c r="O50" s="65"/>
      <c r="P50" s="65"/>
      <c r="Q50" s="65"/>
      <c r="R50" s="65"/>
      <c r="S50" s="65"/>
      <c r="T50" s="65"/>
      <c r="U50" s="65"/>
      <c r="V50" s="65"/>
      <c r="W50" s="65"/>
      <c r="X50" s="65"/>
      <c r="Y50" s="65"/>
      <c r="Z50" s="65"/>
      <c r="AA50" s="65"/>
    </row>
    <row r="51" spans="1:27" s="64" customFormat="1" ht="42.75">
      <c r="A51" s="69"/>
      <c r="B51" s="86" t="s">
        <v>74</v>
      </c>
      <c r="C51" s="84"/>
      <c r="D51" s="71"/>
      <c r="E51" s="62"/>
      <c r="F51" s="62">
        <f t="shared" si="1"/>
        <v>0</v>
      </c>
      <c r="G51" s="65"/>
      <c r="H51" s="65"/>
      <c r="I51" s="65"/>
      <c r="J51" s="65"/>
      <c r="K51" s="65"/>
      <c r="L51" s="65"/>
      <c r="M51" s="65"/>
      <c r="N51" s="65"/>
      <c r="O51" s="65"/>
      <c r="P51" s="65"/>
      <c r="Q51" s="65"/>
      <c r="R51" s="65"/>
      <c r="S51" s="65"/>
      <c r="T51" s="65"/>
      <c r="U51" s="65"/>
      <c r="V51" s="65"/>
      <c r="W51" s="65"/>
      <c r="X51" s="65"/>
      <c r="Y51" s="65"/>
      <c r="Z51" s="65"/>
      <c r="AA51" s="65"/>
    </row>
    <row r="52" spans="1:27" s="64" customFormat="1">
      <c r="A52" s="69"/>
      <c r="B52" s="85" t="s">
        <v>73</v>
      </c>
      <c r="C52" s="84" t="s">
        <v>5</v>
      </c>
      <c r="D52" s="71">
        <v>1</v>
      </c>
      <c r="E52" s="62"/>
      <c r="F52" s="62">
        <f t="shared" si="1"/>
        <v>0</v>
      </c>
      <c r="G52" s="65"/>
      <c r="H52" s="65"/>
      <c r="I52" s="65"/>
      <c r="J52" s="65"/>
      <c r="K52" s="65"/>
      <c r="L52" s="65"/>
      <c r="M52" s="65"/>
      <c r="N52" s="65"/>
      <c r="O52" s="65"/>
      <c r="P52" s="65"/>
      <c r="Q52" s="65"/>
      <c r="R52" s="65"/>
      <c r="S52" s="65"/>
      <c r="T52" s="65"/>
      <c r="U52" s="65"/>
      <c r="V52" s="65"/>
      <c r="W52" s="65"/>
      <c r="X52" s="65"/>
      <c r="Y52" s="65"/>
      <c r="Z52" s="65"/>
      <c r="AA52" s="65"/>
    </row>
    <row r="53" spans="1:27" s="64" customFormat="1">
      <c r="A53" s="69"/>
      <c r="B53" s="85"/>
      <c r="C53" s="84"/>
      <c r="D53" s="71"/>
      <c r="E53" s="62"/>
      <c r="F53" s="62">
        <f t="shared" si="1"/>
        <v>0</v>
      </c>
      <c r="G53" s="65"/>
      <c r="H53" s="65"/>
      <c r="I53" s="65"/>
      <c r="J53" s="65"/>
      <c r="K53" s="65"/>
      <c r="L53" s="65"/>
      <c r="M53" s="65"/>
      <c r="N53" s="65"/>
      <c r="O53" s="65"/>
      <c r="P53" s="65"/>
      <c r="Q53" s="65"/>
      <c r="R53" s="65"/>
      <c r="S53" s="65"/>
      <c r="T53" s="65"/>
      <c r="U53" s="65"/>
      <c r="V53" s="65"/>
      <c r="W53" s="65"/>
      <c r="X53" s="65"/>
      <c r="Y53" s="65"/>
      <c r="Z53" s="65"/>
      <c r="AA53" s="65"/>
    </row>
    <row r="54" spans="1:27" s="64" customFormat="1">
      <c r="A54" s="55">
        <f>COUNT($A$1:A53)+1</f>
        <v>11</v>
      </c>
      <c r="B54" s="83" t="s">
        <v>72</v>
      </c>
      <c r="C54" s="71"/>
      <c r="D54" s="71"/>
      <c r="E54" s="62"/>
      <c r="F54" s="62">
        <f t="shared" si="1"/>
        <v>0</v>
      </c>
      <c r="G54" s="65"/>
      <c r="H54" s="65"/>
      <c r="I54" s="65"/>
      <c r="J54" s="65"/>
      <c r="K54" s="65"/>
      <c r="L54" s="65"/>
      <c r="M54" s="65"/>
      <c r="N54" s="65"/>
      <c r="O54" s="65"/>
      <c r="P54" s="65"/>
      <c r="Q54" s="65"/>
      <c r="R54" s="65"/>
      <c r="S54" s="65"/>
      <c r="T54" s="65"/>
      <c r="U54" s="65"/>
      <c r="V54" s="65"/>
      <c r="W54" s="65"/>
      <c r="X54" s="65"/>
      <c r="Y54" s="65"/>
      <c r="Z54" s="65"/>
      <c r="AA54" s="65"/>
    </row>
    <row r="55" spans="1:27" s="64" customFormat="1" ht="57.75">
      <c r="A55" s="55"/>
      <c r="B55" s="82" t="s">
        <v>71</v>
      </c>
      <c r="C55" s="80" t="s">
        <v>5</v>
      </c>
      <c r="D55" s="63">
        <v>1</v>
      </c>
      <c r="E55" s="62"/>
      <c r="F55" s="62">
        <f t="shared" si="1"/>
        <v>0</v>
      </c>
      <c r="G55" s="65"/>
      <c r="H55" s="65"/>
      <c r="I55" s="65"/>
      <c r="J55" s="65"/>
      <c r="K55" s="65"/>
      <c r="L55" s="65"/>
      <c r="M55" s="65"/>
      <c r="N55" s="65"/>
      <c r="O55" s="65"/>
      <c r="P55" s="65"/>
      <c r="Q55" s="65"/>
      <c r="R55" s="65"/>
      <c r="S55" s="65"/>
      <c r="T55" s="65"/>
      <c r="U55" s="65"/>
      <c r="V55" s="65"/>
      <c r="W55" s="65"/>
      <c r="X55" s="65"/>
      <c r="Y55" s="65"/>
      <c r="Z55" s="65"/>
      <c r="AA55" s="65"/>
    </row>
    <row r="56" spans="1:27" s="64" customFormat="1">
      <c r="A56" s="69"/>
      <c r="B56" s="79"/>
      <c r="C56" s="67"/>
      <c r="D56" s="67"/>
      <c r="E56" s="62"/>
      <c r="F56" s="62">
        <f t="shared" si="1"/>
        <v>0</v>
      </c>
      <c r="G56" s="65"/>
      <c r="H56" s="65"/>
      <c r="I56" s="65"/>
      <c r="J56" s="65"/>
      <c r="K56" s="65"/>
      <c r="L56" s="65"/>
      <c r="M56" s="65"/>
      <c r="N56" s="65"/>
      <c r="O56" s="65"/>
      <c r="P56" s="65"/>
      <c r="Q56" s="65"/>
      <c r="R56" s="65"/>
      <c r="S56" s="65"/>
      <c r="T56" s="65"/>
      <c r="U56" s="65"/>
      <c r="V56" s="65"/>
      <c r="W56" s="65"/>
      <c r="X56" s="65"/>
      <c r="Y56" s="65"/>
      <c r="Z56" s="65"/>
      <c r="AA56" s="65"/>
    </row>
    <row r="57" spans="1:27" s="64" customFormat="1" ht="57">
      <c r="A57" s="55">
        <f>COUNT($A$1:A56)+1</f>
        <v>12</v>
      </c>
      <c r="B57" s="81" t="s">
        <v>70</v>
      </c>
      <c r="C57" s="80" t="s">
        <v>5</v>
      </c>
      <c r="D57" s="63">
        <v>1</v>
      </c>
      <c r="E57" s="62"/>
      <c r="F57" s="62">
        <f t="shared" si="1"/>
        <v>0</v>
      </c>
      <c r="G57" s="65"/>
      <c r="H57" s="65"/>
      <c r="I57" s="65"/>
      <c r="J57" s="65"/>
      <c r="K57" s="65"/>
      <c r="L57" s="65"/>
      <c r="M57" s="65"/>
      <c r="N57" s="65"/>
      <c r="O57" s="65"/>
      <c r="P57" s="65"/>
      <c r="Q57" s="65"/>
      <c r="R57" s="65"/>
      <c r="S57" s="65"/>
      <c r="T57" s="65"/>
      <c r="U57" s="65"/>
      <c r="V57" s="65"/>
      <c r="W57" s="65"/>
      <c r="X57" s="65"/>
      <c r="Y57" s="65"/>
      <c r="Z57" s="65"/>
      <c r="AA57" s="65"/>
    </row>
    <row r="58" spans="1:27" s="64" customFormat="1">
      <c r="A58" s="69"/>
      <c r="B58" s="79"/>
      <c r="C58" s="67"/>
      <c r="D58" s="67"/>
      <c r="E58" s="62"/>
      <c r="F58" s="62">
        <f t="shared" si="1"/>
        <v>0</v>
      </c>
      <c r="G58" s="65"/>
      <c r="H58" s="65"/>
      <c r="I58" s="65"/>
      <c r="J58" s="65"/>
      <c r="K58" s="65"/>
      <c r="L58" s="65"/>
      <c r="M58" s="65"/>
      <c r="N58" s="65"/>
      <c r="O58" s="65"/>
      <c r="P58" s="65"/>
      <c r="Q58" s="65"/>
      <c r="R58" s="65"/>
      <c r="S58" s="65"/>
      <c r="T58" s="65"/>
      <c r="U58" s="65"/>
      <c r="V58" s="65"/>
      <c r="W58" s="65"/>
      <c r="X58" s="65"/>
      <c r="Y58" s="65"/>
      <c r="Z58" s="65"/>
      <c r="AA58" s="65"/>
    </row>
    <row r="59" spans="1:27" s="64" customFormat="1" ht="57.75">
      <c r="A59" s="55">
        <f>COUNT($A$1:A58)+1</f>
        <v>13</v>
      </c>
      <c r="B59" s="78" t="s">
        <v>69</v>
      </c>
      <c r="C59" s="76"/>
      <c r="D59" s="71"/>
      <c r="E59" s="62"/>
      <c r="F59" s="62">
        <f t="shared" si="1"/>
        <v>0</v>
      </c>
      <c r="G59" s="65"/>
      <c r="H59" s="65"/>
      <c r="I59" s="65"/>
      <c r="J59" s="65"/>
      <c r="K59" s="65"/>
      <c r="L59" s="65"/>
      <c r="M59" s="65"/>
      <c r="N59" s="65"/>
      <c r="O59" s="65"/>
      <c r="P59" s="65"/>
      <c r="Q59" s="65"/>
      <c r="R59" s="65"/>
      <c r="S59" s="65"/>
      <c r="T59" s="65"/>
      <c r="U59" s="65"/>
      <c r="V59" s="65"/>
      <c r="W59" s="65"/>
      <c r="X59" s="65"/>
      <c r="Y59" s="65"/>
      <c r="Z59" s="65"/>
      <c r="AA59" s="65"/>
    </row>
    <row r="60" spans="1:27" s="64" customFormat="1">
      <c r="A60" s="69"/>
      <c r="B60" s="77" t="s">
        <v>68</v>
      </c>
      <c r="C60" s="76" t="s">
        <v>5</v>
      </c>
      <c r="D60" s="71">
        <v>1</v>
      </c>
      <c r="E60" s="62"/>
      <c r="F60" s="62">
        <f t="shared" si="1"/>
        <v>0</v>
      </c>
      <c r="G60" s="65"/>
      <c r="H60" s="65"/>
      <c r="I60" s="65"/>
      <c r="J60" s="65"/>
      <c r="K60" s="65"/>
      <c r="L60" s="65"/>
      <c r="M60" s="65"/>
      <c r="N60" s="65"/>
      <c r="O60" s="65"/>
      <c r="P60" s="65"/>
      <c r="Q60" s="65"/>
      <c r="R60" s="65"/>
      <c r="S60" s="65"/>
      <c r="T60" s="65"/>
      <c r="U60" s="65"/>
      <c r="V60" s="65"/>
      <c r="W60" s="65"/>
      <c r="X60" s="65"/>
      <c r="Y60" s="65"/>
      <c r="Z60" s="65"/>
      <c r="AA60" s="65"/>
    </row>
    <row r="61" spans="1:27" s="64" customFormat="1">
      <c r="A61" s="69"/>
      <c r="B61" s="77"/>
      <c r="C61" s="76"/>
      <c r="D61" s="71"/>
      <c r="E61" s="62"/>
      <c r="F61" s="62">
        <f t="shared" si="1"/>
        <v>0</v>
      </c>
      <c r="G61" s="65"/>
      <c r="H61" s="65"/>
      <c r="I61" s="65"/>
      <c r="J61" s="65"/>
      <c r="K61" s="65"/>
      <c r="L61" s="65"/>
      <c r="M61" s="65"/>
      <c r="N61" s="65"/>
      <c r="O61" s="65"/>
      <c r="P61" s="65"/>
      <c r="Q61" s="65"/>
      <c r="R61" s="65"/>
      <c r="S61" s="65"/>
      <c r="T61" s="65"/>
      <c r="U61" s="65"/>
      <c r="V61" s="65"/>
      <c r="W61" s="65"/>
      <c r="X61" s="65"/>
      <c r="Y61" s="65"/>
      <c r="Z61" s="65"/>
      <c r="AA61" s="65"/>
    </row>
    <row r="62" spans="1:27" s="64" customFormat="1" ht="72.75">
      <c r="A62" s="55">
        <f>COUNT($A$1:A61)+1</f>
        <v>14</v>
      </c>
      <c r="B62" s="66" t="s">
        <v>67</v>
      </c>
      <c r="C62" s="74" t="s">
        <v>3</v>
      </c>
      <c r="D62" s="63">
        <v>1</v>
      </c>
      <c r="E62" s="62"/>
      <c r="F62" s="62">
        <f t="shared" si="1"/>
        <v>0</v>
      </c>
      <c r="G62" s="65"/>
      <c r="H62" s="65"/>
      <c r="I62" s="65"/>
      <c r="J62" s="65"/>
      <c r="K62" s="65"/>
      <c r="L62" s="65"/>
      <c r="M62" s="65"/>
      <c r="N62" s="65"/>
      <c r="O62" s="65"/>
      <c r="P62" s="65"/>
      <c r="Q62" s="65"/>
      <c r="R62" s="65"/>
      <c r="S62" s="65"/>
      <c r="T62" s="65"/>
      <c r="U62" s="65"/>
      <c r="V62" s="65"/>
      <c r="W62" s="65"/>
      <c r="X62" s="65"/>
      <c r="Y62" s="65"/>
      <c r="Z62" s="65"/>
      <c r="AA62" s="65"/>
    </row>
    <row r="63" spans="1:27" s="64" customFormat="1">
      <c r="A63" s="69"/>
      <c r="B63" s="75"/>
      <c r="C63" s="67"/>
      <c r="D63" s="67"/>
      <c r="E63" s="62"/>
      <c r="F63" s="62">
        <f t="shared" si="1"/>
        <v>0</v>
      </c>
      <c r="G63" s="65"/>
      <c r="H63" s="65"/>
      <c r="I63" s="65"/>
      <c r="J63" s="65"/>
      <c r="K63" s="65"/>
      <c r="L63" s="65"/>
      <c r="M63" s="65"/>
      <c r="N63" s="65"/>
      <c r="O63" s="65"/>
      <c r="P63" s="65"/>
      <c r="Q63" s="65"/>
      <c r="R63" s="65"/>
      <c r="S63" s="65"/>
      <c r="T63" s="65"/>
      <c r="U63" s="65"/>
      <c r="V63" s="65"/>
      <c r="W63" s="65"/>
      <c r="X63" s="65"/>
      <c r="Y63" s="65"/>
      <c r="Z63" s="65"/>
      <c r="AA63" s="65"/>
    </row>
    <row r="64" spans="1:27" s="64" customFormat="1" ht="72.75">
      <c r="A64" s="55">
        <f>COUNT($A$1:A63)+1</f>
        <v>15</v>
      </c>
      <c r="B64" s="66" t="s">
        <v>66</v>
      </c>
      <c r="C64" s="74" t="s">
        <v>3</v>
      </c>
      <c r="D64" s="63">
        <v>1</v>
      </c>
      <c r="E64" s="62"/>
      <c r="F64" s="62">
        <f t="shared" si="1"/>
        <v>0</v>
      </c>
      <c r="G64" s="65"/>
      <c r="H64" s="65"/>
      <c r="I64" s="65"/>
      <c r="J64" s="65"/>
      <c r="K64" s="65"/>
      <c r="L64" s="65"/>
      <c r="M64" s="65"/>
      <c r="N64" s="65"/>
      <c r="O64" s="65"/>
      <c r="P64" s="65"/>
      <c r="Q64" s="65"/>
      <c r="R64" s="65"/>
      <c r="S64" s="65"/>
      <c r="T64" s="65"/>
      <c r="U64" s="65"/>
      <c r="V64" s="65"/>
      <c r="W64" s="65"/>
      <c r="X64" s="65"/>
      <c r="Y64" s="65"/>
      <c r="Z64" s="65"/>
      <c r="AA64" s="65"/>
    </row>
    <row r="65" spans="1:27" s="64" customFormat="1">
      <c r="A65" s="69"/>
      <c r="B65" s="73"/>
      <c r="C65" s="72"/>
      <c r="D65" s="71"/>
      <c r="E65" s="62"/>
      <c r="F65" s="62">
        <f t="shared" si="1"/>
        <v>0</v>
      </c>
      <c r="G65" s="65"/>
      <c r="H65" s="65"/>
      <c r="I65" s="65"/>
      <c r="J65" s="65"/>
      <c r="K65" s="65"/>
      <c r="L65" s="65"/>
      <c r="M65" s="65"/>
      <c r="N65" s="65"/>
      <c r="O65" s="65"/>
      <c r="P65" s="65"/>
      <c r="Q65" s="65"/>
      <c r="R65" s="65"/>
      <c r="S65" s="65"/>
      <c r="T65" s="65"/>
      <c r="U65" s="65"/>
      <c r="V65" s="65"/>
      <c r="W65" s="65"/>
      <c r="X65" s="65"/>
      <c r="Y65" s="65"/>
      <c r="Z65" s="65"/>
      <c r="AA65" s="65"/>
    </row>
    <row r="66" spans="1:27" s="64" customFormat="1" ht="57.75">
      <c r="A66" s="55">
        <f>COUNT($A$1:A65)+1</f>
        <v>16</v>
      </c>
      <c r="B66" s="68" t="s">
        <v>65</v>
      </c>
      <c r="C66" s="70" t="s">
        <v>3</v>
      </c>
      <c r="D66" s="70">
        <v>1</v>
      </c>
      <c r="E66" s="62"/>
      <c r="F66" s="62">
        <f t="shared" si="1"/>
        <v>0</v>
      </c>
      <c r="G66" s="65"/>
      <c r="H66" s="65"/>
      <c r="I66" s="65"/>
      <c r="J66" s="65"/>
      <c r="K66" s="65"/>
      <c r="L66" s="65"/>
      <c r="M66" s="65"/>
      <c r="N66" s="65"/>
      <c r="O66" s="65"/>
      <c r="P66" s="65"/>
      <c r="Q66" s="65"/>
      <c r="R66" s="65"/>
      <c r="S66" s="65"/>
      <c r="T66" s="65"/>
      <c r="U66" s="65"/>
      <c r="V66" s="65"/>
      <c r="W66" s="65"/>
      <c r="X66" s="65"/>
      <c r="Y66" s="65"/>
      <c r="Z66" s="65"/>
      <c r="AA66" s="65"/>
    </row>
    <row r="67" spans="1:27" s="64" customFormat="1">
      <c r="A67" s="69"/>
      <c r="B67" s="68"/>
      <c r="C67" s="67"/>
      <c r="D67" s="67"/>
      <c r="E67" s="62"/>
      <c r="F67" s="62"/>
      <c r="G67" s="65"/>
      <c r="H67" s="65"/>
      <c r="I67" s="65"/>
      <c r="J67" s="65"/>
      <c r="K67" s="65"/>
      <c r="L67" s="65"/>
      <c r="M67" s="65"/>
      <c r="N67" s="65"/>
      <c r="O67" s="65"/>
      <c r="P67" s="65"/>
      <c r="Q67" s="65"/>
      <c r="R67" s="65"/>
      <c r="S67" s="65"/>
      <c r="T67" s="65"/>
      <c r="U67" s="65"/>
      <c r="V67" s="65"/>
      <c r="W67" s="65"/>
      <c r="X67" s="65"/>
      <c r="Y67" s="65"/>
      <c r="Z67" s="65"/>
      <c r="AA67" s="65"/>
    </row>
    <row r="68" spans="1:27" s="56" customFormat="1" ht="15.75" thickBot="1">
      <c r="A68" s="61"/>
      <c r="B68" s="60"/>
      <c r="C68" s="59"/>
      <c r="D68" s="59"/>
      <c r="E68" s="58"/>
      <c r="F68" s="58"/>
      <c r="G68" s="57"/>
      <c r="H68" s="57"/>
      <c r="I68" s="57"/>
      <c r="J68" s="57"/>
      <c r="K68" s="57"/>
      <c r="L68" s="57"/>
      <c r="M68" s="57"/>
      <c r="N68" s="57"/>
      <c r="O68" s="57"/>
      <c r="P68" s="57"/>
      <c r="Q68" s="57"/>
      <c r="R68" s="57"/>
      <c r="S68" s="57"/>
      <c r="T68" s="57"/>
      <c r="U68" s="57"/>
      <c r="V68" s="57"/>
      <c r="W68" s="57"/>
      <c r="X68" s="57"/>
      <c r="Y68" s="57"/>
      <c r="Z68" s="57"/>
      <c r="AA68" s="57"/>
    </row>
    <row r="69" spans="1:27" s="607" customFormat="1">
      <c r="A69" s="55"/>
      <c r="B69" s="603" t="s">
        <v>11</v>
      </c>
      <c r="C69" s="604"/>
      <c r="D69" s="604"/>
      <c r="E69" s="605"/>
      <c r="F69" s="605">
        <f>SUM(F3:F68)</f>
        <v>0</v>
      </c>
      <c r="G69" s="606"/>
      <c r="H69" s="606"/>
      <c r="I69" s="606"/>
      <c r="J69" s="606"/>
      <c r="K69" s="606"/>
      <c r="L69" s="606"/>
      <c r="M69" s="606"/>
      <c r="N69" s="606"/>
      <c r="O69" s="606"/>
      <c r="P69" s="606"/>
      <c r="Q69" s="606"/>
      <c r="R69" s="606"/>
      <c r="S69" s="606"/>
      <c r="T69" s="606"/>
      <c r="U69" s="606"/>
      <c r="V69" s="606"/>
      <c r="W69" s="606"/>
      <c r="X69" s="606"/>
      <c r="Y69" s="606"/>
      <c r="Z69" s="606"/>
      <c r="AA69" s="606"/>
    </row>
    <row r="71" spans="1:27" s="53" customFormat="1" ht="14.25">
      <c r="A71" s="52"/>
      <c r="B71" s="54"/>
      <c r="C71" s="50"/>
      <c r="D71" s="50"/>
      <c r="E71" s="49"/>
      <c r="F71" s="49"/>
      <c r="G71" s="48"/>
      <c r="H71" s="48"/>
      <c r="I71" s="48"/>
      <c r="J71" s="48"/>
      <c r="K71" s="48"/>
      <c r="L71" s="48"/>
      <c r="M71" s="48"/>
      <c r="N71" s="48"/>
      <c r="O71" s="48"/>
      <c r="P71" s="48"/>
      <c r="Q71" s="48"/>
      <c r="R71" s="48"/>
      <c r="S71" s="48"/>
      <c r="T71" s="48"/>
      <c r="U71" s="48"/>
      <c r="V71" s="48"/>
      <c r="W71" s="48"/>
      <c r="X71" s="48"/>
      <c r="Y71" s="48"/>
      <c r="Z71" s="48"/>
      <c r="AA71" s="48"/>
    </row>
    <row r="72" spans="1:27" s="53" customFormat="1" ht="16.5">
      <c r="A72" s="52"/>
      <c r="B72" s="413" t="s">
        <v>49</v>
      </c>
      <c r="C72" s="50"/>
      <c r="D72" s="50"/>
      <c r="E72" s="49"/>
      <c r="F72" s="49"/>
      <c r="G72" s="48"/>
      <c r="H72" s="48"/>
      <c r="I72" s="48"/>
      <c r="J72" s="48"/>
      <c r="K72" s="48"/>
      <c r="L72" s="48"/>
      <c r="M72" s="48"/>
      <c r="N72" s="48"/>
      <c r="O72" s="48"/>
      <c r="P72" s="48"/>
      <c r="Q72" s="48"/>
      <c r="R72" s="48"/>
      <c r="S72" s="48"/>
      <c r="T72" s="48"/>
      <c r="U72" s="48"/>
      <c r="V72" s="48"/>
      <c r="W72" s="48"/>
      <c r="X72" s="48"/>
      <c r="Y72" s="48"/>
      <c r="Z72" s="48"/>
      <c r="AA72" s="48"/>
    </row>
    <row r="73" spans="1:27" ht="66">
      <c r="B73" s="538" t="s">
        <v>806</v>
      </c>
    </row>
    <row r="74" spans="1:27" ht="49.5">
      <c r="B74" s="538" t="s">
        <v>524</v>
      </c>
    </row>
    <row r="75" spans="1:27" ht="49.5">
      <c r="B75" s="538" t="s">
        <v>523</v>
      </c>
    </row>
    <row r="76" spans="1:27" ht="82.5">
      <c r="B76" s="408" t="s">
        <v>812</v>
      </c>
    </row>
  </sheetData>
  <sheetProtection algorithmName="SHA-512" hashValue="pCMx0horz3V1ojJf2MxfWX6TLU6aqYnRHeddgVJQcWShd2902lj7yYyx4duu3+tPYJmwrj3pFZMsbsEQXE56pQ==" saltValue="fxQvBQBYxlZ+4vCrpkefpw==" spinCount="100000" sheet="1" objects="1" scenarios="1"/>
  <pageMargins left="0.70866141732283472" right="0.70866141732283472" top="0.74803149606299213" bottom="0.74803149606299213" header="0.19685039370078741" footer="0.19685039370078741"/>
  <pageSetup paperSize="9" scale="90" orientation="portrait" r:id="rId1"/>
  <headerFooter>
    <oddHeader>&amp;LNOVEMBER 2016&amp;REMINEO d.o.o., Ulica borca Petra 16, 1000 Ljubljana, tel.: (059) 04 32 50</oddHeader>
    <oddFooter>&amp;Lšt. načrta: 2015-057&amp;C&amp;A&amp;RStran &amp;P</oddFooter>
  </headerFooter>
  <rowBreaks count="1" manualBreakCount="1">
    <brk id="7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88"/>
  <sheetViews>
    <sheetView view="pageBreakPreview" topLeftCell="A63" zoomScaleNormal="100" zoomScaleSheetLayoutView="100" workbookViewId="0">
      <selection activeCell="F81" sqref="F81"/>
    </sheetView>
  </sheetViews>
  <sheetFormatPr defaultColWidth="9.140625" defaultRowHeight="16.5"/>
  <cols>
    <col min="1" max="1" width="4.7109375" style="490" customWidth="1"/>
    <col min="2" max="2" width="46.42578125" style="489" customWidth="1"/>
    <col min="3" max="3" width="6.42578125" style="488" bestFit="1" customWidth="1"/>
    <col min="4" max="4" width="8.85546875" style="487" bestFit="1" customWidth="1"/>
    <col min="5" max="5" width="14.28515625" style="143" customWidth="1"/>
    <col min="6" max="6" width="13.28515625" style="142" customWidth="1"/>
    <col min="7" max="16384" width="9.140625" style="139"/>
  </cols>
  <sheetData>
    <row r="1" spans="1:6" s="532" customFormat="1" ht="17.25" thickBot="1">
      <c r="A1" s="537" t="s">
        <v>6</v>
      </c>
      <c r="B1" s="536" t="s">
        <v>7</v>
      </c>
      <c r="C1" s="535" t="s">
        <v>109</v>
      </c>
      <c r="D1" s="534" t="s">
        <v>8</v>
      </c>
      <c r="E1" s="533" t="s">
        <v>2</v>
      </c>
      <c r="F1" s="533" t="s">
        <v>1</v>
      </c>
    </row>
    <row r="2" spans="1:6">
      <c r="A2" s="520" t="s">
        <v>805</v>
      </c>
      <c r="B2" s="519" t="s">
        <v>804</v>
      </c>
      <c r="C2" s="501"/>
      <c r="D2" s="500"/>
      <c r="F2" s="518"/>
    </row>
    <row r="3" spans="1:6">
      <c r="A3" s="504"/>
      <c r="B3" s="516"/>
      <c r="C3" s="501"/>
      <c r="D3" s="500"/>
    </row>
    <row r="4" spans="1:6" ht="57.75">
      <c r="A4" s="502">
        <f>COUNT(#REF!)+1</f>
        <v>1</v>
      </c>
      <c r="B4" s="531" t="s">
        <v>803</v>
      </c>
      <c r="C4" s="530" t="s">
        <v>3</v>
      </c>
      <c r="D4" s="529">
        <v>1</v>
      </c>
      <c r="F4" s="142">
        <f t="shared" ref="F4:F31" si="0">E4*D4</f>
        <v>0</v>
      </c>
    </row>
    <row r="5" spans="1:6">
      <c r="A5" s="504"/>
      <c r="B5" s="516"/>
      <c r="C5" s="501"/>
      <c r="D5" s="500"/>
      <c r="F5" s="142">
        <f t="shared" si="0"/>
        <v>0</v>
      </c>
    </row>
    <row r="6" spans="1:6" s="503" customFormat="1" ht="28.5">
      <c r="A6" s="502">
        <f>COUNT($A$3:A5)+1</f>
        <v>2</v>
      </c>
      <c r="B6" s="525" t="s">
        <v>802</v>
      </c>
      <c r="C6" s="528"/>
      <c r="D6" s="528"/>
      <c r="E6" s="527"/>
      <c r="F6" s="142">
        <f t="shared" si="0"/>
        <v>0</v>
      </c>
    </row>
    <row r="7" spans="1:6" s="503" customFormat="1">
      <c r="A7" s="504"/>
      <c r="B7" s="508"/>
      <c r="C7" s="501" t="s">
        <v>4</v>
      </c>
      <c r="D7" s="500">
        <v>82</v>
      </c>
      <c r="F7" s="142">
        <f t="shared" si="0"/>
        <v>0</v>
      </c>
    </row>
    <row r="8" spans="1:6" s="503" customFormat="1">
      <c r="A8" s="504"/>
      <c r="B8" s="508"/>
      <c r="C8" s="501"/>
      <c r="D8" s="500"/>
      <c r="F8" s="142">
        <f t="shared" si="0"/>
        <v>0</v>
      </c>
    </row>
    <row r="9" spans="1:6" s="503" customFormat="1" ht="28.5">
      <c r="A9" s="502">
        <f>COUNT($A$3:A7)+1</f>
        <v>3</v>
      </c>
      <c r="B9" s="525" t="s">
        <v>801</v>
      </c>
      <c r="C9" s="501"/>
      <c r="D9" s="500"/>
      <c r="F9" s="142">
        <f t="shared" si="0"/>
        <v>0</v>
      </c>
    </row>
    <row r="10" spans="1:6" s="503" customFormat="1">
      <c r="A10" s="504"/>
      <c r="B10" s="526"/>
      <c r="C10" s="501" t="s">
        <v>794</v>
      </c>
      <c r="D10" s="500">
        <v>146</v>
      </c>
      <c r="F10" s="142">
        <f t="shared" si="0"/>
        <v>0</v>
      </c>
    </row>
    <row r="11" spans="1:6" s="503" customFormat="1">
      <c r="A11" s="504"/>
      <c r="B11" s="526"/>
      <c r="C11" s="501"/>
      <c r="D11" s="500"/>
      <c r="F11" s="142">
        <f t="shared" si="0"/>
        <v>0</v>
      </c>
    </row>
    <row r="12" spans="1:6" s="503" customFormat="1" ht="30.75">
      <c r="A12" s="502">
        <f>COUNT($A$3:A10)+1</f>
        <v>4</v>
      </c>
      <c r="B12" s="524" t="s">
        <v>800</v>
      </c>
      <c r="C12" s="501"/>
      <c r="D12" s="500"/>
      <c r="F12" s="142">
        <f t="shared" si="0"/>
        <v>0</v>
      </c>
    </row>
    <row r="13" spans="1:6" s="503" customFormat="1">
      <c r="A13" s="504"/>
      <c r="B13" s="526"/>
      <c r="C13" s="501" t="s">
        <v>766</v>
      </c>
      <c r="D13" s="500">
        <v>47</v>
      </c>
      <c r="F13" s="142">
        <f t="shared" si="0"/>
        <v>0</v>
      </c>
    </row>
    <row r="14" spans="1:6" s="503" customFormat="1">
      <c r="A14" s="504"/>
      <c r="B14" s="526"/>
      <c r="C14" s="501"/>
      <c r="D14" s="500"/>
      <c r="F14" s="142">
        <f t="shared" si="0"/>
        <v>0</v>
      </c>
    </row>
    <row r="15" spans="1:6" s="503" customFormat="1" ht="42.75">
      <c r="A15" s="502">
        <f>COUNT($A$3:A13)+1</f>
        <v>5</v>
      </c>
      <c r="B15" s="524" t="s">
        <v>799</v>
      </c>
      <c r="C15" s="501"/>
      <c r="D15" s="500"/>
      <c r="F15" s="142">
        <f t="shared" si="0"/>
        <v>0</v>
      </c>
    </row>
    <row r="16" spans="1:6" s="503" customFormat="1">
      <c r="A16" s="504"/>
      <c r="B16" s="526"/>
      <c r="C16" s="501" t="s">
        <v>794</v>
      </c>
      <c r="D16" s="500">
        <v>11.75</v>
      </c>
      <c r="F16" s="142">
        <f t="shared" si="0"/>
        <v>0</v>
      </c>
    </row>
    <row r="17" spans="1:6" s="503" customFormat="1">
      <c r="A17" s="504"/>
      <c r="B17" s="526"/>
      <c r="C17" s="501"/>
      <c r="D17" s="500"/>
      <c r="F17" s="142">
        <f t="shared" si="0"/>
        <v>0</v>
      </c>
    </row>
    <row r="18" spans="1:6" s="503" customFormat="1" ht="57">
      <c r="A18" s="502">
        <f>COUNT($A$3:A16)+1</f>
        <v>6</v>
      </c>
      <c r="B18" s="524" t="s">
        <v>798</v>
      </c>
      <c r="C18" s="501"/>
      <c r="D18" s="500"/>
      <c r="F18" s="142">
        <f t="shared" si="0"/>
        <v>0</v>
      </c>
    </row>
    <row r="19" spans="1:6" s="503" customFormat="1">
      <c r="A19" s="504"/>
      <c r="B19" s="526"/>
      <c r="C19" s="501" t="s">
        <v>794</v>
      </c>
      <c r="D19" s="500">
        <v>47</v>
      </c>
      <c r="F19" s="142">
        <f t="shared" si="0"/>
        <v>0</v>
      </c>
    </row>
    <row r="20" spans="1:6" s="503" customFormat="1">
      <c r="A20" s="504"/>
      <c r="B20" s="526"/>
      <c r="C20" s="501"/>
      <c r="D20" s="500"/>
      <c r="F20" s="142">
        <f t="shared" si="0"/>
        <v>0</v>
      </c>
    </row>
    <row r="21" spans="1:6" s="503" customFormat="1" ht="15" customHeight="1">
      <c r="A21" s="502">
        <v>8</v>
      </c>
      <c r="B21" s="524" t="s">
        <v>797</v>
      </c>
      <c r="C21" s="501"/>
      <c r="D21" s="500"/>
      <c r="F21" s="142">
        <f t="shared" si="0"/>
        <v>0</v>
      </c>
    </row>
    <row r="22" spans="1:6" s="503" customFormat="1">
      <c r="A22" s="504"/>
      <c r="B22" s="525"/>
      <c r="C22" s="501" t="s">
        <v>4</v>
      </c>
      <c r="D22" s="500">
        <v>82</v>
      </c>
      <c r="F22" s="142">
        <f t="shared" si="0"/>
        <v>0</v>
      </c>
    </row>
    <row r="23" spans="1:6" s="503" customFormat="1">
      <c r="A23" s="504"/>
      <c r="B23" s="525"/>
      <c r="C23" s="501"/>
      <c r="D23" s="500"/>
      <c r="F23" s="142">
        <f t="shared" si="0"/>
        <v>0</v>
      </c>
    </row>
    <row r="24" spans="1:6" s="503" customFormat="1" ht="57">
      <c r="A24" s="502">
        <f>COUNT($A$3:A22)+1</f>
        <v>8</v>
      </c>
      <c r="B24" s="524" t="s">
        <v>796</v>
      </c>
      <c r="C24" s="501"/>
      <c r="D24" s="500"/>
      <c r="F24" s="142">
        <f t="shared" si="0"/>
        <v>0</v>
      </c>
    </row>
    <row r="25" spans="1:6" s="503" customFormat="1">
      <c r="A25" s="504"/>
      <c r="B25" s="525"/>
      <c r="C25" s="501" t="s">
        <v>794</v>
      </c>
      <c r="D25" s="500">
        <v>123</v>
      </c>
      <c r="F25" s="142">
        <f t="shared" si="0"/>
        <v>0</v>
      </c>
    </row>
    <row r="26" spans="1:6" s="503" customFormat="1">
      <c r="A26" s="504"/>
      <c r="B26" s="525"/>
      <c r="C26" s="501"/>
      <c r="D26" s="500"/>
      <c r="F26" s="142">
        <f t="shared" si="0"/>
        <v>0</v>
      </c>
    </row>
    <row r="27" spans="1:6" s="503" customFormat="1" ht="71.25">
      <c r="A27" s="502">
        <f>COUNT($A$3:A25)+1</f>
        <v>9</v>
      </c>
      <c r="B27" s="524" t="s">
        <v>795</v>
      </c>
      <c r="C27" s="501"/>
      <c r="D27" s="500"/>
      <c r="F27" s="142">
        <f t="shared" si="0"/>
        <v>0</v>
      </c>
    </row>
    <row r="28" spans="1:6" s="503" customFormat="1">
      <c r="A28" s="504"/>
      <c r="B28" s="525"/>
      <c r="C28" s="501" t="s">
        <v>794</v>
      </c>
      <c r="D28" s="500">
        <v>11.75</v>
      </c>
      <c r="F28" s="142">
        <f t="shared" si="0"/>
        <v>0</v>
      </c>
    </row>
    <row r="29" spans="1:6" s="503" customFormat="1">
      <c r="A29" s="504"/>
      <c r="B29" s="525"/>
      <c r="C29" s="501"/>
      <c r="D29" s="500"/>
      <c r="F29" s="142">
        <f t="shared" si="0"/>
        <v>0</v>
      </c>
    </row>
    <row r="30" spans="1:6" s="503" customFormat="1" ht="28.5">
      <c r="A30" s="502">
        <f>COUNT($A$3:A28)+1</f>
        <v>10</v>
      </c>
      <c r="B30" s="524" t="s">
        <v>793</v>
      </c>
      <c r="C30" s="501"/>
      <c r="D30" s="500"/>
      <c r="F30" s="142">
        <f t="shared" si="0"/>
        <v>0</v>
      </c>
    </row>
    <row r="31" spans="1:6" s="503" customFormat="1">
      <c r="A31" s="504"/>
      <c r="B31" s="525"/>
      <c r="C31" s="501" t="s">
        <v>766</v>
      </c>
      <c r="D31" s="500">
        <v>117</v>
      </c>
      <c r="F31" s="142">
        <f t="shared" si="0"/>
        <v>0</v>
      </c>
    </row>
    <row r="32" spans="1:6" s="503" customFormat="1">
      <c r="A32" s="504"/>
      <c r="B32" s="525"/>
      <c r="C32" s="501"/>
      <c r="D32" s="500"/>
      <c r="F32" s="142"/>
    </row>
    <row r="33" spans="1:10">
      <c r="A33" s="504"/>
      <c r="B33" s="523"/>
      <c r="C33" s="521"/>
      <c r="D33" s="521"/>
      <c r="E33" s="493"/>
      <c r="F33" s="493"/>
      <c r="G33" s="141"/>
      <c r="H33" s="140"/>
      <c r="I33" s="140"/>
      <c r="J33" s="140"/>
    </row>
    <row r="34" spans="1:10">
      <c r="A34" s="504"/>
      <c r="B34" s="522"/>
      <c r="C34" s="521"/>
      <c r="D34" s="521"/>
      <c r="E34" s="493"/>
      <c r="F34" s="492"/>
      <c r="G34" s="141"/>
      <c r="H34" s="140"/>
      <c r="I34" s="140"/>
      <c r="J34" s="140"/>
    </row>
    <row r="35" spans="1:10">
      <c r="A35" s="520" t="s">
        <v>792</v>
      </c>
      <c r="B35" s="519" t="s">
        <v>791</v>
      </c>
      <c r="C35" s="501"/>
      <c r="D35" s="500"/>
      <c r="F35" s="518"/>
    </row>
    <row r="36" spans="1:10">
      <c r="A36" s="504"/>
      <c r="B36" s="516"/>
      <c r="C36" s="501"/>
      <c r="D36" s="500"/>
    </row>
    <row r="37" spans="1:10" s="503" customFormat="1" ht="28.5">
      <c r="A37" s="502">
        <f>COUNT(#REF!)+1</f>
        <v>1</v>
      </c>
      <c r="B37" s="505" t="s">
        <v>790</v>
      </c>
      <c r="C37" s="501"/>
      <c r="D37" s="500"/>
      <c r="F37" s="517"/>
    </row>
    <row r="38" spans="1:10">
      <c r="A38" s="504"/>
      <c r="B38" s="516" t="s">
        <v>789</v>
      </c>
      <c r="C38" s="501" t="s">
        <v>4</v>
      </c>
      <c r="D38" s="500">
        <v>2</v>
      </c>
      <c r="E38" s="515"/>
      <c r="F38" s="142">
        <f t="shared" ref="F38:F65" si="1">E38*D38</f>
        <v>0</v>
      </c>
    </row>
    <row r="39" spans="1:10">
      <c r="A39" s="504"/>
      <c r="B39" s="516" t="s">
        <v>788</v>
      </c>
      <c r="C39" s="501" t="s">
        <v>4</v>
      </c>
      <c r="D39" s="500">
        <v>2</v>
      </c>
      <c r="E39" s="515"/>
      <c r="F39" s="142">
        <f t="shared" si="1"/>
        <v>0</v>
      </c>
    </row>
    <row r="40" spans="1:10">
      <c r="A40" s="504"/>
      <c r="B40" s="516" t="s">
        <v>787</v>
      </c>
      <c r="C40" s="501" t="s">
        <v>4</v>
      </c>
      <c r="D40" s="500">
        <v>80</v>
      </c>
      <c r="E40" s="515"/>
      <c r="F40" s="142">
        <f t="shared" si="1"/>
        <v>0</v>
      </c>
    </row>
    <row r="41" spans="1:10">
      <c r="A41" s="504"/>
      <c r="B41" s="516" t="s">
        <v>786</v>
      </c>
      <c r="C41" s="501" t="s">
        <v>4</v>
      </c>
      <c r="D41" s="500">
        <v>80</v>
      </c>
      <c r="E41" s="515"/>
      <c r="F41" s="142">
        <f t="shared" si="1"/>
        <v>0</v>
      </c>
    </row>
    <row r="42" spans="1:10">
      <c r="A42" s="504"/>
      <c r="B42" s="516" t="s">
        <v>785</v>
      </c>
      <c r="C42" s="501" t="s">
        <v>5</v>
      </c>
      <c r="D42" s="500">
        <v>1</v>
      </c>
      <c r="E42" s="515"/>
      <c r="F42" s="142">
        <f t="shared" si="1"/>
        <v>0</v>
      </c>
    </row>
    <row r="43" spans="1:10">
      <c r="A43" s="504"/>
      <c r="B43" s="516" t="s">
        <v>784</v>
      </c>
      <c r="C43" s="501" t="s">
        <v>5</v>
      </c>
      <c r="D43" s="500">
        <v>1</v>
      </c>
      <c r="E43" s="515"/>
      <c r="F43" s="142">
        <f t="shared" si="1"/>
        <v>0</v>
      </c>
    </row>
    <row r="44" spans="1:10">
      <c r="A44" s="504"/>
      <c r="B44" s="516" t="s">
        <v>783</v>
      </c>
      <c r="C44" s="501" t="s">
        <v>5</v>
      </c>
      <c r="D44" s="500">
        <v>1</v>
      </c>
      <c r="E44" s="515"/>
      <c r="F44" s="142">
        <f t="shared" si="1"/>
        <v>0</v>
      </c>
    </row>
    <row r="45" spans="1:10">
      <c r="A45" s="504"/>
      <c r="B45" s="516" t="s">
        <v>782</v>
      </c>
      <c r="C45" s="501" t="s">
        <v>5</v>
      </c>
      <c r="D45" s="500">
        <v>1</v>
      </c>
      <c r="E45" s="515"/>
      <c r="F45" s="142">
        <f t="shared" si="1"/>
        <v>0</v>
      </c>
    </row>
    <row r="46" spans="1:10">
      <c r="A46" s="504"/>
      <c r="B46" s="516"/>
      <c r="C46" s="501"/>
      <c r="D46" s="500"/>
      <c r="E46" s="515"/>
      <c r="F46" s="142">
        <f t="shared" si="1"/>
        <v>0</v>
      </c>
    </row>
    <row r="47" spans="1:10" ht="57">
      <c r="A47" s="502">
        <f>COUNT($A36:A$37)+1</f>
        <v>2</v>
      </c>
      <c r="B47" s="505" t="s">
        <v>781</v>
      </c>
      <c r="C47" s="501"/>
      <c r="D47" s="500"/>
      <c r="E47" s="515"/>
      <c r="F47" s="142">
        <f t="shared" si="1"/>
        <v>0</v>
      </c>
    </row>
    <row r="48" spans="1:10">
      <c r="A48" s="504"/>
      <c r="B48" s="509" t="s">
        <v>779</v>
      </c>
      <c r="C48" s="501" t="s">
        <v>4</v>
      </c>
      <c r="D48" s="500">
        <v>2</v>
      </c>
      <c r="E48" s="515"/>
      <c r="F48" s="142">
        <f t="shared" si="1"/>
        <v>0</v>
      </c>
    </row>
    <row r="49" spans="1:6">
      <c r="A49" s="504"/>
      <c r="B49" s="509"/>
      <c r="C49" s="501"/>
      <c r="D49" s="500"/>
      <c r="E49" s="515"/>
      <c r="F49" s="142">
        <f t="shared" si="1"/>
        <v>0</v>
      </c>
    </row>
    <row r="50" spans="1:6" s="503" customFormat="1" ht="42.75">
      <c r="A50" s="502">
        <f>COUNT($A$37:A48)+1</f>
        <v>3</v>
      </c>
      <c r="B50" s="505" t="s">
        <v>780</v>
      </c>
      <c r="C50" s="501"/>
      <c r="D50" s="500"/>
      <c r="F50" s="142">
        <f t="shared" si="1"/>
        <v>0</v>
      </c>
    </row>
    <row r="51" spans="1:6" s="503" customFormat="1">
      <c r="A51" s="504"/>
      <c r="B51" s="509" t="s">
        <v>779</v>
      </c>
      <c r="C51" s="501" t="s">
        <v>5</v>
      </c>
      <c r="D51" s="500">
        <v>2</v>
      </c>
      <c r="F51" s="142">
        <f t="shared" si="1"/>
        <v>0</v>
      </c>
    </row>
    <row r="52" spans="1:6" s="503" customFormat="1">
      <c r="A52" s="504"/>
      <c r="B52" s="505"/>
      <c r="C52" s="501"/>
      <c r="D52" s="514"/>
      <c r="F52" s="142">
        <f t="shared" si="1"/>
        <v>0</v>
      </c>
    </row>
    <row r="53" spans="1:6" s="503" customFormat="1" ht="28.5">
      <c r="A53" s="502">
        <f>COUNT($A$37:A51)+1</f>
        <v>4</v>
      </c>
      <c r="B53" s="505" t="s">
        <v>778</v>
      </c>
      <c r="C53" s="501"/>
      <c r="D53" s="500"/>
      <c r="F53" s="142">
        <f t="shared" si="1"/>
        <v>0</v>
      </c>
    </row>
    <row r="54" spans="1:6" s="503" customFormat="1">
      <c r="A54" s="504"/>
      <c r="B54" s="513" t="s">
        <v>777</v>
      </c>
      <c r="C54" s="501" t="s">
        <v>5</v>
      </c>
      <c r="D54" s="500">
        <v>1</v>
      </c>
      <c r="F54" s="142">
        <f t="shared" si="1"/>
        <v>0</v>
      </c>
    </row>
    <row r="55" spans="1:6" s="503" customFormat="1">
      <c r="A55" s="504"/>
      <c r="B55" s="513"/>
      <c r="C55" s="501"/>
      <c r="D55" s="500"/>
      <c r="F55" s="142">
        <f t="shared" si="1"/>
        <v>0</v>
      </c>
    </row>
    <row r="56" spans="1:6" s="503" customFormat="1" ht="28.5">
      <c r="A56" s="502">
        <f>COUNT($A$37:A54)+1</f>
        <v>5</v>
      </c>
      <c r="B56" s="505" t="s">
        <v>776</v>
      </c>
      <c r="C56" s="501"/>
      <c r="D56" s="500"/>
      <c r="F56" s="142">
        <f t="shared" si="1"/>
        <v>0</v>
      </c>
    </row>
    <row r="57" spans="1:6" s="503" customFormat="1">
      <c r="A57" s="504"/>
      <c r="B57" s="509" t="s">
        <v>775</v>
      </c>
      <c r="C57" s="501" t="s">
        <v>5</v>
      </c>
      <c r="D57" s="500">
        <v>2</v>
      </c>
      <c r="F57" s="142">
        <f t="shared" si="1"/>
        <v>0</v>
      </c>
    </row>
    <row r="58" spans="1:6" s="503" customFormat="1">
      <c r="A58" s="504"/>
      <c r="B58" s="509"/>
      <c r="C58" s="501"/>
      <c r="D58" s="500"/>
      <c r="F58" s="142">
        <f t="shared" si="1"/>
        <v>0</v>
      </c>
    </row>
    <row r="59" spans="1:6" s="503" customFormat="1">
      <c r="A59" s="502">
        <f>COUNT($A$37:A57)+1</f>
        <v>6</v>
      </c>
      <c r="B59" s="509" t="s">
        <v>774</v>
      </c>
      <c r="C59" s="501"/>
      <c r="D59" s="500"/>
      <c r="F59" s="142">
        <f t="shared" si="1"/>
        <v>0</v>
      </c>
    </row>
    <row r="60" spans="1:6" s="503" customFormat="1">
      <c r="A60" s="504"/>
      <c r="B60" s="509" t="s">
        <v>773</v>
      </c>
      <c r="C60" s="501" t="s">
        <v>5</v>
      </c>
      <c r="D60" s="500">
        <v>1</v>
      </c>
      <c r="F60" s="142">
        <f t="shared" si="1"/>
        <v>0</v>
      </c>
    </row>
    <row r="61" spans="1:6" s="503" customFormat="1">
      <c r="A61" s="504"/>
      <c r="B61" s="509"/>
      <c r="C61" s="501"/>
      <c r="D61" s="500"/>
      <c r="F61" s="142">
        <f t="shared" si="1"/>
        <v>0</v>
      </c>
    </row>
    <row r="62" spans="1:6" s="510" customFormat="1" ht="71.25">
      <c r="A62" s="502">
        <f>COUNT($A$37:A60)+1</f>
        <v>7</v>
      </c>
      <c r="B62" s="505" t="s">
        <v>772</v>
      </c>
      <c r="C62" s="512"/>
      <c r="D62" s="511"/>
      <c r="F62" s="142">
        <f t="shared" si="1"/>
        <v>0</v>
      </c>
    </row>
    <row r="63" spans="1:6" s="510" customFormat="1">
      <c r="A63" s="504"/>
      <c r="B63" s="509"/>
      <c r="C63" s="512" t="s">
        <v>3</v>
      </c>
      <c r="D63" s="511">
        <v>1</v>
      </c>
      <c r="F63" s="142">
        <f t="shared" si="1"/>
        <v>0</v>
      </c>
    </row>
    <row r="64" spans="1:6" s="510" customFormat="1">
      <c r="A64" s="504"/>
      <c r="B64" s="509"/>
      <c r="C64" s="512"/>
      <c r="D64" s="511"/>
      <c r="F64" s="142">
        <f t="shared" si="1"/>
        <v>0</v>
      </c>
    </row>
    <row r="65" spans="1:6" s="503" customFormat="1" ht="57" customHeight="1">
      <c r="A65" s="502">
        <f>COUNT($A$37:A63)+1</f>
        <v>8</v>
      </c>
      <c r="B65" s="505" t="s">
        <v>771</v>
      </c>
      <c r="C65" s="501"/>
      <c r="D65" s="500"/>
      <c r="F65" s="142">
        <f t="shared" si="1"/>
        <v>0</v>
      </c>
    </row>
    <row r="66" spans="1:6" s="503" customFormat="1">
      <c r="A66" s="504"/>
      <c r="B66" s="509" t="s">
        <v>82</v>
      </c>
      <c r="C66" s="501" t="s">
        <v>5</v>
      </c>
      <c r="D66" s="500">
        <v>1</v>
      </c>
      <c r="F66" s="142">
        <f t="shared" ref="F66:F79" si="2">E66*D66</f>
        <v>0</v>
      </c>
    </row>
    <row r="67" spans="1:6" s="503" customFormat="1">
      <c r="A67" s="504"/>
      <c r="B67" s="509"/>
      <c r="C67" s="501"/>
      <c r="D67" s="500"/>
      <c r="F67" s="142">
        <f t="shared" si="2"/>
        <v>0</v>
      </c>
    </row>
    <row r="68" spans="1:6" s="503" customFormat="1" ht="99.75">
      <c r="A68" s="502">
        <f>COUNT($A$37:A66)+1</f>
        <v>9</v>
      </c>
      <c r="B68" s="505" t="s">
        <v>770</v>
      </c>
      <c r="C68" s="501"/>
      <c r="D68" s="500"/>
      <c r="F68" s="142">
        <f t="shared" si="2"/>
        <v>0</v>
      </c>
    </row>
    <row r="69" spans="1:6" s="503" customFormat="1">
      <c r="A69" s="504"/>
      <c r="B69" s="508"/>
      <c r="C69" s="501" t="s">
        <v>766</v>
      </c>
      <c r="D69" s="500">
        <v>2</v>
      </c>
      <c r="F69" s="142">
        <f t="shared" si="2"/>
        <v>0</v>
      </c>
    </row>
    <row r="70" spans="1:6" s="503" customFormat="1">
      <c r="A70" s="504"/>
      <c r="B70" s="508"/>
      <c r="C70" s="501"/>
      <c r="D70" s="500"/>
      <c r="F70" s="142">
        <f t="shared" si="2"/>
        <v>0</v>
      </c>
    </row>
    <row r="71" spans="1:6" s="503" customFormat="1" ht="57">
      <c r="A71" s="502">
        <f>COUNT($A$37:A69)+1</f>
        <v>10</v>
      </c>
      <c r="B71" s="505" t="s">
        <v>769</v>
      </c>
      <c r="C71" s="501"/>
      <c r="D71" s="500"/>
      <c r="F71" s="142">
        <f t="shared" si="2"/>
        <v>0</v>
      </c>
    </row>
    <row r="72" spans="1:6" s="503" customFormat="1">
      <c r="A72" s="504"/>
      <c r="B72" s="506" t="s">
        <v>162</v>
      </c>
      <c r="C72" s="501" t="s">
        <v>3</v>
      </c>
      <c r="D72" s="500">
        <v>1</v>
      </c>
      <c r="F72" s="142">
        <f t="shared" si="2"/>
        <v>0</v>
      </c>
    </row>
    <row r="73" spans="1:6" s="503" customFormat="1">
      <c r="A73" s="504"/>
      <c r="B73" s="506"/>
      <c r="C73" s="501"/>
      <c r="D73" s="500"/>
      <c r="F73" s="142">
        <f t="shared" si="2"/>
        <v>0</v>
      </c>
    </row>
    <row r="74" spans="1:6" s="503" customFormat="1" ht="71.25">
      <c r="A74" s="502">
        <f>COUNT($A$37:A72)+1</f>
        <v>11</v>
      </c>
      <c r="B74" s="505" t="s">
        <v>768</v>
      </c>
      <c r="C74" s="501" t="s">
        <v>115</v>
      </c>
      <c r="D74" s="500">
        <v>1</v>
      </c>
      <c r="F74" s="142">
        <f t="shared" si="2"/>
        <v>0</v>
      </c>
    </row>
    <row r="75" spans="1:6" s="503" customFormat="1">
      <c r="A75" s="504"/>
      <c r="B75" s="506"/>
      <c r="C75" s="507"/>
      <c r="D75" s="507"/>
      <c r="F75" s="142">
        <f t="shared" si="2"/>
        <v>0</v>
      </c>
    </row>
    <row r="76" spans="1:6" s="503" customFormat="1" ht="28.5">
      <c r="A76" s="502">
        <f>COUNT($A$37:A75)+1</f>
        <v>12</v>
      </c>
      <c r="B76" s="505" t="s">
        <v>767</v>
      </c>
      <c r="C76" s="501" t="s">
        <v>766</v>
      </c>
      <c r="D76" s="500">
        <v>0.5</v>
      </c>
      <c r="F76" s="142">
        <f t="shared" si="2"/>
        <v>0</v>
      </c>
    </row>
    <row r="77" spans="1:6" s="503" customFormat="1">
      <c r="A77" s="504"/>
      <c r="B77" s="506"/>
      <c r="C77" s="501"/>
      <c r="D77" s="500"/>
      <c r="F77" s="142">
        <f t="shared" si="2"/>
        <v>0</v>
      </c>
    </row>
    <row r="78" spans="1:6" s="503" customFormat="1" ht="28.5">
      <c r="A78" s="502">
        <f>COUNT($A$37:A77)+1</f>
        <v>13</v>
      </c>
      <c r="B78" s="505" t="s">
        <v>765</v>
      </c>
      <c r="C78" s="501" t="s">
        <v>115</v>
      </c>
      <c r="D78" s="500">
        <v>2</v>
      </c>
      <c r="F78" s="142">
        <f t="shared" si="2"/>
        <v>0</v>
      </c>
    </row>
    <row r="79" spans="1:6" s="503" customFormat="1">
      <c r="A79" s="504"/>
      <c r="B79" s="506"/>
      <c r="C79" s="501"/>
      <c r="D79" s="500"/>
      <c r="F79" s="142">
        <f t="shared" si="2"/>
        <v>0</v>
      </c>
    </row>
    <row r="80" spans="1:6" s="495" customFormat="1">
      <c r="A80" s="490"/>
      <c r="B80" s="499"/>
      <c r="C80" s="498"/>
      <c r="D80" s="498"/>
      <c r="E80" s="497"/>
      <c r="F80" s="496"/>
    </row>
    <row r="81" spans="1:10" s="590" customFormat="1">
      <c r="A81" s="494"/>
      <c r="B81" s="608" t="s">
        <v>11</v>
      </c>
      <c r="C81" s="609"/>
      <c r="D81" s="609"/>
      <c r="E81" s="610"/>
      <c r="F81" s="611">
        <f>SUM(F4:F80)</f>
        <v>0</v>
      </c>
      <c r="G81" s="588"/>
      <c r="H81" s="589"/>
      <c r="I81" s="589"/>
      <c r="J81" s="589"/>
    </row>
    <row r="82" spans="1:10">
      <c r="B82" s="491"/>
    </row>
    <row r="83" spans="1:10">
      <c r="B83" s="491"/>
    </row>
    <row r="84" spans="1:10">
      <c r="B84" s="413" t="s">
        <v>49</v>
      </c>
    </row>
    <row r="85" spans="1:10" ht="82.5">
      <c r="B85" s="538" t="s">
        <v>806</v>
      </c>
    </row>
    <row r="86" spans="1:10" ht="49.5">
      <c r="B86" s="538" t="s">
        <v>524</v>
      </c>
    </row>
    <row r="87" spans="1:10" ht="49.5">
      <c r="B87" s="538" t="s">
        <v>523</v>
      </c>
    </row>
    <row r="88" spans="1:10" ht="82.5">
      <c r="B88" s="408" t="s">
        <v>812</v>
      </c>
    </row>
  </sheetData>
  <pageMargins left="0.98425196850393704" right="0.39370078740157483" top="0.59055118110236227" bottom="0.59055118110236227" header="0.19685039370078741" footer="0.19685039370078741"/>
  <pageSetup paperSize="9" scale="79" orientation="portrait" r:id="rId1"/>
  <headerFooter alignWithMargins="0">
    <oddHeader>&amp;LNOVEMBER 2016&amp;R&amp;"Arial CE,Krepko"EMINEO d.o.o.&amp;"Arial CE,Običajno", Ulica borca Petra 16, 1000 Ljubljana, tel.: (059) 04 32 50</oddHeader>
    <oddFooter>&amp;Lšt. načrta: 2015-057/PP&amp;C&amp;A&amp;RStran &amp;P</oddFooter>
  </headerFooter>
  <rowBreaks count="2" manualBreakCount="2">
    <brk id="34" max="5" man="1"/>
    <brk id="69" max="5" man="1"/>
  </rowBreaks>
  <ignoredErrors>
    <ignoredError sqref="F4:F8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463"/>
  <sheetViews>
    <sheetView showZeros="0" view="pageBreakPreview" topLeftCell="A440" zoomScaleNormal="100" zoomScaleSheetLayoutView="100" workbookViewId="0">
      <selection activeCell="D441" sqref="D441:E441"/>
    </sheetView>
  </sheetViews>
  <sheetFormatPr defaultColWidth="9.140625" defaultRowHeight="16.5"/>
  <cols>
    <col min="1" max="1" width="5.7109375" style="288" customWidth="1"/>
    <col min="2" max="2" width="45.7109375" style="287" customWidth="1"/>
    <col min="3" max="3" width="6.7109375" style="286" customWidth="1"/>
    <col min="4" max="4" width="8.7109375" style="285" customWidth="1"/>
    <col min="5" max="5" width="13.7109375" style="284" customWidth="1"/>
    <col min="6" max="6" width="13.7109375" style="283" customWidth="1"/>
    <col min="7" max="7" width="22.140625" style="282" customWidth="1"/>
    <col min="8" max="9" width="12.28515625" style="281" bestFit="1" customWidth="1"/>
    <col min="10" max="10" width="9.28515625" style="281" bestFit="1" customWidth="1"/>
    <col min="11" max="16384" width="9.140625" style="280"/>
  </cols>
  <sheetData>
    <row r="1" spans="1:10" s="395" customFormat="1" ht="17.25" thickBot="1">
      <c r="A1" s="403" t="s">
        <v>6</v>
      </c>
      <c r="B1" s="402" t="s">
        <v>7</v>
      </c>
      <c r="C1" s="401" t="s">
        <v>109</v>
      </c>
      <c r="D1" s="400" t="s">
        <v>8</v>
      </c>
      <c r="E1" s="399" t="s">
        <v>2</v>
      </c>
      <c r="F1" s="398" t="s">
        <v>1</v>
      </c>
      <c r="G1" s="397"/>
      <c r="H1" s="396"/>
      <c r="I1" s="396"/>
      <c r="J1" s="396"/>
    </row>
    <row r="2" spans="1:10" ht="18">
      <c r="A2" s="394" t="s">
        <v>522</v>
      </c>
      <c r="B2" s="393" t="s">
        <v>521</v>
      </c>
    </row>
    <row r="3" spans="1:10" s="304" customFormat="1" ht="14.25">
      <c r="A3" s="351"/>
      <c r="B3" s="356"/>
      <c r="C3" s="335"/>
      <c r="D3" s="334"/>
      <c r="E3" s="350"/>
      <c r="F3" s="350"/>
    </row>
    <row r="4" spans="1:10" ht="45">
      <c r="A4" s="305"/>
      <c r="B4" s="359" t="s">
        <v>9</v>
      </c>
      <c r="C4" s="339"/>
      <c r="D4" s="339"/>
      <c r="E4" s="362"/>
      <c r="F4" s="362"/>
    </row>
    <row r="5" spans="1:10" ht="210">
      <c r="A5" s="305"/>
      <c r="B5" s="359" t="s">
        <v>13</v>
      </c>
      <c r="C5" s="339"/>
      <c r="D5" s="339"/>
      <c r="E5" s="362"/>
      <c r="F5" s="362"/>
    </row>
    <row r="6" spans="1:10">
      <c r="A6" s="370"/>
      <c r="B6" s="369"/>
      <c r="C6" s="368"/>
      <c r="D6" s="368"/>
      <c r="E6" s="367"/>
      <c r="F6" s="367"/>
    </row>
    <row r="7" spans="1:10" ht="30">
      <c r="A7" s="366"/>
      <c r="B7" s="365" t="s">
        <v>520</v>
      </c>
      <c r="C7" s="364"/>
      <c r="D7" s="364"/>
      <c r="E7" s="363"/>
      <c r="F7" s="363"/>
    </row>
    <row r="8" spans="1:10">
      <c r="A8" s="305"/>
      <c r="B8" s="362"/>
      <c r="C8" s="362"/>
      <c r="D8" s="362"/>
      <c r="E8" s="362"/>
      <c r="F8" s="362"/>
    </row>
    <row r="9" spans="1:10" customFormat="1" ht="21.75" customHeight="1">
      <c r="A9" s="300">
        <f>COUNT($A$1:A6)+1</f>
        <v>1</v>
      </c>
      <c r="B9" s="378" t="s">
        <v>519</v>
      </c>
      <c r="C9" s="375"/>
      <c r="D9" s="374"/>
      <c r="E9" s="303"/>
      <c r="F9" s="303"/>
    </row>
    <row r="10" spans="1:10" customFormat="1" ht="59.25">
      <c r="A10" s="360"/>
      <c r="B10" s="376" t="s">
        <v>518</v>
      </c>
      <c r="C10" s="375"/>
      <c r="D10" s="377"/>
      <c r="E10" s="303"/>
      <c r="F10" s="303"/>
    </row>
    <row r="11" spans="1:10" customFormat="1" ht="42.75">
      <c r="A11" s="360"/>
      <c r="B11" s="376" t="s">
        <v>469</v>
      </c>
      <c r="C11" s="375"/>
      <c r="D11" s="374"/>
      <c r="E11" s="303"/>
      <c r="F11" s="303"/>
    </row>
    <row r="12" spans="1:10" customFormat="1" ht="72.75">
      <c r="A12" s="360"/>
      <c r="B12" s="376" t="s">
        <v>468</v>
      </c>
      <c r="C12" s="375"/>
      <c r="D12" s="374"/>
      <c r="E12" s="303"/>
      <c r="F12" s="303"/>
    </row>
    <row r="13" spans="1:10" customFormat="1" ht="50.25" customHeight="1">
      <c r="A13" s="360"/>
      <c r="B13" s="376" t="s">
        <v>467</v>
      </c>
      <c r="C13" s="375"/>
      <c r="D13" s="374"/>
      <c r="E13" s="303"/>
      <c r="F13" s="303"/>
    </row>
    <row r="14" spans="1:10" customFormat="1" ht="58.5">
      <c r="A14" s="360"/>
      <c r="B14" s="376" t="s">
        <v>466</v>
      </c>
      <c r="C14" s="375"/>
      <c r="D14" s="374"/>
      <c r="E14" s="303"/>
      <c r="F14" s="303"/>
    </row>
    <row r="15" spans="1:10" customFormat="1" ht="14.25">
      <c r="A15" s="360"/>
      <c r="B15" s="361"/>
      <c r="C15" s="335" t="s">
        <v>3</v>
      </c>
      <c r="D15" s="334">
        <v>1</v>
      </c>
      <c r="E15" s="303"/>
      <c r="F15" s="303">
        <f t="shared" ref="F15:F78" si="0">E15*D15</f>
        <v>0</v>
      </c>
    </row>
    <row r="16" spans="1:10">
      <c r="A16" s="305"/>
      <c r="B16" s="362"/>
      <c r="C16" s="362"/>
      <c r="D16" s="362"/>
      <c r="E16" s="362"/>
      <c r="F16" s="303">
        <f t="shared" si="0"/>
        <v>0</v>
      </c>
    </row>
    <row r="17" spans="1:6" s="304" customFormat="1">
      <c r="A17" s="300">
        <f>COUNT($A$1:A16)+1</f>
        <v>2</v>
      </c>
      <c r="B17" s="314" t="s">
        <v>488</v>
      </c>
      <c r="C17" s="335"/>
      <c r="D17" s="335"/>
      <c r="F17" s="303">
        <f t="shared" si="0"/>
        <v>0</v>
      </c>
    </row>
    <row r="18" spans="1:6" s="304" customFormat="1" ht="14.25">
      <c r="A18" s="351"/>
      <c r="B18" s="361"/>
      <c r="C18" s="335" t="s">
        <v>5</v>
      </c>
      <c r="D18" s="334">
        <v>1</v>
      </c>
      <c r="E18" s="350"/>
      <c r="F18" s="303">
        <f t="shared" si="0"/>
        <v>0</v>
      </c>
    </row>
    <row r="19" spans="1:6" customFormat="1" ht="15">
      <c r="A19" s="360"/>
      <c r="B19" s="359"/>
      <c r="C19" s="335"/>
      <c r="D19" s="334"/>
      <c r="E19" s="303"/>
      <c r="F19" s="303">
        <f t="shared" si="0"/>
        <v>0</v>
      </c>
    </row>
    <row r="20" spans="1:6" customFormat="1" ht="30">
      <c r="A20" s="300">
        <f>COUNT($A$1:A17)+1</f>
        <v>3</v>
      </c>
      <c r="B20" s="373" t="s">
        <v>517</v>
      </c>
      <c r="C20" s="335"/>
      <c r="D20" s="334"/>
      <c r="E20" s="303"/>
      <c r="F20" s="303">
        <f t="shared" si="0"/>
        <v>0</v>
      </c>
    </row>
    <row r="21" spans="1:6" customFormat="1" ht="44.25">
      <c r="A21" s="360"/>
      <c r="B21" s="372" t="s">
        <v>516</v>
      </c>
      <c r="C21" s="335"/>
      <c r="D21" s="334"/>
      <c r="E21" s="303"/>
      <c r="F21" s="303">
        <f t="shared" si="0"/>
        <v>0</v>
      </c>
    </row>
    <row r="22" spans="1:6" customFormat="1" ht="28.5">
      <c r="A22" s="360"/>
      <c r="B22" s="372" t="s">
        <v>461</v>
      </c>
      <c r="C22" s="335"/>
      <c r="D22" s="334"/>
      <c r="E22" s="303"/>
      <c r="F22" s="303">
        <f t="shared" si="0"/>
        <v>0</v>
      </c>
    </row>
    <row r="23" spans="1:6" customFormat="1" ht="28.5">
      <c r="A23" s="360"/>
      <c r="B23" s="372" t="s">
        <v>460</v>
      </c>
      <c r="C23" s="335"/>
      <c r="D23" s="334"/>
      <c r="E23" s="303"/>
      <c r="F23" s="303">
        <f t="shared" si="0"/>
        <v>0</v>
      </c>
    </row>
    <row r="24" spans="1:6" customFormat="1" ht="58.5">
      <c r="A24" s="360"/>
      <c r="B24" s="372" t="s">
        <v>459</v>
      </c>
      <c r="C24" s="335"/>
      <c r="D24" s="334"/>
      <c r="E24" s="303"/>
      <c r="F24" s="303">
        <f t="shared" si="0"/>
        <v>0</v>
      </c>
    </row>
    <row r="25" spans="1:6" customFormat="1" ht="15">
      <c r="A25" s="360"/>
      <c r="B25" s="359"/>
      <c r="C25" s="335" t="s">
        <v>3</v>
      </c>
      <c r="D25" s="334">
        <v>1</v>
      </c>
      <c r="E25" s="303"/>
      <c r="F25" s="303">
        <f t="shared" si="0"/>
        <v>0</v>
      </c>
    </row>
    <row r="26" spans="1:6" customFormat="1" ht="15">
      <c r="A26" s="360"/>
      <c r="B26" s="359"/>
      <c r="C26" s="335"/>
      <c r="D26" s="334"/>
      <c r="E26" s="303"/>
      <c r="F26" s="303">
        <f t="shared" si="0"/>
        <v>0</v>
      </c>
    </row>
    <row r="27" spans="1:6" customFormat="1" ht="73.5">
      <c r="A27" s="300">
        <f>COUNT($A$1:A24)+1</f>
        <v>4</v>
      </c>
      <c r="B27" s="371" t="s">
        <v>473</v>
      </c>
      <c r="C27" s="335"/>
      <c r="D27" s="334"/>
      <c r="E27" s="303"/>
      <c r="F27" s="303">
        <f t="shared" si="0"/>
        <v>0</v>
      </c>
    </row>
    <row r="28" spans="1:6" customFormat="1" ht="28.5">
      <c r="A28" s="360"/>
      <c r="B28" s="371" t="s">
        <v>457</v>
      </c>
      <c r="C28" s="335"/>
      <c r="D28" s="334"/>
      <c r="E28" s="303"/>
      <c r="F28" s="303">
        <f t="shared" si="0"/>
        <v>0</v>
      </c>
    </row>
    <row r="29" spans="1:6" customFormat="1" ht="15">
      <c r="A29" s="360"/>
      <c r="B29" s="359"/>
      <c r="C29" s="335" t="s">
        <v>3</v>
      </c>
      <c r="D29" s="334">
        <v>1</v>
      </c>
      <c r="E29" s="303"/>
      <c r="F29" s="303">
        <f t="shared" si="0"/>
        <v>0</v>
      </c>
    </row>
    <row r="30" spans="1:6" customFormat="1" ht="15">
      <c r="A30" s="360"/>
      <c r="B30" s="359"/>
      <c r="C30" s="335"/>
      <c r="D30" s="334"/>
      <c r="E30" s="303"/>
      <c r="F30" s="303">
        <f t="shared" si="0"/>
        <v>0</v>
      </c>
    </row>
    <row r="31" spans="1:6" s="304" customFormat="1" ht="43.5">
      <c r="A31" s="300">
        <f>COUNT($A$1:A30)+1</f>
        <v>5</v>
      </c>
      <c r="B31" s="314" t="s">
        <v>515</v>
      </c>
      <c r="C31" s="335"/>
      <c r="D31" s="335"/>
      <c r="F31" s="303">
        <f t="shared" si="0"/>
        <v>0</v>
      </c>
    </row>
    <row r="32" spans="1:6" s="304" customFormat="1" ht="28.5">
      <c r="A32" s="351"/>
      <c r="B32" s="361" t="s">
        <v>451</v>
      </c>
      <c r="C32" s="335" t="s">
        <v>5</v>
      </c>
      <c r="D32" s="334">
        <v>1</v>
      </c>
      <c r="E32" s="350"/>
      <c r="F32" s="303">
        <f t="shared" si="0"/>
        <v>0</v>
      </c>
    </row>
    <row r="33" spans="1:6" customFormat="1" ht="15">
      <c r="A33" s="360"/>
      <c r="B33" s="359"/>
      <c r="C33" s="335"/>
      <c r="D33" s="334"/>
      <c r="E33" s="303"/>
      <c r="F33" s="303">
        <f t="shared" si="0"/>
        <v>0</v>
      </c>
    </row>
    <row r="34" spans="1:6" s="304" customFormat="1" ht="32.25" customHeight="1">
      <c r="A34" s="300">
        <f>COUNT($A$1:A33)+1</f>
        <v>6</v>
      </c>
      <c r="B34" s="314" t="s">
        <v>514</v>
      </c>
      <c r="C34" s="335"/>
      <c r="D34" s="335"/>
      <c r="F34" s="303">
        <f t="shared" si="0"/>
        <v>0</v>
      </c>
    </row>
    <row r="35" spans="1:6" s="304" customFormat="1" ht="28.5">
      <c r="A35" s="351"/>
      <c r="B35" s="361" t="s">
        <v>513</v>
      </c>
      <c r="C35" s="335" t="s">
        <v>5</v>
      </c>
      <c r="D35" s="334">
        <v>3</v>
      </c>
      <c r="E35" s="350"/>
      <c r="F35" s="303">
        <f t="shared" si="0"/>
        <v>0</v>
      </c>
    </row>
    <row r="36" spans="1:6">
      <c r="A36" s="370"/>
      <c r="B36" s="369"/>
      <c r="C36" s="368"/>
      <c r="D36" s="368"/>
      <c r="E36" s="367"/>
      <c r="F36" s="303">
        <f t="shared" si="0"/>
        <v>0</v>
      </c>
    </row>
    <row r="37" spans="1:6" ht="30">
      <c r="A37" s="366"/>
      <c r="B37" s="365" t="s">
        <v>512</v>
      </c>
      <c r="C37" s="364"/>
      <c r="D37" s="364"/>
      <c r="E37" s="363"/>
      <c r="F37" s="303">
        <f t="shared" si="0"/>
        <v>0</v>
      </c>
    </row>
    <row r="38" spans="1:6" s="304" customFormat="1" ht="14.25">
      <c r="A38" s="351"/>
      <c r="B38" s="361"/>
      <c r="C38" s="335"/>
      <c r="D38" s="334"/>
      <c r="E38" s="350"/>
      <c r="F38" s="303">
        <f t="shared" si="0"/>
        <v>0</v>
      </c>
    </row>
    <row r="39" spans="1:6" customFormat="1">
      <c r="A39" s="300">
        <f>COUNT($A$1:A36)+1</f>
        <v>7</v>
      </c>
      <c r="B39" s="373" t="s">
        <v>508</v>
      </c>
      <c r="C39" s="335"/>
      <c r="D39" s="334"/>
      <c r="E39" s="303"/>
      <c r="F39" s="303">
        <f t="shared" si="0"/>
        <v>0</v>
      </c>
    </row>
    <row r="40" spans="1:6" customFormat="1" ht="29.25">
      <c r="A40" s="360"/>
      <c r="B40" s="372" t="s">
        <v>507</v>
      </c>
      <c r="C40" s="335"/>
      <c r="D40" s="334"/>
      <c r="E40" s="303"/>
      <c r="F40" s="303">
        <f t="shared" si="0"/>
        <v>0</v>
      </c>
    </row>
    <row r="41" spans="1:6" customFormat="1" ht="28.5">
      <c r="A41" s="360"/>
      <c r="B41" s="372" t="s">
        <v>461</v>
      </c>
      <c r="C41" s="335"/>
      <c r="D41" s="334"/>
      <c r="E41" s="303"/>
      <c r="F41" s="303">
        <f t="shared" si="0"/>
        <v>0</v>
      </c>
    </row>
    <row r="42" spans="1:6" customFormat="1" ht="28.5">
      <c r="A42" s="360"/>
      <c r="B42" s="372" t="s">
        <v>460</v>
      </c>
      <c r="C42" s="335"/>
      <c r="D42" s="334"/>
      <c r="E42" s="303"/>
      <c r="F42" s="303">
        <f t="shared" si="0"/>
        <v>0</v>
      </c>
    </row>
    <row r="43" spans="1:6" customFormat="1" ht="58.5">
      <c r="A43" s="360"/>
      <c r="B43" s="372" t="s">
        <v>459</v>
      </c>
      <c r="C43" s="335"/>
      <c r="D43" s="334"/>
      <c r="E43" s="303"/>
      <c r="F43" s="303">
        <f t="shared" si="0"/>
        <v>0</v>
      </c>
    </row>
    <row r="44" spans="1:6" customFormat="1" ht="15">
      <c r="A44" s="360"/>
      <c r="B44" s="359"/>
      <c r="C44" s="335" t="s">
        <v>3</v>
      </c>
      <c r="D44" s="334">
        <v>3</v>
      </c>
      <c r="E44" s="303"/>
      <c r="F44" s="303">
        <f t="shared" si="0"/>
        <v>0</v>
      </c>
    </row>
    <row r="45" spans="1:6" customFormat="1" ht="15">
      <c r="A45" s="360"/>
      <c r="B45" s="359"/>
      <c r="C45" s="335"/>
      <c r="D45" s="334"/>
      <c r="E45" s="303"/>
      <c r="F45" s="303">
        <f t="shared" si="0"/>
        <v>0</v>
      </c>
    </row>
    <row r="46" spans="1:6" customFormat="1" ht="73.5">
      <c r="A46" s="300">
        <f>COUNT($A$1:A43)+1</f>
        <v>8</v>
      </c>
      <c r="B46" s="371" t="s">
        <v>473</v>
      </c>
      <c r="C46" s="335"/>
      <c r="D46" s="334"/>
      <c r="E46" s="303"/>
      <c r="F46" s="303">
        <f t="shared" si="0"/>
        <v>0</v>
      </c>
    </row>
    <row r="47" spans="1:6" customFormat="1" ht="28.5">
      <c r="A47" s="360"/>
      <c r="B47" s="371" t="s">
        <v>457</v>
      </c>
      <c r="C47" s="335"/>
      <c r="D47" s="334"/>
      <c r="E47" s="303"/>
      <c r="F47" s="303">
        <f t="shared" si="0"/>
        <v>0</v>
      </c>
    </row>
    <row r="48" spans="1:6" customFormat="1" ht="15">
      <c r="A48" s="360"/>
      <c r="B48" s="359"/>
      <c r="C48" s="335" t="s">
        <v>3</v>
      </c>
      <c r="D48" s="334">
        <v>3</v>
      </c>
      <c r="E48" s="303"/>
      <c r="F48" s="303">
        <f t="shared" si="0"/>
        <v>0</v>
      </c>
    </row>
    <row r="49" spans="1:6" s="304" customFormat="1" ht="14.25">
      <c r="A49" s="351"/>
      <c r="B49" s="361"/>
      <c r="C49" s="335"/>
      <c r="D49" s="334"/>
      <c r="E49" s="350"/>
      <c r="F49" s="303">
        <f t="shared" si="0"/>
        <v>0</v>
      </c>
    </row>
    <row r="50" spans="1:6" s="383" customFormat="1">
      <c r="A50" s="300">
        <f>COUNT($A$1:A49)+1</f>
        <v>9</v>
      </c>
      <c r="B50" s="389" t="s">
        <v>497</v>
      </c>
      <c r="C50" s="386"/>
      <c r="D50" s="385"/>
      <c r="E50" s="303"/>
      <c r="F50" s="303">
        <f t="shared" si="0"/>
        <v>0</v>
      </c>
    </row>
    <row r="51" spans="1:6" s="383" customFormat="1" ht="28.5">
      <c r="A51" s="360"/>
      <c r="B51" s="388" t="s">
        <v>496</v>
      </c>
      <c r="C51" s="386"/>
      <c r="D51" s="385"/>
      <c r="E51" s="303"/>
      <c r="F51" s="303">
        <f t="shared" si="0"/>
        <v>0</v>
      </c>
    </row>
    <row r="52" spans="1:6" s="383" customFormat="1" ht="14.25">
      <c r="A52" s="360"/>
      <c r="B52" s="388" t="s">
        <v>495</v>
      </c>
      <c r="C52" s="386"/>
      <c r="D52" s="385"/>
      <c r="E52" s="303"/>
      <c r="F52" s="303">
        <f t="shared" si="0"/>
        <v>0</v>
      </c>
    </row>
    <row r="53" spans="1:6" s="383" customFormat="1" ht="28.5">
      <c r="A53" s="360"/>
      <c r="B53" s="388" t="s">
        <v>494</v>
      </c>
      <c r="C53" s="386"/>
      <c r="D53" s="385"/>
      <c r="E53" s="303"/>
      <c r="F53" s="303">
        <f t="shared" si="0"/>
        <v>0</v>
      </c>
    </row>
    <row r="54" spans="1:6" s="383" customFormat="1" ht="42.75">
      <c r="A54" s="360"/>
      <c r="B54" s="388" t="s">
        <v>493</v>
      </c>
      <c r="C54" s="386"/>
      <c r="D54" s="385"/>
      <c r="E54" s="303"/>
      <c r="F54" s="303">
        <f t="shared" si="0"/>
        <v>0</v>
      </c>
    </row>
    <row r="55" spans="1:6" s="383" customFormat="1" ht="15">
      <c r="A55" s="360"/>
      <c r="B55" s="388" t="s">
        <v>492</v>
      </c>
      <c r="C55" s="386"/>
      <c r="D55" s="385"/>
      <c r="E55" s="303"/>
      <c r="F55" s="303">
        <f t="shared" si="0"/>
        <v>0</v>
      </c>
    </row>
    <row r="56" spans="1:6" s="383" customFormat="1" ht="14.25">
      <c r="A56" s="360"/>
      <c r="B56" s="388" t="s">
        <v>491</v>
      </c>
      <c r="C56" s="386"/>
      <c r="D56" s="385"/>
      <c r="E56" s="303"/>
      <c r="F56" s="303">
        <f t="shared" si="0"/>
        <v>0</v>
      </c>
    </row>
    <row r="57" spans="1:6" s="383" customFormat="1" ht="42.75">
      <c r="A57" s="360"/>
      <c r="B57" s="387" t="s">
        <v>490</v>
      </c>
      <c r="C57" s="386"/>
      <c r="D57" s="385"/>
      <c r="E57" s="303"/>
      <c r="F57" s="303">
        <f t="shared" si="0"/>
        <v>0</v>
      </c>
    </row>
    <row r="58" spans="1:6" s="383" customFormat="1" ht="14.25">
      <c r="A58" s="360"/>
      <c r="B58" s="330"/>
      <c r="C58" s="339" t="s">
        <v>3</v>
      </c>
      <c r="D58" s="384">
        <v>1</v>
      </c>
      <c r="E58" s="303"/>
      <c r="F58" s="303">
        <f t="shared" si="0"/>
        <v>0</v>
      </c>
    </row>
    <row r="59" spans="1:6">
      <c r="A59" s="370"/>
      <c r="B59" s="369"/>
      <c r="C59" s="368"/>
      <c r="D59" s="368"/>
      <c r="E59" s="367"/>
      <c r="F59" s="303">
        <f t="shared" si="0"/>
        <v>0</v>
      </c>
    </row>
    <row r="60" spans="1:6">
      <c r="A60" s="366"/>
      <c r="B60" s="365" t="s">
        <v>511</v>
      </c>
      <c r="C60" s="364"/>
      <c r="D60" s="364"/>
      <c r="E60" s="363"/>
      <c r="F60" s="303">
        <f t="shared" si="0"/>
        <v>0</v>
      </c>
    </row>
    <row r="61" spans="1:6">
      <c r="A61" s="305"/>
      <c r="B61" s="359"/>
      <c r="C61" s="339"/>
      <c r="D61" s="339"/>
      <c r="E61" s="362"/>
      <c r="F61" s="303">
        <f t="shared" si="0"/>
        <v>0</v>
      </c>
    </row>
    <row r="62" spans="1:6" customFormat="1">
      <c r="A62" s="300">
        <f>COUNT($A$1:A5)+1</f>
        <v>1</v>
      </c>
      <c r="B62" s="378" t="s">
        <v>510</v>
      </c>
      <c r="C62" s="375"/>
      <c r="D62" s="374"/>
      <c r="E62" s="303"/>
      <c r="F62" s="303">
        <f t="shared" si="0"/>
        <v>0</v>
      </c>
    </row>
    <row r="63" spans="1:6" customFormat="1" ht="44.25">
      <c r="A63" s="360"/>
      <c r="B63" s="376" t="s">
        <v>509</v>
      </c>
      <c r="C63" s="375"/>
      <c r="D63" s="377"/>
      <c r="E63" s="303"/>
      <c r="F63" s="303">
        <f t="shared" si="0"/>
        <v>0</v>
      </c>
    </row>
    <row r="64" spans="1:6" customFormat="1" ht="42.75">
      <c r="A64" s="360"/>
      <c r="B64" s="376" t="s">
        <v>469</v>
      </c>
      <c r="C64" s="375"/>
      <c r="D64" s="374"/>
      <c r="E64" s="303"/>
      <c r="F64" s="303">
        <f t="shared" si="0"/>
        <v>0</v>
      </c>
    </row>
    <row r="65" spans="1:6" customFormat="1" ht="55.5" customHeight="1">
      <c r="A65" s="360"/>
      <c r="B65" s="376" t="s">
        <v>468</v>
      </c>
      <c r="C65" s="375"/>
      <c r="D65" s="374"/>
      <c r="E65" s="303"/>
      <c r="F65" s="303">
        <f t="shared" si="0"/>
        <v>0</v>
      </c>
    </row>
    <row r="66" spans="1:6" customFormat="1" ht="42.75">
      <c r="A66" s="360"/>
      <c r="B66" s="376" t="s">
        <v>467</v>
      </c>
      <c r="C66" s="375"/>
      <c r="D66" s="374"/>
      <c r="E66" s="303"/>
      <c r="F66" s="303">
        <f t="shared" si="0"/>
        <v>0</v>
      </c>
    </row>
    <row r="67" spans="1:6" customFormat="1" ht="58.5">
      <c r="A67" s="360"/>
      <c r="B67" s="376" t="s">
        <v>466</v>
      </c>
      <c r="C67" s="375"/>
      <c r="D67" s="374"/>
      <c r="E67" s="303"/>
      <c r="F67" s="303">
        <f t="shared" si="0"/>
        <v>0</v>
      </c>
    </row>
    <row r="68" spans="1:6" customFormat="1" ht="14.25">
      <c r="A68" s="360"/>
      <c r="B68" s="361"/>
      <c r="C68" s="335" t="s">
        <v>3</v>
      </c>
      <c r="D68" s="334">
        <v>1</v>
      </c>
      <c r="E68" s="303"/>
      <c r="F68" s="303">
        <f t="shared" si="0"/>
        <v>0</v>
      </c>
    </row>
    <row r="69" spans="1:6" customFormat="1" ht="15">
      <c r="A69" s="360"/>
      <c r="B69" s="359"/>
      <c r="C69" s="335"/>
      <c r="D69" s="334"/>
      <c r="E69" s="303"/>
      <c r="F69" s="303">
        <f t="shared" si="0"/>
        <v>0</v>
      </c>
    </row>
    <row r="70" spans="1:6" customFormat="1">
      <c r="A70" s="300">
        <f>COUNT($A$1:A67)+1</f>
        <v>11</v>
      </c>
      <c r="B70" s="373" t="s">
        <v>508</v>
      </c>
      <c r="C70" s="335"/>
      <c r="D70" s="334"/>
      <c r="E70" s="303"/>
      <c r="F70" s="303">
        <f t="shared" si="0"/>
        <v>0</v>
      </c>
    </row>
    <row r="71" spans="1:6" customFormat="1" ht="29.25">
      <c r="A71" s="360"/>
      <c r="B71" s="372" t="s">
        <v>507</v>
      </c>
      <c r="C71" s="335"/>
      <c r="D71" s="334"/>
      <c r="E71" s="303"/>
      <c r="F71" s="303">
        <f t="shared" si="0"/>
        <v>0</v>
      </c>
    </row>
    <row r="72" spans="1:6" customFormat="1" ht="28.5">
      <c r="A72" s="360"/>
      <c r="B72" s="372" t="s">
        <v>461</v>
      </c>
      <c r="C72" s="335"/>
      <c r="D72" s="334"/>
      <c r="E72" s="303"/>
      <c r="F72" s="303">
        <f t="shared" si="0"/>
        <v>0</v>
      </c>
    </row>
    <row r="73" spans="1:6" customFormat="1" ht="28.5">
      <c r="A73" s="360"/>
      <c r="B73" s="372" t="s">
        <v>460</v>
      </c>
      <c r="C73" s="335"/>
      <c r="D73" s="334"/>
      <c r="E73" s="303"/>
      <c r="F73" s="303">
        <f t="shared" si="0"/>
        <v>0</v>
      </c>
    </row>
    <row r="74" spans="1:6" customFormat="1" ht="58.5">
      <c r="A74" s="360"/>
      <c r="B74" s="372" t="s">
        <v>459</v>
      </c>
      <c r="C74" s="335"/>
      <c r="D74" s="334"/>
      <c r="E74" s="303"/>
      <c r="F74" s="303">
        <f t="shared" si="0"/>
        <v>0</v>
      </c>
    </row>
    <row r="75" spans="1:6" customFormat="1" ht="15">
      <c r="A75" s="360"/>
      <c r="B75" s="359"/>
      <c r="C75" s="335" t="s">
        <v>3</v>
      </c>
      <c r="D75" s="334">
        <v>1</v>
      </c>
      <c r="E75" s="303"/>
      <c r="F75" s="303">
        <f t="shared" si="0"/>
        <v>0</v>
      </c>
    </row>
    <row r="76" spans="1:6" customFormat="1" ht="15">
      <c r="A76" s="360"/>
      <c r="B76" s="359"/>
      <c r="C76" s="335"/>
      <c r="D76" s="334"/>
      <c r="E76" s="303"/>
      <c r="F76" s="303">
        <f t="shared" si="0"/>
        <v>0</v>
      </c>
    </row>
    <row r="77" spans="1:6" customFormat="1" ht="73.5">
      <c r="A77" s="300">
        <f>COUNT($A$1:A74)+1</f>
        <v>12</v>
      </c>
      <c r="B77" s="371" t="s">
        <v>473</v>
      </c>
      <c r="C77" s="335"/>
      <c r="D77" s="334"/>
      <c r="E77" s="303"/>
      <c r="F77" s="303">
        <f t="shared" si="0"/>
        <v>0</v>
      </c>
    </row>
    <row r="78" spans="1:6" customFormat="1" ht="28.5">
      <c r="A78" s="360"/>
      <c r="B78" s="371" t="s">
        <v>457</v>
      </c>
      <c r="C78" s="335"/>
      <c r="D78" s="334"/>
      <c r="E78" s="303"/>
      <c r="F78" s="303">
        <f t="shared" si="0"/>
        <v>0</v>
      </c>
    </row>
    <row r="79" spans="1:6" customFormat="1" ht="15">
      <c r="A79" s="360"/>
      <c r="B79" s="359"/>
      <c r="C79" s="335" t="s">
        <v>3</v>
      </c>
      <c r="D79" s="334">
        <v>1</v>
      </c>
      <c r="E79" s="303"/>
      <c r="F79" s="303">
        <f t="shared" ref="F79:F142" si="1">E79*D79</f>
        <v>0</v>
      </c>
    </row>
    <row r="80" spans="1:6" customFormat="1" ht="15">
      <c r="A80" s="360"/>
      <c r="B80" s="359"/>
      <c r="C80" s="335"/>
      <c r="D80" s="334"/>
      <c r="E80" s="303"/>
      <c r="F80" s="303">
        <f t="shared" si="1"/>
        <v>0</v>
      </c>
    </row>
    <row r="81" spans="1:6" s="304" customFormat="1" ht="43.5">
      <c r="A81" s="300">
        <f>COUNT($A$1:A80)+1</f>
        <v>13</v>
      </c>
      <c r="B81" s="314" t="s">
        <v>506</v>
      </c>
      <c r="C81" s="335"/>
      <c r="D81" s="335"/>
      <c r="F81" s="303">
        <f t="shared" si="1"/>
        <v>0</v>
      </c>
    </row>
    <row r="82" spans="1:6" s="304" customFormat="1" ht="28.5">
      <c r="A82" s="351"/>
      <c r="B82" s="361" t="s">
        <v>451</v>
      </c>
      <c r="C82" s="335" t="s">
        <v>5</v>
      </c>
      <c r="D82" s="334">
        <v>1</v>
      </c>
      <c r="E82" s="350"/>
      <c r="F82" s="303">
        <f t="shared" si="1"/>
        <v>0</v>
      </c>
    </row>
    <row r="83" spans="1:6" s="304" customFormat="1" ht="14.25">
      <c r="A83" s="351"/>
      <c r="B83" s="361"/>
      <c r="C83" s="335"/>
      <c r="D83" s="334"/>
      <c r="E83" s="350"/>
      <c r="F83" s="303">
        <f t="shared" si="1"/>
        <v>0</v>
      </c>
    </row>
    <row r="84" spans="1:6" s="304" customFormat="1">
      <c r="A84" s="300">
        <f>COUNT($A$1:A83)+1</f>
        <v>14</v>
      </c>
      <c r="B84" s="314" t="s">
        <v>488</v>
      </c>
      <c r="C84" s="335"/>
      <c r="D84" s="335"/>
      <c r="F84" s="303">
        <f t="shared" si="1"/>
        <v>0</v>
      </c>
    </row>
    <row r="85" spans="1:6" s="304" customFormat="1" ht="17.25" customHeight="1">
      <c r="A85" s="351"/>
      <c r="B85" s="361"/>
      <c r="C85" s="335" t="s">
        <v>5</v>
      </c>
      <c r="D85" s="334">
        <v>1</v>
      </c>
      <c r="E85" s="350"/>
      <c r="F85" s="303">
        <f t="shared" si="1"/>
        <v>0</v>
      </c>
    </row>
    <row r="86" spans="1:6">
      <c r="A86" s="370"/>
      <c r="B86" s="369"/>
      <c r="C86" s="368"/>
      <c r="D86" s="368"/>
      <c r="E86" s="367"/>
      <c r="F86" s="303">
        <f t="shared" si="1"/>
        <v>0</v>
      </c>
    </row>
    <row r="87" spans="1:6">
      <c r="A87" s="366"/>
      <c r="B87" s="365" t="s">
        <v>505</v>
      </c>
      <c r="C87" s="364"/>
      <c r="D87" s="364"/>
      <c r="E87" s="363"/>
      <c r="F87" s="303">
        <f t="shared" si="1"/>
        <v>0</v>
      </c>
    </row>
    <row r="88" spans="1:6" s="304" customFormat="1" ht="17.25" customHeight="1">
      <c r="A88" s="351"/>
      <c r="B88" s="361"/>
      <c r="C88" s="335"/>
      <c r="D88" s="334"/>
      <c r="E88" s="350"/>
      <c r="F88" s="303">
        <f t="shared" si="1"/>
        <v>0</v>
      </c>
    </row>
    <row r="89" spans="1:6" customFormat="1">
      <c r="A89" s="300">
        <f>COUNT($A$1:A83)+1</f>
        <v>14</v>
      </c>
      <c r="B89" s="373" t="s">
        <v>475</v>
      </c>
      <c r="C89" s="335"/>
      <c r="D89" s="334"/>
      <c r="E89" s="303"/>
      <c r="F89" s="303">
        <f t="shared" si="1"/>
        <v>0</v>
      </c>
    </row>
    <row r="90" spans="1:6" customFormat="1" ht="29.25">
      <c r="A90" s="360"/>
      <c r="B90" s="372" t="s">
        <v>474</v>
      </c>
      <c r="C90" s="335"/>
      <c r="D90" s="334"/>
      <c r="E90" s="303"/>
      <c r="F90" s="303">
        <f t="shared" si="1"/>
        <v>0</v>
      </c>
    </row>
    <row r="91" spans="1:6" customFormat="1" ht="28.5">
      <c r="A91" s="360"/>
      <c r="B91" s="372" t="s">
        <v>461</v>
      </c>
      <c r="C91" s="335"/>
      <c r="D91" s="334"/>
      <c r="E91" s="303"/>
      <c r="F91" s="303">
        <f t="shared" si="1"/>
        <v>0</v>
      </c>
    </row>
    <row r="92" spans="1:6" customFormat="1" ht="28.5">
      <c r="A92" s="360"/>
      <c r="B92" s="372" t="s">
        <v>460</v>
      </c>
      <c r="C92" s="335"/>
      <c r="D92" s="334"/>
      <c r="E92" s="303"/>
      <c r="F92" s="303">
        <f t="shared" si="1"/>
        <v>0</v>
      </c>
    </row>
    <row r="93" spans="1:6" customFormat="1" ht="58.5">
      <c r="A93" s="360"/>
      <c r="B93" s="372" t="s">
        <v>459</v>
      </c>
      <c r="C93" s="335"/>
      <c r="D93" s="334"/>
      <c r="E93" s="303"/>
      <c r="F93" s="303">
        <f t="shared" si="1"/>
        <v>0</v>
      </c>
    </row>
    <row r="94" spans="1:6" customFormat="1" ht="15">
      <c r="A94" s="360"/>
      <c r="B94" s="359"/>
      <c r="C94" s="335" t="s">
        <v>3</v>
      </c>
      <c r="D94" s="334">
        <v>2</v>
      </c>
      <c r="E94" s="303"/>
      <c r="F94" s="303">
        <f t="shared" si="1"/>
        <v>0</v>
      </c>
    </row>
    <row r="95" spans="1:6" customFormat="1" ht="15">
      <c r="A95" s="360"/>
      <c r="B95" s="359"/>
      <c r="C95" s="335"/>
      <c r="D95" s="334"/>
      <c r="E95" s="303"/>
      <c r="F95" s="303">
        <f t="shared" si="1"/>
        <v>0</v>
      </c>
    </row>
    <row r="96" spans="1:6" customFormat="1" ht="73.5">
      <c r="A96" s="300">
        <f>COUNT($A$1:A93)+1</f>
        <v>16</v>
      </c>
      <c r="B96" s="371" t="s">
        <v>473</v>
      </c>
      <c r="C96" s="335"/>
      <c r="D96" s="334"/>
      <c r="E96" s="303"/>
      <c r="F96" s="303">
        <f t="shared" si="1"/>
        <v>0</v>
      </c>
    </row>
    <row r="97" spans="1:6" customFormat="1" ht="28.5">
      <c r="A97" s="360"/>
      <c r="B97" s="371" t="s">
        <v>457</v>
      </c>
      <c r="C97" s="335"/>
      <c r="D97" s="334"/>
      <c r="E97" s="303"/>
      <c r="F97" s="303">
        <f t="shared" si="1"/>
        <v>0</v>
      </c>
    </row>
    <row r="98" spans="1:6" customFormat="1" ht="15">
      <c r="A98" s="360"/>
      <c r="B98" s="359"/>
      <c r="C98" s="335" t="s">
        <v>3</v>
      </c>
      <c r="D98" s="334">
        <v>2</v>
      </c>
      <c r="E98" s="303"/>
      <c r="F98" s="303">
        <f t="shared" si="1"/>
        <v>0</v>
      </c>
    </row>
    <row r="99" spans="1:6">
      <c r="A99" s="370"/>
      <c r="B99" s="369"/>
      <c r="C99" s="368"/>
      <c r="D99" s="368"/>
      <c r="E99" s="367"/>
      <c r="F99" s="303">
        <f t="shared" si="1"/>
        <v>0</v>
      </c>
    </row>
    <row r="100" spans="1:6">
      <c r="A100" s="366"/>
      <c r="B100" s="365" t="s">
        <v>504</v>
      </c>
      <c r="C100" s="364"/>
      <c r="D100" s="364"/>
      <c r="E100" s="363"/>
      <c r="F100" s="303">
        <f t="shared" si="1"/>
        <v>0</v>
      </c>
    </row>
    <row r="101" spans="1:6">
      <c r="A101" s="305"/>
      <c r="B101" s="359"/>
      <c r="C101" s="339"/>
      <c r="D101" s="339"/>
      <c r="E101" s="362"/>
      <c r="F101" s="303">
        <f t="shared" si="1"/>
        <v>0</v>
      </c>
    </row>
    <row r="102" spans="1:6" customFormat="1">
      <c r="A102" s="300">
        <f>COUNT($A$1:A99)+1</f>
        <v>17</v>
      </c>
      <c r="B102" s="378" t="s">
        <v>471</v>
      </c>
      <c r="C102" s="375"/>
      <c r="D102" s="374"/>
      <c r="E102" s="303"/>
      <c r="F102" s="303">
        <f t="shared" si="1"/>
        <v>0</v>
      </c>
    </row>
    <row r="103" spans="1:6" customFormat="1" ht="43.5">
      <c r="A103" s="360"/>
      <c r="B103" s="376" t="s">
        <v>470</v>
      </c>
      <c r="C103" s="375"/>
      <c r="D103" s="377"/>
      <c r="E103" s="303"/>
      <c r="F103" s="303">
        <f t="shared" si="1"/>
        <v>0</v>
      </c>
    </row>
    <row r="104" spans="1:6" customFormat="1" ht="42.75">
      <c r="A104" s="360"/>
      <c r="B104" s="376" t="s">
        <v>469</v>
      </c>
      <c r="C104" s="375"/>
      <c r="D104" s="374"/>
      <c r="E104" s="303"/>
      <c r="F104" s="303">
        <f t="shared" si="1"/>
        <v>0</v>
      </c>
    </row>
    <row r="105" spans="1:6" customFormat="1" ht="55.5" customHeight="1">
      <c r="A105" s="360"/>
      <c r="B105" s="376" t="s">
        <v>468</v>
      </c>
      <c r="C105" s="375"/>
      <c r="D105" s="374"/>
      <c r="E105" s="303"/>
      <c r="F105" s="303">
        <f t="shared" si="1"/>
        <v>0</v>
      </c>
    </row>
    <row r="106" spans="1:6" customFormat="1" ht="42.75">
      <c r="A106" s="360"/>
      <c r="B106" s="376" t="s">
        <v>467</v>
      </c>
      <c r="C106" s="375"/>
      <c r="D106" s="374"/>
      <c r="E106" s="303"/>
      <c r="F106" s="303">
        <f t="shared" si="1"/>
        <v>0</v>
      </c>
    </row>
    <row r="107" spans="1:6" customFormat="1" ht="58.5">
      <c r="A107" s="360"/>
      <c r="B107" s="376" t="s">
        <v>466</v>
      </c>
      <c r="C107" s="375"/>
      <c r="D107" s="374"/>
      <c r="E107" s="303"/>
      <c r="F107" s="303">
        <f t="shared" si="1"/>
        <v>0</v>
      </c>
    </row>
    <row r="108" spans="1:6" customFormat="1" ht="14.25">
      <c r="A108" s="360"/>
      <c r="B108" s="361" t="s">
        <v>465</v>
      </c>
      <c r="C108" s="335" t="s">
        <v>3</v>
      </c>
      <c r="D108" s="334">
        <v>2</v>
      </c>
      <c r="E108" s="303"/>
      <c r="F108" s="303">
        <f t="shared" si="1"/>
        <v>0</v>
      </c>
    </row>
    <row r="109" spans="1:6" customFormat="1" ht="14.25">
      <c r="A109" s="360"/>
      <c r="B109" s="361"/>
      <c r="C109" s="335"/>
      <c r="D109" s="334"/>
      <c r="E109" s="303"/>
      <c r="F109" s="303">
        <f t="shared" si="1"/>
        <v>0</v>
      </c>
    </row>
    <row r="110" spans="1:6" s="304" customFormat="1">
      <c r="A110" s="300">
        <f>COUNT($A$1:A109)+1</f>
        <v>18</v>
      </c>
      <c r="B110" s="314" t="s">
        <v>488</v>
      </c>
      <c r="C110" s="335"/>
      <c r="D110" s="335"/>
      <c r="F110" s="303">
        <f t="shared" si="1"/>
        <v>0</v>
      </c>
    </row>
    <row r="111" spans="1:6" s="304" customFormat="1" ht="14.25">
      <c r="A111" s="351"/>
      <c r="B111" s="361"/>
      <c r="C111" s="335" t="s">
        <v>5</v>
      </c>
      <c r="D111" s="334">
        <v>2</v>
      </c>
      <c r="E111" s="350"/>
      <c r="F111" s="303">
        <f t="shared" si="1"/>
        <v>0</v>
      </c>
    </row>
    <row r="112" spans="1:6" customFormat="1" ht="15">
      <c r="A112" s="360"/>
      <c r="B112" s="359"/>
      <c r="C112" s="335"/>
      <c r="D112" s="334"/>
      <c r="E112" s="303"/>
      <c r="F112" s="303">
        <f t="shared" si="1"/>
        <v>0</v>
      </c>
    </row>
    <row r="113" spans="1:6" customFormat="1" ht="30">
      <c r="A113" s="300">
        <f>COUNT($A$1:A107)+1</f>
        <v>18</v>
      </c>
      <c r="B113" s="373" t="s">
        <v>485</v>
      </c>
      <c r="C113" s="335"/>
      <c r="D113" s="334"/>
      <c r="E113" s="303"/>
      <c r="F113" s="303">
        <f t="shared" si="1"/>
        <v>0</v>
      </c>
    </row>
    <row r="114" spans="1:6" customFormat="1" ht="29.25">
      <c r="A114" s="360"/>
      <c r="B114" s="372" t="s">
        <v>484</v>
      </c>
      <c r="C114" s="335"/>
      <c r="D114" s="334"/>
      <c r="E114" s="303"/>
      <c r="F114" s="303">
        <f t="shared" si="1"/>
        <v>0</v>
      </c>
    </row>
    <row r="115" spans="1:6" customFormat="1" ht="28.5">
      <c r="A115" s="360"/>
      <c r="B115" s="372" t="s">
        <v>461</v>
      </c>
      <c r="C115" s="335"/>
      <c r="D115" s="334"/>
      <c r="E115" s="303"/>
      <c r="F115" s="303">
        <f t="shared" si="1"/>
        <v>0</v>
      </c>
    </row>
    <row r="116" spans="1:6" customFormat="1" ht="28.5">
      <c r="A116" s="360"/>
      <c r="B116" s="372" t="s">
        <v>460</v>
      </c>
      <c r="C116" s="335"/>
      <c r="D116" s="334"/>
      <c r="E116" s="303"/>
      <c r="F116" s="303">
        <f t="shared" si="1"/>
        <v>0</v>
      </c>
    </row>
    <row r="117" spans="1:6" customFormat="1" ht="58.5">
      <c r="A117" s="360"/>
      <c r="B117" s="372" t="s">
        <v>459</v>
      </c>
      <c r="C117" s="335"/>
      <c r="D117" s="334"/>
      <c r="E117" s="303"/>
      <c r="F117" s="303">
        <f t="shared" si="1"/>
        <v>0</v>
      </c>
    </row>
    <row r="118" spans="1:6" customFormat="1" ht="15">
      <c r="A118" s="360"/>
      <c r="B118" s="359"/>
      <c r="C118" s="335" t="s">
        <v>3</v>
      </c>
      <c r="D118" s="334">
        <v>2</v>
      </c>
      <c r="E118" s="303"/>
      <c r="F118" s="303">
        <f t="shared" si="1"/>
        <v>0</v>
      </c>
    </row>
    <row r="119" spans="1:6" customFormat="1" ht="15">
      <c r="A119" s="360"/>
      <c r="B119" s="359"/>
      <c r="C119" s="335"/>
      <c r="D119" s="334"/>
      <c r="E119" s="303"/>
      <c r="F119" s="303">
        <f t="shared" si="1"/>
        <v>0</v>
      </c>
    </row>
    <row r="120" spans="1:6" customFormat="1" ht="73.5">
      <c r="A120" s="300">
        <f>COUNT($A$1:A117)+1</f>
        <v>20</v>
      </c>
      <c r="B120" s="371" t="s">
        <v>483</v>
      </c>
      <c r="C120" s="335"/>
      <c r="D120" s="334"/>
      <c r="E120" s="303"/>
      <c r="F120" s="303">
        <f t="shared" si="1"/>
        <v>0</v>
      </c>
    </row>
    <row r="121" spans="1:6" customFormat="1" ht="28.5">
      <c r="A121" s="360"/>
      <c r="B121" s="371" t="s">
        <v>457</v>
      </c>
      <c r="C121" s="335"/>
      <c r="D121" s="334"/>
      <c r="E121" s="303"/>
      <c r="F121" s="303">
        <f t="shared" si="1"/>
        <v>0</v>
      </c>
    </row>
    <row r="122" spans="1:6" customFormat="1" ht="15">
      <c r="A122" s="360"/>
      <c r="B122" s="359"/>
      <c r="C122" s="335" t="s">
        <v>3</v>
      </c>
      <c r="D122" s="334">
        <v>2</v>
      </c>
      <c r="E122" s="303"/>
      <c r="F122" s="303">
        <f t="shared" si="1"/>
        <v>0</v>
      </c>
    </row>
    <row r="123" spans="1:6" customFormat="1" ht="15">
      <c r="A123" s="360"/>
      <c r="B123" s="359"/>
      <c r="C123" s="335"/>
      <c r="D123" s="334"/>
      <c r="E123" s="303"/>
      <c r="F123" s="303">
        <f t="shared" si="1"/>
        <v>0</v>
      </c>
    </row>
    <row r="124" spans="1:6" s="304" customFormat="1" ht="43.5">
      <c r="A124" s="300">
        <f>COUNT($A$1:A123)+1</f>
        <v>21</v>
      </c>
      <c r="B124" s="314" t="s">
        <v>482</v>
      </c>
      <c r="C124" s="335"/>
      <c r="D124" s="335"/>
      <c r="F124" s="303">
        <f t="shared" si="1"/>
        <v>0</v>
      </c>
    </row>
    <row r="125" spans="1:6" s="304" customFormat="1" ht="28.5">
      <c r="A125" s="351"/>
      <c r="B125" s="361" t="s">
        <v>451</v>
      </c>
      <c r="C125" s="335" t="s">
        <v>5</v>
      </c>
      <c r="D125" s="334">
        <v>2</v>
      </c>
      <c r="E125" s="350"/>
      <c r="F125" s="303">
        <f t="shared" si="1"/>
        <v>0</v>
      </c>
    </row>
    <row r="126" spans="1:6" customFormat="1" ht="15">
      <c r="A126" s="360"/>
      <c r="B126" s="359"/>
      <c r="C126" s="335"/>
      <c r="D126" s="334"/>
      <c r="E126" s="303"/>
      <c r="F126" s="303">
        <f t="shared" si="1"/>
        <v>0</v>
      </c>
    </row>
    <row r="127" spans="1:6" customFormat="1">
      <c r="A127" s="300">
        <f>COUNT($A$1:A121)+1</f>
        <v>21</v>
      </c>
      <c r="B127" s="373" t="s">
        <v>475</v>
      </c>
      <c r="C127" s="335"/>
      <c r="D127" s="334"/>
      <c r="E127" s="303"/>
      <c r="F127" s="303">
        <f t="shared" si="1"/>
        <v>0</v>
      </c>
    </row>
    <row r="128" spans="1:6" customFormat="1" ht="29.25">
      <c r="A128" s="360"/>
      <c r="B128" s="372" t="s">
        <v>474</v>
      </c>
      <c r="C128" s="335"/>
      <c r="D128" s="334"/>
      <c r="E128" s="303"/>
      <c r="F128" s="303">
        <f t="shared" si="1"/>
        <v>0</v>
      </c>
    </row>
    <row r="129" spans="1:6" customFormat="1" ht="28.5">
      <c r="A129" s="360"/>
      <c r="B129" s="372" t="s">
        <v>461</v>
      </c>
      <c r="C129" s="335"/>
      <c r="D129" s="334"/>
      <c r="E129" s="303"/>
      <c r="F129" s="303">
        <f t="shared" si="1"/>
        <v>0</v>
      </c>
    </row>
    <row r="130" spans="1:6" customFormat="1" ht="28.5">
      <c r="A130" s="360"/>
      <c r="B130" s="372" t="s">
        <v>460</v>
      </c>
      <c r="C130" s="335"/>
      <c r="D130" s="334"/>
      <c r="E130" s="303"/>
      <c r="F130" s="303">
        <f t="shared" si="1"/>
        <v>0</v>
      </c>
    </row>
    <row r="131" spans="1:6" customFormat="1" ht="58.5">
      <c r="A131" s="360"/>
      <c r="B131" s="372" t="s">
        <v>459</v>
      </c>
      <c r="C131" s="335"/>
      <c r="D131" s="334"/>
      <c r="E131" s="303"/>
      <c r="F131" s="303">
        <f t="shared" si="1"/>
        <v>0</v>
      </c>
    </row>
    <row r="132" spans="1:6" customFormat="1" ht="15">
      <c r="A132" s="360"/>
      <c r="B132" s="359"/>
      <c r="C132" s="335" t="s">
        <v>3</v>
      </c>
      <c r="D132" s="334">
        <v>1</v>
      </c>
      <c r="E132" s="303"/>
      <c r="F132" s="303">
        <f t="shared" si="1"/>
        <v>0</v>
      </c>
    </row>
    <row r="133" spans="1:6" customFormat="1" ht="15">
      <c r="A133" s="360"/>
      <c r="B133" s="359"/>
      <c r="C133" s="335"/>
      <c r="D133" s="334"/>
      <c r="E133" s="303"/>
      <c r="F133" s="303">
        <f t="shared" si="1"/>
        <v>0</v>
      </c>
    </row>
    <row r="134" spans="1:6" customFormat="1" ht="73.5">
      <c r="A134" s="300">
        <f>COUNT($A$1:A131)+1</f>
        <v>23</v>
      </c>
      <c r="B134" s="371" t="s">
        <v>473</v>
      </c>
      <c r="C134" s="335"/>
      <c r="D134" s="334"/>
      <c r="E134" s="303"/>
      <c r="F134" s="303">
        <f t="shared" si="1"/>
        <v>0</v>
      </c>
    </row>
    <row r="135" spans="1:6" customFormat="1" ht="28.5">
      <c r="A135" s="360"/>
      <c r="B135" s="371" t="s">
        <v>457</v>
      </c>
      <c r="C135" s="335"/>
      <c r="D135" s="334"/>
      <c r="E135" s="303"/>
      <c r="F135" s="303">
        <f t="shared" si="1"/>
        <v>0</v>
      </c>
    </row>
    <row r="136" spans="1:6" customFormat="1" ht="15">
      <c r="A136" s="360"/>
      <c r="B136" s="359"/>
      <c r="C136" s="335" t="s">
        <v>3</v>
      </c>
      <c r="D136" s="334">
        <v>1</v>
      </c>
      <c r="E136" s="303"/>
      <c r="F136" s="303">
        <f t="shared" si="1"/>
        <v>0</v>
      </c>
    </row>
    <row r="137" spans="1:6" customFormat="1" ht="15">
      <c r="A137" s="360"/>
      <c r="B137" s="359"/>
      <c r="C137" s="335"/>
      <c r="D137" s="334"/>
      <c r="E137" s="303"/>
      <c r="F137" s="303">
        <f t="shared" si="1"/>
        <v>0</v>
      </c>
    </row>
    <row r="138" spans="1:6" customFormat="1" ht="17.25" customHeight="1">
      <c r="A138" s="300">
        <f>COUNT($A$1:A135)+1</f>
        <v>24</v>
      </c>
      <c r="B138" s="389" t="s">
        <v>503</v>
      </c>
      <c r="C138" s="335"/>
      <c r="D138" s="334"/>
      <c r="E138" s="303"/>
      <c r="F138" s="303">
        <f t="shared" si="1"/>
        <v>0</v>
      </c>
    </row>
    <row r="139" spans="1:6" customFormat="1" ht="15">
      <c r="A139" s="360"/>
      <c r="B139" s="390" t="s">
        <v>502</v>
      </c>
      <c r="C139" s="335"/>
      <c r="D139" s="334"/>
      <c r="E139" s="303"/>
      <c r="F139" s="303">
        <f t="shared" si="1"/>
        <v>0</v>
      </c>
    </row>
    <row r="140" spans="1:6" customFormat="1" ht="28.5">
      <c r="A140" s="360"/>
      <c r="B140" s="390" t="s">
        <v>501</v>
      </c>
      <c r="C140" s="335"/>
      <c r="D140" s="334"/>
      <c r="E140" s="303"/>
      <c r="F140" s="303">
        <f t="shared" si="1"/>
        <v>0</v>
      </c>
    </row>
    <row r="141" spans="1:6" customFormat="1" ht="57">
      <c r="A141" s="360"/>
      <c r="B141" s="390" t="s">
        <v>500</v>
      </c>
      <c r="C141" s="335"/>
      <c r="D141" s="334"/>
      <c r="E141" s="303"/>
      <c r="F141" s="303">
        <f t="shared" si="1"/>
        <v>0</v>
      </c>
    </row>
    <row r="142" spans="1:6" customFormat="1" ht="28.5">
      <c r="A142" s="360"/>
      <c r="B142" s="392" t="s">
        <v>457</v>
      </c>
      <c r="C142" s="335"/>
      <c r="D142" s="334"/>
      <c r="E142" s="303"/>
      <c r="F142" s="303">
        <f t="shared" si="1"/>
        <v>0</v>
      </c>
    </row>
    <row r="143" spans="1:6" customFormat="1" ht="15">
      <c r="A143" s="360"/>
      <c r="B143" s="391" t="s">
        <v>499</v>
      </c>
      <c r="C143" s="335" t="s">
        <v>3</v>
      </c>
      <c r="D143" s="334">
        <v>1</v>
      </c>
      <c r="E143" s="303"/>
      <c r="F143" s="303">
        <f t="shared" ref="F143:F206" si="2">E143*D143</f>
        <v>0</v>
      </c>
    </row>
    <row r="144" spans="1:6" customFormat="1" ht="15">
      <c r="A144" s="360"/>
      <c r="B144" s="359"/>
      <c r="C144" s="335"/>
      <c r="D144" s="334"/>
      <c r="E144" s="303"/>
      <c r="F144" s="303">
        <f t="shared" si="2"/>
        <v>0</v>
      </c>
    </row>
    <row r="145" spans="1:6" customFormat="1" ht="58.5">
      <c r="A145" s="300">
        <f>COUNT($A$1:A142)+1</f>
        <v>25</v>
      </c>
      <c r="B145" s="390" t="s">
        <v>498</v>
      </c>
      <c r="C145" s="335"/>
      <c r="D145" s="334"/>
      <c r="E145" s="303"/>
      <c r="F145" s="303">
        <f t="shared" si="2"/>
        <v>0</v>
      </c>
    </row>
    <row r="146" spans="1:6" customFormat="1" ht="15">
      <c r="A146" s="360"/>
      <c r="B146" s="359"/>
      <c r="C146" s="335" t="s">
        <v>3</v>
      </c>
      <c r="D146" s="334">
        <v>1</v>
      </c>
      <c r="E146" s="303"/>
      <c r="F146" s="303">
        <f t="shared" si="2"/>
        <v>0</v>
      </c>
    </row>
    <row r="147" spans="1:6" customFormat="1" ht="15">
      <c r="A147" s="360"/>
      <c r="B147" s="359"/>
      <c r="C147" s="335"/>
      <c r="D147" s="334"/>
      <c r="E147" s="303"/>
      <c r="F147" s="303">
        <f t="shared" si="2"/>
        <v>0</v>
      </c>
    </row>
    <row r="148" spans="1:6" s="383" customFormat="1">
      <c r="A148" s="300">
        <f>COUNT($A$1:A147)+1</f>
        <v>26</v>
      </c>
      <c r="B148" s="389" t="s">
        <v>497</v>
      </c>
      <c r="C148" s="386"/>
      <c r="D148" s="385"/>
      <c r="E148" s="303"/>
      <c r="F148" s="303">
        <f t="shared" si="2"/>
        <v>0</v>
      </c>
    </row>
    <row r="149" spans="1:6" s="383" customFormat="1" ht="28.5">
      <c r="A149" s="360"/>
      <c r="B149" s="388" t="s">
        <v>496</v>
      </c>
      <c r="C149" s="386"/>
      <c r="D149" s="385"/>
      <c r="E149" s="303"/>
      <c r="F149" s="303">
        <f t="shared" si="2"/>
        <v>0</v>
      </c>
    </row>
    <row r="150" spans="1:6" s="383" customFormat="1" ht="14.25">
      <c r="A150" s="360"/>
      <c r="B150" s="388" t="s">
        <v>495</v>
      </c>
      <c r="C150" s="386"/>
      <c r="D150" s="385"/>
      <c r="E150" s="303"/>
      <c r="F150" s="303">
        <f t="shared" si="2"/>
        <v>0</v>
      </c>
    </row>
    <row r="151" spans="1:6" s="383" customFormat="1" ht="28.5">
      <c r="A151" s="360"/>
      <c r="B151" s="388" t="s">
        <v>494</v>
      </c>
      <c r="C151" s="386"/>
      <c r="D151" s="385"/>
      <c r="E151" s="303"/>
      <c r="F151" s="303">
        <f t="shared" si="2"/>
        <v>0</v>
      </c>
    </row>
    <row r="152" spans="1:6" s="383" customFormat="1" ht="42.75">
      <c r="A152" s="360"/>
      <c r="B152" s="388" t="s">
        <v>493</v>
      </c>
      <c r="C152" s="386"/>
      <c r="D152" s="385"/>
      <c r="E152" s="303"/>
      <c r="F152" s="303">
        <f t="shared" si="2"/>
        <v>0</v>
      </c>
    </row>
    <row r="153" spans="1:6" s="383" customFormat="1" ht="15">
      <c r="A153" s="360"/>
      <c r="B153" s="388" t="s">
        <v>492</v>
      </c>
      <c r="C153" s="386"/>
      <c r="D153" s="385"/>
      <c r="E153" s="303"/>
      <c r="F153" s="303">
        <f t="shared" si="2"/>
        <v>0</v>
      </c>
    </row>
    <row r="154" spans="1:6" s="383" customFormat="1" ht="14.25">
      <c r="A154" s="360"/>
      <c r="B154" s="388" t="s">
        <v>491</v>
      </c>
      <c r="C154" s="386"/>
      <c r="D154" s="385"/>
      <c r="E154" s="303"/>
      <c r="F154" s="303">
        <f t="shared" si="2"/>
        <v>0</v>
      </c>
    </row>
    <row r="155" spans="1:6" s="383" customFormat="1" ht="42.75">
      <c r="A155" s="360"/>
      <c r="B155" s="387" t="s">
        <v>490</v>
      </c>
      <c r="C155" s="386"/>
      <c r="D155" s="385"/>
      <c r="E155" s="303"/>
      <c r="F155" s="303">
        <f t="shared" si="2"/>
        <v>0</v>
      </c>
    </row>
    <row r="156" spans="1:6" s="383" customFormat="1" ht="14.25">
      <c r="A156" s="360"/>
      <c r="B156" s="330"/>
      <c r="C156" s="339" t="s">
        <v>3</v>
      </c>
      <c r="D156" s="384">
        <v>1</v>
      </c>
      <c r="E156" s="303"/>
      <c r="F156" s="303">
        <f t="shared" si="2"/>
        <v>0</v>
      </c>
    </row>
    <row r="157" spans="1:6">
      <c r="A157" s="370"/>
      <c r="B157" s="369"/>
      <c r="C157" s="368"/>
      <c r="D157" s="368"/>
      <c r="E157" s="367"/>
      <c r="F157" s="303">
        <f t="shared" si="2"/>
        <v>0</v>
      </c>
    </row>
    <row r="158" spans="1:6">
      <c r="A158" s="366"/>
      <c r="B158" s="365" t="s">
        <v>489</v>
      </c>
      <c r="C158" s="364"/>
      <c r="D158" s="364"/>
      <c r="E158" s="363"/>
      <c r="F158" s="303">
        <f t="shared" si="2"/>
        <v>0</v>
      </c>
    </row>
    <row r="159" spans="1:6">
      <c r="A159" s="305"/>
      <c r="B159" s="359"/>
      <c r="C159" s="339"/>
      <c r="D159" s="339"/>
      <c r="E159" s="362"/>
      <c r="F159" s="303">
        <f t="shared" si="2"/>
        <v>0</v>
      </c>
    </row>
    <row r="160" spans="1:6" customFormat="1">
      <c r="A160" s="300">
        <f>COUNT($A$1:A157)+1</f>
        <v>27</v>
      </c>
      <c r="B160" s="378" t="s">
        <v>471</v>
      </c>
      <c r="C160" s="375"/>
      <c r="D160" s="374"/>
      <c r="E160" s="303"/>
      <c r="F160" s="303">
        <f t="shared" si="2"/>
        <v>0</v>
      </c>
    </row>
    <row r="161" spans="1:6" customFormat="1" ht="43.5">
      <c r="A161" s="360"/>
      <c r="B161" s="376" t="s">
        <v>470</v>
      </c>
      <c r="C161" s="375"/>
      <c r="D161" s="377"/>
      <c r="E161" s="303"/>
      <c r="F161" s="303">
        <f t="shared" si="2"/>
        <v>0</v>
      </c>
    </row>
    <row r="162" spans="1:6" customFormat="1" ht="42.75">
      <c r="A162" s="360"/>
      <c r="B162" s="376" t="s">
        <v>469</v>
      </c>
      <c r="C162" s="375"/>
      <c r="D162" s="374"/>
      <c r="E162" s="303"/>
      <c r="F162" s="303">
        <f t="shared" si="2"/>
        <v>0</v>
      </c>
    </row>
    <row r="163" spans="1:6" customFormat="1" ht="55.5" customHeight="1">
      <c r="A163" s="360"/>
      <c r="B163" s="376" t="s">
        <v>468</v>
      </c>
      <c r="C163" s="375"/>
      <c r="D163" s="374"/>
      <c r="E163" s="303"/>
      <c r="F163" s="303">
        <f t="shared" si="2"/>
        <v>0</v>
      </c>
    </row>
    <row r="164" spans="1:6" customFormat="1" ht="42.75">
      <c r="A164" s="360"/>
      <c r="B164" s="376" t="s">
        <v>467</v>
      </c>
      <c r="C164" s="375"/>
      <c r="D164" s="374"/>
      <c r="E164" s="303"/>
      <c r="F164" s="303">
        <f t="shared" si="2"/>
        <v>0</v>
      </c>
    </row>
    <row r="165" spans="1:6" customFormat="1" ht="58.5">
      <c r="A165" s="360"/>
      <c r="B165" s="376" t="s">
        <v>466</v>
      </c>
      <c r="C165" s="375"/>
      <c r="D165" s="374"/>
      <c r="E165" s="303"/>
      <c r="F165" s="303">
        <f t="shared" si="2"/>
        <v>0</v>
      </c>
    </row>
    <row r="166" spans="1:6" customFormat="1" ht="14.25">
      <c r="A166" s="360"/>
      <c r="B166" s="361" t="s">
        <v>465</v>
      </c>
      <c r="C166" s="335" t="s">
        <v>3</v>
      </c>
      <c r="D166" s="334">
        <v>5</v>
      </c>
      <c r="E166" s="303"/>
      <c r="F166" s="303">
        <f t="shared" si="2"/>
        <v>0</v>
      </c>
    </row>
    <row r="167" spans="1:6" customFormat="1" ht="14.25">
      <c r="A167" s="360"/>
      <c r="B167" s="361" t="s">
        <v>464</v>
      </c>
      <c r="C167" s="335" t="s">
        <v>3</v>
      </c>
      <c r="D167" s="334">
        <v>5</v>
      </c>
      <c r="E167" s="303"/>
      <c r="F167" s="303">
        <f t="shared" si="2"/>
        <v>0</v>
      </c>
    </row>
    <row r="168" spans="1:6" customFormat="1" ht="15">
      <c r="A168" s="360"/>
      <c r="B168" s="359"/>
      <c r="C168" s="335"/>
      <c r="D168" s="334"/>
      <c r="E168" s="303"/>
      <c r="F168" s="303">
        <f t="shared" si="2"/>
        <v>0</v>
      </c>
    </row>
    <row r="169" spans="1:6" s="304" customFormat="1">
      <c r="A169" s="300">
        <f>COUNT($A$1:A168)+1</f>
        <v>28</v>
      </c>
      <c r="B169" s="314" t="s">
        <v>488</v>
      </c>
      <c r="C169" s="335"/>
      <c r="D169" s="335"/>
      <c r="F169" s="303">
        <f t="shared" si="2"/>
        <v>0</v>
      </c>
    </row>
    <row r="170" spans="1:6" s="304" customFormat="1" ht="14.25">
      <c r="A170" s="351"/>
      <c r="B170" s="361"/>
      <c r="C170" s="335" t="s">
        <v>5</v>
      </c>
      <c r="D170" s="334">
        <v>10</v>
      </c>
      <c r="E170" s="350"/>
      <c r="F170" s="303">
        <f t="shared" si="2"/>
        <v>0</v>
      </c>
    </row>
    <row r="171" spans="1:6" customFormat="1" ht="15">
      <c r="A171" s="360"/>
      <c r="B171" s="359"/>
      <c r="C171" s="335"/>
      <c r="D171" s="334"/>
      <c r="E171" s="303"/>
      <c r="F171" s="303">
        <f t="shared" si="2"/>
        <v>0</v>
      </c>
    </row>
    <row r="172" spans="1:6" customFormat="1" ht="72.75">
      <c r="A172" s="300">
        <f>COUNT($A$1:A171)+1</f>
        <v>29</v>
      </c>
      <c r="B172" s="382" t="s">
        <v>487</v>
      </c>
      <c r="C172" s="335"/>
      <c r="D172" s="334"/>
      <c r="E172" s="303"/>
      <c r="F172" s="303">
        <f t="shared" si="2"/>
        <v>0</v>
      </c>
    </row>
    <row r="173" spans="1:6" customFormat="1" ht="57">
      <c r="A173" s="360"/>
      <c r="B173" s="314" t="s">
        <v>486</v>
      </c>
      <c r="C173" s="335"/>
      <c r="D173" s="334"/>
      <c r="E173" s="303"/>
      <c r="F173" s="303">
        <f t="shared" si="2"/>
        <v>0</v>
      </c>
    </row>
    <row r="174" spans="1:6" customFormat="1" ht="15">
      <c r="A174" s="360"/>
      <c r="B174" s="359"/>
      <c r="C174" s="335" t="s">
        <v>3</v>
      </c>
      <c r="D174" s="334">
        <v>4</v>
      </c>
      <c r="E174" s="303"/>
      <c r="F174" s="303">
        <f t="shared" si="2"/>
        <v>0</v>
      </c>
    </row>
    <row r="175" spans="1:6" customFormat="1" ht="15">
      <c r="A175" s="360"/>
      <c r="B175" s="359"/>
      <c r="C175" s="335"/>
      <c r="D175" s="334"/>
      <c r="E175" s="303"/>
      <c r="F175" s="303">
        <f t="shared" si="2"/>
        <v>0</v>
      </c>
    </row>
    <row r="176" spans="1:6" customFormat="1" ht="30">
      <c r="A176" s="300">
        <f>COUNT($A$1:A170)+1</f>
        <v>29</v>
      </c>
      <c r="B176" s="373" t="s">
        <v>485</v>
      </c>
      <c r="C176" s="335"/>
      <c r="D176" s="334"/>
      <c r="E176" s="303"/>
      <c r="F176" s="303">
        <f t="shared" si="2"/>
        <v>0</v>
      </c>
    </row>
    <row r="177" spans="1:6" customFormat="1" ht="29.25">
      <c r="A177" s="360"/>
      <c r="B177" s="372" t="s">
        <v>484</v>
      </c>
      <c r="C177" s="335"/>
      <c r="D177" s="334"/>
      <c r="E177" s="303"/>
      <c r="F177" s="303">
        <f t="shared" si="2"/>
        <v>0</v>
      </c>
    </row>
    <row r="178" spans="1:6" customFormat="1" ht="28.5">
      <c r="A178" s="360"/>
      <c r="B178" s="372" t="s">
        <v>461</v>
      </c>
      <c r="C178" s="335"/>
      <c r="D178" s="334"/>
      <c r="E178" s="303"/>
      <c r="F178" s="303">
        <f t="shared" si="2"/>
        <v>0</v>
      </c>
    </row>
    <row r="179" spans="1:6" customFormat="1" ht="28.5">
      <c r="A179" s="360"/>
      <c r="B179" s="372" t="s">
        <v>460</v>
      </c>
      <c r="C179" s="335"/>
      <c r="D179" s="334"/>
      <c r="E179" s="303"/>
      <c r="F179" s="303">
        <f t="shared" si="2"/>
        <v>0</v>
      </c>
    </row>
    <row r="180" spans="1:6" customFormat="1" ht="58.5">
      <c r="A180" s="360"/>
      <c r="B180" s="372" t="s">
        <v>459</v>
      </c>
      <c r="C180" s="335"/>
      <c r="D180" s="334"/>
      <c r="E180" s="303"/>
      <c r="F180" s="303">
        <f t="shared" si="2"/>
        <v>0</v>
      </c>
    </row>
    <row r="181" spans="1:6" customFormat="1" ht="15">
      <c r="A181" s="360"/>
      <c r="B181" s="359"/>
      <c r="C181" s="335" t="s">
        <v>3</v>
      </c>
      <c r="D181" s="334">
        <v>10</v>
      </c>
      <c r="E181" s="303"/>
      <c r="F181" s="303">
        <f t="shared" si="2"/>
        <v>0</v>
      </c>
    </row>
    <row r="182" spans="1:6" customFormat="1" ht="15">
      <c r="A182" s="360"/>
      <c r="B182" s="359"/>
      <c r="C182" s="335"/>
      <c r="D182" s="334"/>
      <c r="E182" s="303"/>
      <c r="F182" s="303">
        <f t="shared" si="2"/>
        <v>0</v>
      </c>
    </row>
    <row r="183" spans="1:6" customFormat="1" ht="73.5">
      <c r="A183" s="300">
        <f>COUNT($A$1:A180)+1</f>
        <v>31</v>
      </c>
      <c r="B183" s="371" t="s">
        <v>483</v>
      </c>
      <c r="C183" s="335"/>
      <c r="D183" s="334"/>
      <c r="E183" s="303"/>
      <c r="F183" s="303">
        <f t="shared" si="2"/>
        <v>0</v>
      </c>
    </row>
    <row r="184" spans="1:6" customFormat="1" ht="28.5">
      <c r="A184" s="360"/>
      <c r="B184" s="371" t="s">
        <v>457</v>
      </c>
      <c r="C184" s="335"/>
      <c r="D184" s="334"/>
      <c r="E184" s="303"/>
      <c r="F184" s="303">
        <f t="shared" si="2"/>
        <v>0</v>
      </c>
    </row>
    <row r="185" spans="1:6" customFormat="1" ht="15">
      <c r="A185" s="360"/>
      <c r="B185" s="359"/>
      <c r="C185" s="335" t="s">
        <v>3</v>
      </c>
      <c r="D185" s="334">
        <v>10</v>
      </c>
      <c r="E185" s="303"/>
      <c r="F185" s="303">
        <f t="shared" si="2"/>
        <v>0</v>
      </c>
    </row>
    <row r="186" spans="1:6" customFormat="1" ht="15">
      <c r="A186" s="360"/>
      <c r="B186" s="359"/>
      <c r="C186" s="335"/>
      <c r="D186" s="334"/>
      <c r="E186" s="303"/>
      <c r="F186" s="303">
        <f t="shared" si="2"/>
        <v>0</v>
      </c>
    </row>
    <row r="187" spans="1:6" s="304" customFormat="1" ht="43.5">
      <c r="A187" s="300">
        <f>COUNT($A$1:A186)+1</f>
        <v>32</v>
      </c>
      <c r="B187" s="314" t="s">
        <v>482</v>
      </c>
      <c r="C187" s="335"/>
      <c r="D187" s="335"/>
      <c r="F187" s="303">
        <f t="shared" si="2"/>
        <v>0</v>
      </c>
    </row>
    <row r="188" spans="1:6" s="304" customFormat="1" ht="28.5">
      <c r="A188" s="351"/>
      <c r="B188" s="361" t="s">
        <v>451</v>
      </c>
      <c r="C188" s="335" t="s">
        <v>5</v>
      </c>
      <c r="D188" s="334">
        <v>10</v>
      </c>
      <c r="E188" s="350"/>
      <c r="F188" s="303">
        <f t="shared" si="2"/>
        <v>0</v>
      </c>
    </row>
    <row r="189" spans="1:6" customFormat="1" ht="15">
      <c r="A189" s="360"/>
      <c r="B189" s="359"/>
      <c r="C189" s="335"/>
      <c r="D189" s="334"/>
      <c r="E189" s="303"/>
      <c r="F189" s="303">
        <f t="shared" si="2"/>
        <v>0</v>
      </c>
    </row>
    <row r="190" spans="1:6" customFormat="1" ht="44.25">
      <c r="A190" s="300">
        <f>COUNT($A$1:A189)+1</f>
        <v>33</v>
      </c>
      <c r="B190" s="359" t="s">
        <v>481</v>
      </c>
      <c r="C190" s="335"/>
      <c r="D190" s="334"/>
      <c r="E190" s="303"/>
      <c r="F190" s="303">
        <f t="shared" si="2"/>
        <v>0</v>
      </c>
    </row>
    <row r="191" spans="1:6" customFormat="1" ht="28.5">
      <c r="A191" s="360"/>
      <c r="B191" s="361" t="s">
        <v>451</v>
      </c>
      <c r="C191" s="335" t="s">
        <v>5</v>
      </c>
      <c r="D191" s="334">
        <v>2</v>
      </c>
      <c r="E191" s="303"/>
      <c r="F191" s="303">
        <f t="shared" si="2"/>
        <v>0</v>
      </c>
    </row>
    <row r="192" spans="1:6" customFormat="1" ht="15">
      <c r="A192" s="360"/>
      <c r="B192" s="359"/>
      <c r="C192" s="335"/>
      <c r="D192" s="334"/>
      <c r="E192" s="303"/>
      <c r="F192" s="303">
        <f t="shared" si="2"/>
        <v>0</v>
      </c>
    </row>
    <row r="193" spans="1:6" customFormat="1" ht="30">
      <c r="A193" s="300">
        <f>COUNT($A$1:A192)+1</f>
        <v>34</v>
      </c>
      <c r="B193" s="381" t="s">
        <v>480</v>
      </c>
      <c r="C193" s="335"/>
      <c r="D193" s="334"/>
      <c r="E193" s="303"/>
      <c r="F193" s="303">
        <f t="shared" si="2"/>
        <v>0</v>
      </c>
    </row>
    <row r="194" spans="1:6" customFormat="1" ht="30">
      <c r="A194" s="360"/>
      <c r="B194" s="380" t="s">
        <v>479</v>
      </c>
      <c r="C194" s="335"/>
      <c r="D194" s="334"/>
      <c r="E194" s="303"/>
      <c r="F194" s="303">
        <f t="shared" si="2"/>
        <v>0</v>
      </c>
    </row>
    <row r="195" spans="1:6" customFormat="1" ht="28.5">
      <c r="A195" s="360"/>
      <c r="B195" s="380" t="s">
        <v>478</v>
      </c>
      <c r="C195" s="335"/>
      <c r="D195" s="334"/>
      <c r="E195" s="303"/>
      <c r="F195" s="303">
        <f t="shared" si="2"/>
        <v>0</v>
      </c>
    </row>
    <row r="196" spans="1:6" customFormat="1" ht="14.25">
      <c r="A196" s="360"/>
      <c r="B196" s="380" t="s">
        <v>477</v>
      </c>
      <c r="C196" s="335"/>
      <c r="D196" s="334"/>
      <c r="E196" s="303"/>
      <c r="F196" s="303">
        <f t="shared" si="2"/>
        <v>0</v>
      </c>
    </row>
    <row r="197" spans="1:6" customFormat="1" ht="58.5">
      <c r="A197" s="360"/>
      <c r="B197" s="380" t="s">
        <v>466</v>
      </c>
      <c r="C197" s="335"/>
      <c r="D197" s="334"/>
      <c r="E197" s="303"/>
      <c r="F197" s="303">
        <f t="shared" si="2"/>
        <v>0</v>
      </c>
    </row>
    <row r="198" spans="1:6" customFormat="1" ht="15">
      <c r="A198" s="360"/>
      <c r="B198" s="359"/>
      <c r="C198" s="335" t="s">
        <v>3</v>
      </c>
      <c r="D198" s="334">
        <v>1</v>
      </c>
      <c r="E198" s="303"/>
      <c r="F198" s="303">
        <f t="shared" si="2"/>
        <v>0</v>
      </c>
    </row>
    <row r="199" spans="1:6" customFormat="1" ht="15">
      <c r="A199" s="360"/>
      <c r="B199" s="359"/>
      <c r="C199" s="335"/>
      <c r="D199" s="334"/>
      <c r="E199" s="303"/>
      <c r="F199" s="303">
        <f t="shared" si="2"/>
        <v>0</v>
      </c>
    </row>
    <row r="200" spans="1:6" customFormat="1" ht="72.75">
      <c r="A200" s="300">
        <f>COUNT($A$1:A199)+1</f>
        <v>35</v>
      </c>
      <c r="B200" s="379" t="s">
        <v>476</v>
      </c>
      <c r="C200" s="335"/>
      <c r="D200" s="334"/>
      <c r="E200" s="303"/>
      <c r="F200" s="303">
        <f t="shared" si="2"/>
        <v>0</v>
      </c>
    </row>
    <row r="201" spans="1:6" customFormat="1" ht="15">
      <c r="A201" s="360"/>
      <c r="B201" s="359"/>
      <c r="C201" s="335" t="s">
        <v>3</v>
      </c>
      <c r="D201" s="334">
        <v>1</v>
      </c>
      <c r="E201" s="303"/>
      <c r="F201" s="303">
        <f t="shared" si="2"/>
        <v>0</v>
      </c>
    </row>
    <row r="202" spans="1:6" customFormat="1" ht="15">
      <c r="A202" s="360"/>
      <c r="B202" s="359"/>
      <c r="C202" s="335"/>
      <c r="D202" s="334"/>
      <c r="E202" s="303"/>
      <c r="F202" s="303">
        <f t="shared" si="2"/>
        <v>0</v>
      </c>
    </row>
    <row r="203" spans="1:6" customFormat="1">
      <c r="A203" s="300">
        <f>COUNT($A$1:A197)+1</f>
        <v>35</v>
      </c>
      <c r="B203" s="373" t="s">
        <v>475</v>
      </c>
      <c r="C203" s="335"/>
      <c r="D203" s="334"/>
      <c r="E203" s="303"/>
      <c r="F203" s="303">
        <f t="shared" si="2"/>
        <v>0</v>
      </c>
    </row>
    <row r="204" spans="1:6" customFormat="1" ht="29.25">
      <c r="A204" s="360"/>
      <c r="B204" s="372" t="s">
        <v>474</v>
      </c>
      <c r="C204" s="335"/>
      <c r="D204" s="334"/>
      <c r="E204" s="303"/>
      <c r="F204" s="303">
        <f t="shared" si="2"/>
        <v>0</v>
      </c>
    </row>
    <row r="205" spans="1:6" customFormat="1" ht="28.5">
      <c r="A205" s="360"/>
      <c r="B205" s="372" t="s">
        <v>461</v>
      </c>
      <c r="C205" s="335"/>
      <c r="D205" s="334"/>
      <c r="E205" s="303"/>
      <c r="F205" s="303">
        <f t="shared" si="2"/>
        <v>0</v>
      </c>
    </row>
    <row r="206" spans="1:6" customFormat="1" ht="28.5">
      <c r="A206" s="360"/>
      <c r="B206" s="372" t="s">
        <v>460</v>
      </c>
      <c r="C206" s="335"/>
      <c r="D206" s="334"/>
      <c r="E206" s="303"/>
      <c r="F206" s="303">
        <f t="shared" si="2"/>
        <v>0</v>
      </c>
    </row>
    <row r="207" spans="1:6" customFormat="1" ht="58.5">
      <c r="A207" s="360"/>
      <c r="B207" s="372" t="s">
        <v>459</v>
      </c>
      <c r="C207" s="335"/>
      <c r="D207" s="334"/>
      <c r="E207" s="303"/>
      <c r="F207" s="303">
        <f t="shared" ref="F207:F270" si="3">E207*D207</f>
        <v>0</v>
      </c>
    </row>
    <row r="208" spans="1:6" customFormat="1" ht="15">
      <c r="A208" s="360"/>
      <c r="B208" s="359"/>
      <c r="C208" s="335" t="s">
        <v>3</v>
      </c>
      <c r="D208" s="334">
        <v>6</v>
      </c>
      <c r="E208" s="303"/>
      <c r="F208" s="303">
        <f t="shared" si="3"/>
        <v>0</v>
      </c>
    </row>
    <row r="209" spans="1:6" customFormat="1" ht="15">
      <c r="A209" s="360"/>
      <c r="B209" s="359"/>
      <c r="C209" s="335"/>
      <c r="D209" s="334"/>
      <c r="E209" s="303"/>
      <c r="F209" s="303">
        <f t="shared" si="3"/>
        <v>0</v>
      </c>
    </row>
    <row r="210" spans="1:6" customFormat="1" ht="73.5">
      <c r="A210" s="300">
        <f>COUNT($A$1:A207)+1</f>
        <v>37</v>
      </c>
      <c r="B210" s="371" t="s">
        <v>473</v>
      </c>
      <c r="C210" s="335"/>
      <c r="D210" s="334"/>
      <c r="E210" s="303"/>
      <c r="F210" s="303">
        <f t="shared" si="3"/>
        <v>0</v>
      </c>
    </row>
    <row r="211" spans="1:6" customFormat="1" ht="28.5">
      <c r="A211" s="360"/>
      <c r="B211" s="371" t="s">
        <v>457</v>
      </c>
      <c r="C211" s="335"/>
      <c r="D211" s="334"/>
      <c r="E211" s="303"/>
      <c r="F211" s="303">
        <f t="shared" si="3"/>
        <v>0</v>
      </c>
    </row>
    <row r="212" spans="1:6" customFormat="1" ht="15">
      <c r="A212" s="360"/>
      <c r="B212" s="359"/>
      <c r="C212" s="335" t="s">
        <v>3</v>
      </c>
      <c r="D212" s="334">
        <v>6</v>
      </c>
      <c r="E212" s="303"/>
      <c r="F212" s="303">
        <f t="shared" si="3"/>
        <v>0</v>
      </c>
    </row>
    <row r="213" spans="1:6">
      <c r="A213" s="370"/>
      <c r="B213" s="369"/>
      <c r="C213" s="368"/>
      <c r="D213" s="368"/>
      <c r="E213" s="367"/>
      <c r="F213" s="303">
        <f t="shared" si="3"/>
        <v>0</v>
      </c>
    </row>
    <row r="214" spans="1:6">
      <c r="A214" s="366"/>
      <c r="B214" s="365" t="s">
        <v>472</v>
      </c>
      <c r="C214" s="364"/>
      <c r="D214" s="364"/>
      <c r="E214" s="363"/>
      <c r="F214" s="303">
        <f t="shared" si="3"/>
        <v>0</v>
      </c>
    </row>
    <row r="215" spans="1:6">
      <c r="A215" s="305"/>
      <c r="B215" s="359"/>
      <c r="C215" s="339"/>
      <c r="D215" s="339"/>
      <c r="E215" s="362"/>
      <c r="F215" s="303">
        <f t="shared" si="3"/>
        <v>0</v>
      </c>
    </row>
    <row r="216" spans="1:6" customFormat="1">
      <c r="A216" s="300">
        <f>COUNT($A$1:A213)+1</f>
        <v>38</v>
      </c>
      <c r="B216" s="378" t="s">
        <v>471</v>
      </c>
      <c r="C216" s="375"/>
      <c r="D216" s="374"/>
      <c r="E216" s="303"/>
      <c r="F216" s="303">
        <f t="shared" si="3"/>
        <v>0</v>
      </c>
    </row>
    <row r="217" spans="1:6" customFormat="1" ht="43.5">
      <c r="A217" s="360"/>
      <c r="B217" s="376" t="s">
        <v>470</v>
      </c>
      <c r="C217" s="375"/>
      <c r="D217" s="377"/>
      <c r="E217" s="303"/>
      <c r="F217" s="303">
        <f t="shared" si="3"/>
        <v>0</v>
      </c>
    </row>
    <row r="218" spans="1:6" customFormat="1" ht="42.75">
      <c r="A218" s="360"/>
      <c r="B218" s="376" t="s">
        <v>469</v>
      </c>
      <c r="C218" s="375"/>
      <c r="D218" s="374"/>
      <c r="E218" s="303"/>
      <c r="F218" s="303">
        <f t="shared" si="3"/>
        <v>0</v>
      </c>
    </row>
    <row r="219" spans="1:6" customFormat="1" ht="55.5" customHeight="1">
      <c r="A219" s="360"/>
      <c r="B219" s="376" t="s">
        <v>468</v>
      </c>
      <c r="C219" s="375"/>
      <c r="D219" s="374"/>
      <c r="E219" s="303"/>
      <c r="F219" s="303">
        <f t="shared" si="3"/>
        <v>0</v>
      </c>
    </row>
    <row r="220" spans="1:6" customFormat="1" ht="42.75">
      <c r="A220" s="360"/>
      <c r="B220" s="376" t="s">
        <v>467</v>
      </c>
      <c r="C220" s="375"/>
      <c r="D220" s="374"/>
      <c r="E220" s="303"/>
      <c r="F220" s="303">
        <f t="shared" si="3"/>
        <v>0</v>
      </c>
    </row>
    <row r="221" spans="1:6" customFormat="1" ht="58.5">
      <c r="A221" s="360"/>
      <c r="B221" s="376" t="s">
        <v>466</v>
      </c>
      <c r="C221" s="375"/>
      <c r="D221" s="374"/>
      <c r="E221" s="303"/>
      <c r="F221" s="303">
        <f t="shared" si="3"/>
        <v>0</v>
      </c>
    </row>
    <row r="222" spans="1:6" customFormat="1" ht="14.25">
      <c r="A222" s="360"/>
      <c r="B222" s="361" t="s">
        <v>465</v>
      </c>
      <c r="C222" s="335" t="s">
        <v>3</v>
      </c>
      <c r="D222" s="334">
        <v>1</v>
      </c>
      <c r="E222" s="303"/>
      <c r="F222" s="303">
        <f t="shared" si="3"/>
        <v>0</v>
      </c>
    </row>
    <row r="223" spans="1:6" customFormat="1" ht="14.25">
      <c r="A223" s="360"/>
      <c r="B223" s="361" t="s">
        <v>464</v>
      </c>
      <c r="C223" s="335" t="s">
        <v>3</v>
      </c>
      <c r="D223" s="334">
        <v>1</v>
      </c>
      <c r="E223" s="303"/>
      <c r="F223" s="303">
        <f t="shared" si="3"/>
        <v>0</v>
      </c>
    </row>
    <row r="224" spans="1:6" customFormat="1" ht="15">
      <c r="A224" s="360"/>
      <c r="B224" s="359"/>
      <c r="C224" s="335"/>
      <c r="D224" s="334"/>
      <c r="E224" s="303"/>
      <c r="F224" s="303">
        <f t="shared" si="3"/>
        <v>0</v>
      </c>
    </row>
    <row r="225" spans="1:6" customFormat="1">
      <c r="A225" s="300">
        <f>COUNT($A$1:A218)+1</f>
        <v>39</v>
      </c>
      <c r="B225" s="373" t="s">
        <v>463</v>
      </c>
      <c r="C225" s="335"/>
      <c r="D225" s="334"/>
      <c r="E225" s="303"/>
      <c r="F225" s="303">
        <f t="shared" si="3"/>
        <v>0</v>
      </c>
    </row>
    <row r="226" spans="1:6" customFormat="1" ht="14.25">
      <c r="A226" s="360"/>
      <c r="B226" s="372" t="s">
        <v>462</v>
      </c>
      <c r="C226" s="335"/>
      <c r="D226" s="334"/>
      <c r="E226" s="303"/>
      <c r="F226" s="303">
        <f t="shared" si="3"/>
        <v>0</v>
      </c>
    </row>
    <row r="227" spans="1:6" customFormat="1" ht="28.5">
      <c r="A227" s="360"/>
      <c r="B227" s="372" t="s">
        <v>461</v>
      </c>
      <c r="C227" s="335"/>
      <c r="D227" s="334"/>
      <c r="E227" s="303"/>
      <c r="F227" s="303">
        <f t="shared" si="3"/>
        <v>0</v>
      </c>
    </row>
    <row r="228" spans="1:6" customFormat="1" ht="28.5">
      <c r="A228" s="360"/>
      <c r="B228" s="372" t="s">
        <v>460</v>
      </c>
      <c r="C228" s="335"/>
      <c r="D228" s="334"/>
      <c r="E228" s="303"/>
      <c r="F228" s="303">
        <f t="shared" si="3"/>
        <v>0</v>
      </c>
    </row>
    <row r="229" spans="1:6" customFormat="1" ht="58.5">
      <c r="A229" s="360"/>
      <c r="B229" s="372" t="s">
        <v>459</v>
      </c>
      <c r="C229" s="335"/>
      <c r="D229" s="334"/>
      <c r="E229" s="303"/>
      <c r="F229" s="303">
        <f t="shared" si="3"/>
        <v>0</v>
      </c>
    </row>
    <row r="230" spans="1:6" customFormat="1" ht="15">
      <c r="A230" s="360"/>
      <c r="B230" s="359"/>
      <c r="C230" s="335" t="s">
        <v>3</v>
      </c>
      <c r="D230" s="334">
        <v>1</v>
      </c>
      <c r="E230" s="303"/>
      <c r="F230" s="303">
        <f t="shared" si="3"/>
        <v>0</v>
      </c>
    </row>
    <row r="231" spans="1:6" customFormat="1" ht="15">
      <c r="A231" s="360"/>
      <c r="B231" s="359"/>
      <c r="C231" s="335"/>
      <c r="D231" s="334"/>
      <c r="E231" s="303"/>
      <c r="F231" s="303">
        <f t="shared" si="3"/>
        <v>0</v>
      </c>
    </row>
    <row r="232" spans="1:6" customFormat="1" ht="72.75">
      <c r="A232" s="300">
        <f>COUNT($A$1:A229)+1</f>
        <v>40</v>
      </c>
      <c r="B232" s="371" t="s">
        <v>458</v>
      </c>
      <c r="C232" s="335"/>
      <c r="D232" s="334"/>
      <c r="E232" s="303"/>
      <c r="F232" s="303">
        <f t="shared" si="3"/>
        <v>0</v>
      </c>
    </row>
    <row r="233" spans="1:6" customFormat="1" ht="28.5">
      <c r="A233" s="360"/>
      <c r="B233" s="371" t="s">
        <v>457</v>
      </c>
      <c r="C233" s="335"/>
      <c r="D233" s="334"/>
      <c r="E233" s="303"/>
      <c r="F233" s="303">
        <f t="shared" si="3"/>
        <v>0</v>
      </c>
    </row>
    <row r="234" spans="1:6" customFormat="1" ht="15">
      <c r="A234" s="360"/>
      <c r="B234" s="359"/>
      <c r="C234" s="335" t="s">
        <v>3</v>
      </c>
      <c r="D234" s="334">
        <v>2</v>
      </c>
      <c r="E234" s="303"/>
      <c r="F234" s="303">
        <f t="shared" si="3"/>
        <v>0</v>
      </c>
    </row>
    <row r="235" spans="1:6">
      <c r="A235" s="370"/>
      <c r="B235" s="369"/>
      <c r="C235" s="368"/>
      <c r="D235" s="368"/>
      <c r="E235" s="367"/>
      <c r="F235" s="303">
        <f t="shared" si="3"/>
        <v>0</v>
      </c>
    </row>
    <row r="236" spans="1:6">
      <c r="A236" s="366"/>
      <c r="B236" s="365" t="s">
        <v>456</v>
      </c>
      <c r="C236" s="364"/>
      <c r="D236" s="364"/>
      <c r="E236" s="363"/>
      <c r="F236" s="303">
        <f t="shared" si="3"/>
        <v>0</v>
      </c>
    </row>
    <row r="237" spans="1:6">
      <c r="A237" s="305"/>
      <c r="B237" s="359"/>
      <c r="C237" s="339"/>
      <c r="D237" s="339"/>
      <c r="E237" s="362"/>
      <c r="F237" s="303">
        <f t="shared" si="3"/>
        <v>0</v>
      </c>
    </row>
    <row r="238" spans="1:6" customFormat="1">
      <c r="A238" s="300">
        <f>COUNT($A$1:A235)+1</f>
        <v>41</v>
      </c>
      <c r="B238" s="359" t="s">
        <v>455</v>
      </c>
      <c r="C238" s="335" t="s">
        <v>5</v>
      </c>
      <c r="D238" s="334">
        <v>24</v>
      </c>
      <c r="E238" s="303"/>
      <c r="F238" s="303">
        <f t="shared" si="3"/>
        <v>0</v>
      </c>
    </row>
    <row r="239" spans="1:6" customFormat="1" ht="15">
      <c r="A239" s="360"/>
      <c r="B239" s="359"/>
      <c r="C239" s="335"/>
      <c r="D239" s="334"/>
      <c r="E239" s="303"/>
      <c r="F239" s="303">
        <f t="shared" si="3"/>
        <v>0</v>
      </c>
    </row>
    <row r="240" spans="1:6" customFormat="1" ht="30">
      <c r="A240" s="300">
        <f>COUNT($A$1:A237)+1</f>
        <v>41</v>
      </c>
      <c r="B240" s="359" t="s">
        <v>454</v>
      </c>
      <c r="C240" s="335"/>
      <c r="D240" s="334"/>
      <c r="E240" s="303"/>
      <c r="F240" s="303">
        <f t="shared" si="3"/>
        <v>0</v>
      </c>
    </row>
    <row r="241" spans="1:6" customFormat="1" ht="15">
      <c r="A241" s="360"/>
      <c r="B241" s="359"/>
      <c r="C241" s="335" t="s">
        <v>5</v>
      </c>
      <c r="D241" s="334">
        <v>24</v>
      </c>
      <c r="E241" s="303"/>
      <c r="F241" s="303">
        <f t="shared" si="3"/>
        <v>0</v>
      </c>
    </row>
    <row r="242" spans="1:6" customFormat="1" ht="15">
      <c r="A242" s="360"/>
      <c r="B242" s="359"/>
      <c r="C242" s="335"/>
      <c r="D242" s="334"/>
      <c r="E242" s="303"/>
      <c r="F242" s="303">
        <f t="shared" si="3"/>
        <v>0</v>
      </c>
    </row>
    <row r="243" spans="1:6" customFormat="1" ht="30">
      <c r="A243" s="300">
        <f>COUNT($A$1:A239)+1</f>
        <v>42</v>
      </c>
      <c r="B243" s="359" t="s">
        <v>453</v>
      </c>
      <c r="C243" s="335"/>
      <c r="D243" s="334"/>
      <c r="E243" s="303"/>
      <c r="F243" s="303">
        <f t="shared" si="3"/>
        <v>0</v>
      </c>
    </row>
    <row r="244" spans="1:6" customFormat="1" ht="15">
      <c r="A244" s="360"/>
      <c r="B244" s="359"/>
      <c r="C244" s="335" t="s">
        <v>5</v>
      </c>
      <c r="D244" s="334">
        <v>14</v>
      </c>
      <c r="E244" s="303"/>
      <c r="F244" s="303">
        <f t="shared" si="3"/>
        <v>0</v>
      </c>
    </row>
    <row r="245" spans="1:6" customFormat="1" ht="15">
      <c r="A245" s="360"/>
      <c r="B245" s="359"/>
      <c r="C245" s="335"/>
      <c r="D245" s="334"/>
      <c r="E245" s="303"/>
      <c r="F245" s="303">
        <f t="shared" si="3"/>
        <v>0</v>
      </c>
    </row>
    <row r="246" spans="1:6" customFormat="1" ht="45">
      <c r="A246" s="300">
        <f>COUNT($A$1:A245)+1</f>
        <v>44</v>
      </c>
      <c r="B246" s="359" t="s">
        <v>452</v>
      </c>
      <c r="C246" s="335"/>
      <c r="D246" s="334"/>
      <c r="E246" s="303"/>
      <c r="F246" s="303">
        <f t="shared" si="3"/>
        <v>0</v>
      </c>
    </row>
    <row r="247" spans="1:6" customFormat="1" ht="28.5">
      <c r="A247" s="360"/>
      <c r="B247" s="361" t="s">
        <v>451</v>
      </c>
      <c r="C247" s="335" t="s">
        <v>5</v>
      </c>
      <c r="D247" s="334">
        <v>2</v>
      </c>
      <c r="E247" s="303"/>
      <c r="F247" s="303">
        <f t="shared" si="3"/>
        <v>0</v>
      </c>
    </row>
    <row r="248" spans="1:6" customFormat="1" ht="15">
      <c r="A248" s="360"/>
      <c r="B248" s="359"/>
      <c r="C248" s="335"/>
      <c r="D248" s="334"/>
      <c r="E248" s="303"/>
      <c r="F248" s="303">
        <f t="shared" si="3"/>
        <v>0</v>
      </c>
    </row>
    <row r="249" spans="1:6" s="304" customFormat="1" ht="43.5">
      <c r="A249" s="300">
        <f>COUNT($A$1:A248)+1</f>
        <v>45</v>
      </c>
      <c r="B249" s="314" t="s">
        <v>450</v>
      </c>
      <c r="C249" s="335"/>
      <c r="D249" s="335"/>
      <c r="F249" s="303">
        <f t="shared" si="3"/>
        <v>0</v>
      </c>
    </row>
    <row r="250" spans="1:6" s="304" customFormat="1" ht="14.25">
      <c r="A250" s="351"/>
      <c r="B250" s="356"/>
      <c r="C250" s="335" t="s">
        <v>5</v>
      </c>
      <c r="D250" s="334">
        <v>12</v>
      </c>
      <c r="E250" s="350"/>
      <c r="F250" s="303">
        <f t="shared" si="3"/>
        <v>0</v>
      </c>
    </row>
    <row r="251" spans="1:6" s="304" customFormat="1" ht="14.25">
      <c r="A251" s="351"/>
      <c r="B251" s="356"/>
      <c r="C251" s="335"/>
      <c r="D251" s="334"/>
      <c r="E251" s="350"/>
      <c r="F251" s="303">
        <f t="shared" si="3"/>
        <v>0</v>
      </c>
    </row>
    <row r="252" spans="1:6" s="304" customFormat="1" ht="71.25">
      <c r="A252" s="300">
        <f>COUNT($A$1:A251)+1</f>
        <v>46</v>
      </c>
      <c r="B252" s="357" t="s">
        <v>449</v>
      </c>
      <c r="C252" s="335"/>
      <c r="D252" s="334"/>
      <c r="E252" s="350"/>
      <c r="F252" s="303">
        <f t="shared" si="3"/>
        <v>0</v>
      </c>
    </row>
    <row r="253" spans="1:6" s="304" customFormat="1" ht="14.25">
      <c r="A253" s="351"/>
      <c r="B253" s="358"/>
      <c r="C253" s="335" t="s">
        <v>3</v>
      </c>
      <c r="D253" s="334">
        <v>10</v>
      </c>
      <c r="E253" s="350"/>
      <c r="F253" s="303">
        <f t="shared" si="3"/>
        <v>0</v>
      </c>
    </row>
    <row r="254" spans="1:6" s="304" customFormat="1" ht="14.25">
      <c r="A254" s="351"/>
      <c r="B254" s="358"/>
      <c r="C254" s="335"/>
      <c r="D254" s="334"/>
      <c r="E254" s="350"/>
      <c r="F254" s="303">
        <f t="shared" si="3"/>
        <v>0</v>
      </c>
    </row>
    <row r="255" spans="1:6" s="304" customFormat="1" ht="57">
      <c r="A255" s="300">
        <f>COUNT($A$1:A254)+1</f>
        <v>47</v>
      </c>
      <c r="B255" s="357" t="s">
        <v>448</v>
      </c>
      <c r="C255" s="335"/>
      <c r="D255" s="334"/>
      <c r="E255" s="350"/>
      <c r="F255" s="303">
        <f t="shared" si="3"/>
        <v>0</v>
      </c>
    </row>
    <row r="256" spans="1:6" s="304" customFormat="1" ht="14.25">
      <c r="A256" s="351"/>
      <c r="B256" s="356"/>
      <c r="C256" s="335" t="s">
        <v>3</v>
      </c>
      <c r="D256" s="334">
        <v>10</v>
      </c>
      <c r="E256" s="350"/>
      <c r="F256" s="303">
        <f t="shared" si="3"/>
        <v>0</v>
      </c>
    </row>
    <row r="257" spans="1:12" s="304" customFormat="1" ht="14.25">
      <c r="A257" s="351"/>
      <c r="B257" s="356"/>
      <c r="C257" s="335"/>
      <c r="D257" s="334"/>
      <c r="E257" s="350"/>
      <c r="F257" s="303">
        <f t="shared" si="3"/>
        <v>0</v>
      </c>
    </row>
    <row r="258" spans="1:12" s="304" customFormat="1" ht="57">
      <c r="A258" s="300">
        <f>COUNT($A$1:A256)+1</f>
        <v>48</v>
      </c>
      <c r="B258" s="330" t="s">
        <v>447</v>
      </c>
      <c r="C258" s="355"/>
      <c r="D258" s="354"/>
      <c r="E258" s="350"/>
      <c r="F258" s="303">
        <f t="shared" si="3"/>
        <v>0</v>
      </c>
    </row>
    <row r="259" spans="1:12" s="304" customFormat="1" ht="14.25">
      <c r="A259" s="351"/>
      <c r="B259" s="330" t="s">
        <v>326</v>
      </c>
      <c r="C259" s="335" t="s">
        <v>5</v>
      </c>
      <c r="D259" s="334">
        <v>2</v>
      </c>
      <c r="E259" s="350"/>
      <c r="F259" s="303">
        <f t="shared" si="3"/>
        <v>0</v>
      </c>
    </row>
    <row r="260" spans="1:12" s="304" customFormat="1" ht="14.25">
      <c r="A260" s="351"/>
      <c r="B260" s="330"/>
      <c r="C260" s="335"/>
      <c r="D260" s="334"/>
      <c r="E260" s="350"/>
      <c r="F260" s="303">
        <f t="shared" si="3"/>
        <v>0</v>
      </c>
    </row>
    <row r="261" spans="1:12" s="304" customFormat="1" ht="48.75" customHeight="1">
      <c r="A261" s="300">
        <f>COUNT($A$1:A260)+1</f>
        <v>49</v>
      </c>
      <c r="B261" s="353" t="s">
        <v>446</v>
      </c>
      <c r="C261" s="335"/>
      <c r="D261" s="334"/>
      <c r="E261" s="350"/>
      <c r="F261" s="303">
        <f t="shared" si="3"/>
        <v>0</v>
      </c>
    </row>
    <row r="262" spans="1:12" s="304" customFormat="1" ht="14.25">
      <c r="A262" s="351"/>
      <c r="B262" s="352" t="s">
        <v>445</v>
      </c>
      <c r="C262" s="335" t="s">
        <v>4</v>
      </c>
      <c r="D262" s="334">
        <v>36</v>
      </c>
      <c r="E262" s="350"/>
      <c r="F262" s="303">
        <f t="shared" si="3"/>
        <v>0</v>
      </c>
    </row>
    <row r="263" spans="1:12" s="304" customFormat="1" ht="14.25">
      <c r="A263" s="351"/>
      <c r="B263" s="330"/>
      <c r="C263" s="335"/>
      <c r="D263" s="334"/>
      <c r="E263" s="350"/>
      <c r="F263" s="303">
        <f t="shared" si="3"/>
        <v>0</v>
      </c>
    </row>
    <row r="264" spans="1:12" s="304" customFormat="1">
      <c r="A264" s="300">
        <f>COUNT($A$1:A263)+1</f>
        <v>50</v>
      </c>
      <c r="B264" s="330" t="s">
        <v>444</v>
      </c>
      <c r="C264" s="335"/>
      <c r="D264" s="334"/>
      <c r="E264" s="350"/>
      <c r="F264" s="303">
        <f t="shared" si="3"/>
        <v>0</v>
      </c>
    </row>
    <row r="265" spans="1:12" s="304" customFormat="1" ht="14.25">
      <c r="A265" s="351"/>
      <c r="B265" s="330" t="s">
        <v>443</v>
      </c>
      <c r="C265" s="335" t="s">
        <v>5</v>
      </c>
      <c r="D265" s="334">
        <v>2</v>
      </c>
      <c r="E265" s="350"/>
      <c r="F265" s="303">
        <f t="shared" si="3"/>
        <v>0</v>
      </c>
    </row>
    <row r="266" spans="1:12" s="304" customFormat="1" ht="14.25">
      <c r="A266" s="351"/>
      <c r="B266" s="330"/>
      <c r="C266" s="335"/>
      <c r="D266" s="334"/>
      <c r="E266" s="350"/>
      <c r="F266" s="303">
        <f t="shared" si="3"/>
        <v>0</v>
      </c>
    </row>
    <row r="267" spans="1:12" s="282" customFormat="1" ht="201.75">
      <c r="A267" s="300">
        <f>COUNT($A$3:A266)+1</f>
        <v>51</v>
      </c>
      <c r="B267" s="349" t="s">
        <v>442</v>
      </c>
      <c r="C267" s="335"/>
      <c r="D267" s="334"/>
      <c r="E267" s="333"/>
      <c r="F267" s="303">
        <f t="shared" si="3"/>
        <v>0</v>
      </c>
      <c r="H267" s="281"/>
      <c r="I267" s="281"/>
      <c r="J267" s="281"/>
      <c r="K267" s="280"/>
      <c r="L267" s="280"/>
    </row>
    <row r="268" spans="1:12" s="282" customFormat="1" ht="30">
      <c r="A268" s="288"/>
      <c r="B268" s="343" t="s">
        <v>440</v>
      </c>
      <c r="C268" s="335"/>
      <c r="D268" s="334"/>
      <c r="E268" s="333"/>
      <c r="F268" s="303">
        <f t="shared" si="3"/>
        <v>0</v>
      </c>
      <c r="H268" s="281"/>
      <c r="I268" s="281"/>
      <c r="J268" s="281"/>
      <c r="K268" s="280"/>
      <c r="L268" s="280"/>
    </row>
    <row r="269" spans="1:12" s="282" customFormat="1">
      <c r="A269" s="288"/>
      <c r="B269" s="343" t="s">
        <v>439</v>
      </c>
      <c r="C269" s="335" t="s">
        <v>4</v>
      </c>
      <c r="D269" s="334">
        <v>150</v>
      </c>
      <c r="E269" s="333"/>
      <c r="F269" s="303">
        <f t="shared" si="3"/>
        <v>0</v>
      </c>
      <c r="H269" s="281"/>
      <c r="I269" s="281"/>
      <c r="J269" s="281"/>
      <c r="K269" s="280"/>
      <c r="L269" s="280"/>
    </row>
    <row r="270" spans="1:12" s="282" customFormat="1">
      <c r="A270" s="288"/>
      <c r="B270" s="343" t="s">
        <v>438</v>
      </c>
      <c r="C270" s="335" t="s">
        <v>4</v>
      </c>
      <c r="D270" s="334">
        <v>75</v>
      </c>
      <c r="E270" s="333"/>
      <c r="F270" s="303">
        <f t="shared" si="3"/>
        <v>0</v>
      </c>
      <c r="H270" s="281"/>
      <c r="I270" s="281"/>
      <c r="J270" s="281"/>
      <c r="K270" s="280"/>
      <c r="L270" s="280"/>
    </row>
    <row r="271" spans="1:12">
      <c r="B271" s="343"/>
      <c r="C271" s="335"/>
      <c r="D271" s="334"/>
      <c r="E271" s="333"/>
      <c r="F271" s="303">
        <f t="shared" ref="F271:F334" si="4">E271*D271</f>
        <v>0</v>
      </c>
    </row>
    <row r="272" spans="1:12" ht="201.75">
      <c r="A272" s="300">
        <f>COUNT($A$3:A271)+1</f>
        <v>52</v>
      </c>
      <c r="B272" s="349" t="s">
        <v>441</v>
      </c>
      <c r="C272" s="335"/>
      <c r="D272" s="334"/>
      <c r="E272" s="333"/>
      <c r="F272" s="303">
        <f t="shared" si="4"/>
        <v>0</v>
      </c>
    </row>
    <row r="273" spans="1:6" ht="30">
      <c r="B273" s="343" t="s">
        <v>440</v>
      </c>
      <c r="C273" s="335"/>
      <c r="D273" s="334"/>
      <c r="E273" s="333"/>
      <c r="F273" s="303">
        <f t="shared" si="4"/>
        <v>0</v>
      </c>
    </row>
    <row r="274" spans="1:6">
      <c r="B274" s="343" t="s">
        <v>439</v>
      </c>
      <c r="C274" s="335" t="s">
        <v>4</v>
      </c>
      <c r="D274" s="334">
        <v>335</v>
      </c>
      <c r="E274" s="333"/>
      <c r="F274" s="303">
        <f t="shared" si="4"/>
        <v>0</v>
      </c>
    </row>
    <row r="275" spans="1:6">
      <c r="B275" s="343" t="s">
        <v>438</v>
      </c>
      <c r="C275" s="335" t="s">
        <v>4</v>
      </c>
      <c r="D275" s="334">
        <v>52</v>
      </c>
      <c r="E275" s="333"/>
      <c r="F275" s="303">
        <f t="shared" si="4"/>
        <v>0</v>
      </c>
    </row>
    <row r="276" spans="1:6">
      <c r="B276" s="343"/>
      <c r="C276" s="335"/>
      <c r="D276" s="341"/>
      <c r="E276" s="333"/>
      <c r="F276" s="303">
        <f t="shared" si="4"/>
        <v>0</v>
      </c>
    </row>
    <row r="277" spans="1:6" ht="172.5">
      <c r="A277" s="300">
        <f>COUNT($A$3:A276)+1</f>
        <v>53</v>
      </c>
      <c r="B277" s="302" t="s">
        <v>437</v>
      </c>
      <c r="C277" s="335"/>
      <c r="D277" s="334"/>
      <c r="E277" s="333"/>
      <c r="F277" s="303">
        <f t="shared" si="4"/>
        <v>0</v>
      </c>
    </row>
    <row r="278" spans="1:6">
      <c r="B278" s="343" t="s">
        <v>436</v>
      </c>
      <c r="C278" s="335" t="s">
        <v>4</v>
      </c>
      <c r="D278" s="334">
        <v>101</v>
      </c>
      <c r="E278" s="333"/>
      <c r="F278" s="303">
        <f t="shared" si="4"/>
        <v>0</v>
      </c>
    </row>
    <row r="279" spans="1:6">
      <c r="B279" s="343" t="s">
        <v>435</v>
      </c>
      <c r="C279" s="335" t="s">
        <v>4</v>
      </c>
      <c r="D279" s="334">
        <v>70</v>
      </c>
      <c r="E279" s="333"/>
      <c r="F279" s="303">
        <f t="shared" si="4"/>
        <v>0</v>
      </c>
    </row>
    <row r="280" spans="1:6">
      <c r="B280" s="343" t="s">
        <v>434</v>
      </c>
      <c r="C280" s="335" t="s">
        <v>4</v>
      </c>
      <c r="D280" s="334">
        <v>30</v>
      </c>
      <c r="E280" s="333"/>
      <c r="F280" s="303">
        <f t="shared" si="4"/>
        <v>0</v>
      </c>
    </row>
    <row r="281" spans="1:6">
      <c r="B281" s="343"/>
      <c r="C281" s="335"/>
      <c r="D281" s="341"/>
      <c r="E281" s="333"/>
      <c r="F281" s="303">
        <f t="shared" si="4"/>
        <v>0</v>
      </c>
    </row>
    <row r="282" spans="1:6" s="344" customFormat="1" ht="91.5" customHeight="1">
      <c r="A282" s="300">
        <f>COUNT($A$1:A270)+1</f>
        <v>52</v>
      </c>
      <c r="B282" s="348" t="s">
        <v>433</v>
      </c>
      <c r="C282" s="347"/>
      <c r="D282" s="347"/>
      <c r="E282" s="345"/>
      <c r="F282" s="303">
        <f t="shared" si="4"/>
        <v>0</v>
      </c>
    </row>
    <row r="283" spans="1:6" s="344" customFormat="1" ht="14.25">
      <c r="A283" s="346"/>
      <c r="B283" s="348" t="s">
        <v>432</v>
      </c>
      <c r="C283" s="347"/>
      <c r="D283" s="347"/>
      <c r="E283" s="345"/>
      <c r="F283" s="303">
        <f t="shared" si="4"/>
        <v>0</v>
      </c>
    </row>
    <row r="284" spans="1:6" s="344" customFormat="1" ht="42.75">
      <c r="A284" s="346"/>
      <c r="B284" s="348" t="s">
        <v>431</v>
      </c>
      <c r="C284" s="347"/>
      <c r="D284" s="347"/>
      <c r="E284" s="345"/>
      <c r="F284" s="303">
        <f t="shared" si="4"/>
        <v>0</v>
      </c>
    </row>
    <row r="285" spans="1:6" s="344" customFormat="1" ht="71.25">
      <c r="A285" s="346"/>
      <c r="B285" s="348" t="s">
        <v>430</v>
      </c>
      <c r="C285" s="347"/>
      <c r="D285" s="347"/>
      <c r="E285" s="345"/>
      <c r="F285" s="303">
        <f t="shared" si="4"/>
        <v>0</v>
      </c>
    </row>
    <row r="286" spans="1:6" s="344" customFormat="1" ht="14.25">
      <c r="A286" s="346"/>
      <c r="B286" s="315" t="s">
        <v>326</v>
      </c>
      <c r="C286" s="299" t="s">
        <v>4</v>
      </c>
      <c r="D286" s="299">
        <v>6</v>
      </c>
      <c r="E286" s="345"/>
      <c r="F286" s="303">
        <f t="shared" si="4"/>
        <v>0</v>
      </c>
    </row>
    <row r="287" spans="1:6" s="344" customFormat="1" ht="14.25">
      <c r="A287" s="346"/>
      <c r="B287" s="315" t="s">
        <v>329</v>
      </c>
      <c r="C287" s="299" t="s">
        <v>4</v>
      </c>
      <c r="D287" s="299">
        <v>12</v>
      </c>
      <c r="E287" s="345"/>
      <c r="F287" s="303">
        <f t="shared" si="4"/>
        <v>0</v>
      </c>
    </row>
    <row r="288" spans="1:6">
      <c r="B288" s="343"/>
      <c r="C288" s="335"/>
      <c r="D288" s="341"/>
      <c r="E288" s="333"/>
      <c r="F288" s="303">
        <f t="shared" si="4"/>
        <v>0</v>
      </c>
    </row>
    <row r="289" spans="1:11" ht="44.25">
      <c r="A289" s="300">
        <f>COUNT($A$3:A281)+1</f>
        <v>54</v>
      </c>
      <c r="B289" s="342" t="s">
        <v>429</v>
      </c>
      <c r="C289" s="335"/>
      <c r="D289" s="341"/>
      <c r="E289" s="333"/>
      <c r="F289" s="303">
        <f t="shared" si="4"/>
        <v>0</v>
      </c>
    </row>
    <row r="290" spans="1:11" ht="334.5" customHeight="1">
      <c r="B290" s="301" t="s">
        <v>34</v>
      </c>
      <c r="C290" s="335"/>
      <c r="D290" s="341"/>
      <c r="E290" s="333"/>
      <c r="F290" s="303">
        <f t="shared" si="4"/>
        <v>0</v>
      </c>
    </row>
    <row r="291" spans="1:11">
      <c r="B291" s="336" t="s">
        <v>428</v>
      </c>
      <c r="C291" s="335" t="s">
        <v>4</v>
      </c>
      <c r="D291" s="334">
        <v>37</v>
      </c>
      <c r="E291" s="333"/>
      <c r="F291" s="303">
        <f t="shared" si="4"/>
        <v>0</v>
      </c>
      <c r="G291" s="315"/>
    </row>
    <row r="292" spans="1:11">
      <c r="B292" s="336" t="s">
        <v>427</v>
      </c>
      <c r="C292" s="335" t="s">
        <v>4</v>
      </c>
      <c r="D292" s="334">
        <v>60</v>
      </c>
      <c r="E292" s="333"/>
      <c r="F292" s="303">
        <f t="shared" si="4"/>
        <v>0</v>
      </c>
      <c r="G292" s="315"/>
    </row>
    <row r="293" spans="1:11">
      <c r="B293" s="336" t="s">
        <v>426</v>
      </c>
      <c r="C293" s="335" t="s">
        <v>4</v>
      </c>
      <c r="D293" s="334">
        <v>30</v>
      </c>
      <c r="E293" s="333"/>
      <c r="F293" s="303">
        <f t="shared" si="4"/>
        <v>0</v>
      </c>
      <c r="G293" s="315"/>
    </row>
    <row r="294" spans="1:11">
      <c r="B294" s="336"/>
      <c r="C294" s="335"/>
      <c r="D294" s="334"/>
      <c r="E294" s="333"/>
      <c r="F294" s="303">
        <f t="shared" si="4"/>
        <v>0</v>
      </c>
      <c r="G294" s="315"/>
    </row>
    <row r="295" spans="1:11" ht="44.25">
      <c r="A295" s="300">
        <f>COUNT($A$3:A285)+1</f>
        <v>55</v>
      </c>
      <c r="B295" s="342" t="s">
        <v>425</v>
      </c>
      <c r="C295" s="335"/>
      <c r="D295" s="341"/>
      <c r="E295" s="333"/>
      <c r="F295" s="303">
        <f t="shared" si="4"/>
        <v>0</v>
      </c>
    </row>
    <row r="296" spans="1:11" ht="334.5" customHeight="1">
      <c r="B296" s="301" t="s">
        <v>34</v>
      </c>
      <c r="C296" s="335"/>
      <c r="D296" s="341"/>
      <c r="E296" s="333"/>
      <c r="F296" s="303">
        <f t="shared" si="4"/>
        <v>0</v>
      </c>
    </row>
    <row r="297" spans="1:11">
      <c r="B297" s="336" t="s">
        <v>424</v>
      </c>
      <c r="C297" s="335" t="s">
        <v>4</v>
      </c>
      <c r="D297" s="334">
        <v>5</v>
      </c>
      <c r="E297" s="333"/>
      <c r="F297" s="303">
        <f t="shared" si="4"/>
        <v>0</v>
      </c>
      <c r="G297" s="315"/>
    </row>
    <row r="298" spans="1:11">
      <c r="B298" s="336" t="s">
        <v>423</v>
      </c>
      <c r="C298" s="335" t="s">
        <v>4</v>
      </c>
      <c r="D298" s="334">
        <v>76</v>
      </c>
      <c r="E298" s="333"/>
      <c r="F298" s="303">
        <f t="shared" si="4"/>
        <v>0</v>
      </c>
      <c r="G298" s="315"/>
    </row>
    <row r="299" spans="1:11">
      <c r="B299" s="336" t="s">
        <v>422</v>
      </c>
      <c r="C299" s="335" t="s">
        <v>4</v>
      </c>
      <c r="D299" s="334">
        <v>10</v>
      </c>
      <c r="E299" s="333"/>
      <c r="F299" s="303">
        <f t="shared" si="4"/>
        <v>0</v>
      </c>
      <c r="G299" s="315"/>
    </row>
    <row r="300" spans="1:11">
      <c r="B300" s="336"/>
      <c r="C300" s="335"/>
      <c r="D300" s="334"/>
      <c r="E300" s="333"/>
      <c r="F300" s="303">
        <f t="shared" si="4"/>
        <v>0</v>
      </c>
    </row>
    <row r="301" spans="1:11" ht="49.5" customHeight="1">
      <c r="A301" s="300">
        <f>COUNT($A$3:A300)+1</f>
        <v>57</v>
      </c>
      <c r="B301" s="301" t="s">
        <v>421</v>
      </c>
      <c r="C301" s="312"/>
      <c r="D301" s="340"/>
      <c r="E301" s="338"/>
      <c r="F301" s="303">
        <f t="shared" si="4"/>
        <v>0</v>
      </c>
      <c r="K301" s="281"/>
    </row>
    <row r="302" spans="1:11">
      <c r="B302" s="320" t="s">
        <v>420</v>
      </c>
      <c r="C302" s="339" t="s">
        <v>4</v>
      </c>
      <c r="D302" s="334">
        <v>10</v>
      </c>
      <c r="E302" s="338"/>
      <c r="F302" s="303">
        <f t="shared" si="4"/>
        <v>0</v>
      </c>
    </row>
    <row r="303" spans="1:11">
      <c r="B303" s="320" t="s">
        <v>416</v>
      </c>
      <c r="C303" s="335" t="s">
        <v>4</v>
      </c>
      <c r="D303" s="334">
        <v>10</v>
      </c>
      <c r="E303" s="333"/>
      <c r="F303" s="303">
        <f t="shared" si="4"/>
        <v>0</v>
      </c>
    </row>
    <row r="304" spans="1:11">
      <c r="B304" s="336"/>
      <c r="C304" s="335"/>
      <c r="D304" s="334"/>
      <c r="E304" s="333"/>
      <c r="F304" s="303">
        <f t="shared" si="4"/>
        <v>0</v>
      </c>
    </row>
    <row r="305" spans="1:11" ht="43.5">
      <c r="A305" s="300">
        <f>COUNT($A$3:A304)+1</f>
        <v>58</v>
      </c>
      <c r="B305" s="301" t="s">
        <v>419</v>
      </c>
      <c r="C305" s="312"/>
      <c r="D305" s="337"/>
      <c r="E305" s="311"/>
      <c r="F305" s="303">
        <f t="shared" si="4"/>
        <v>0</v>
      </c>
      <c r="K305" s="281"/>
    </row>
    <row r="306" spans="1:11">
      <c r="A306" s="300"/>
      <c r="B306" s="320" t="s">
        <v>414</v>
      </c>
      <c r="C306" s="312" t="s">
        <v>4</v>
      </c>
      <c r="D306" s="298">
        <v>4</v>
      </c>
      <c r="E306" s="311"/>
      <c r="F306" s="303">
        <f t="shared" si="4"/>
        <v>0</v>
      </c>
      <c r="K306" s="281"/>
    </row>
    <row r="307" spans="1:11">
      <c r="A307" s="300"/>
      <c r="B307" s="320"/>
      <c r="C307" s="312"/>
      <c r="D307" s="298"/>
      <c r="E307" s="311"/>
      <c r="F307" s="303">
        <f t="shared" si="4"/>
        <v>0</v>
      </c>
      <c r="K307" s="281"/>
    </row>
    <row r="308" spans="1:11" ht="28.5">
      <c r="A308" s="300">
        <f>COUNT($A$3:A306)+1</f>
        <v>59</v>
      </c>
      <c r="B308" s="332" t="s">
        <v>418</v>
      </c>
      <c r="C308" s="326"/>
      <c r="D308" s="331"/>
      <c r="E308" s="311"/>
      <c r="F308" s="303">
        <f t="shared" si="4"/>
        <v>0</v>
      </c>
    </row>
    <row r="309" spans="1:11">
      <c r="A309" s="300"/>
      <c r="B309" s="320" t="s">
        <v>416</v>
      </c>
      <c r="C309" s="326" t="s">
        <v>5</v>
      </c>
      <c r="D309" s="331">
        <v>4</v>
      </c>
      <c r="E309" s="311"/>
      <c r="F309" s="303">
        <f t="shared" si="4"/>
        <v>0</v>
      </c>
    </row>
    <row r="310" spans="1:11">
      <c r="B310" s="336"/>
      <c r="C310" s="335"/>
      <c r="D310" s="334"/>
      <c r="E310" s="333"/>
      <c r="F310" s="303">
        <f t="shared" si="4"/>
        <v>0</v>
      </c>
    </row>
    <row r="311" spans="1:11" ht="43.5">
      <c r="A311" s="300">
        <f>COUNT($A$3:A293)+1</f>
        <v>56</v>
      </c>
      <c r="B311" s="332" t="s">
        <v>417</v>
      </c>
      <c r="C311" s="299"/>
      <c r="D311" s="299"/>
      <c r="E311" s="311"/>
      <c r="F311" s="303">
        <f t="shared" si="4"/>
        <v>0</v>
      </c>
    </row>
    <row r="312" spans="1:11">
      <c r="A312" s="300"/>
      <c r="B312" s="320" t="s">
        <v>416</v>
      </c>
      <c r="C312" s="326" t="s">
        <v>5</v>
      </c>
      <c r="D312" s="331">
        <v>10</v>
      </c>
      <c r="E312" s="311"/>
      <c r="F312" s="303">
        <f t="shared" si="4"/>
        <v>0</v>
      </c>
    </row>
    <row r="313" spans="1:11">
      <c r="A313" s="300"/>
      <c r="B313" s="320"/>
      <c r="C313" s="326"/>
      <c r="D313" s="331"/>
      <c r="E313" s="311"/>
      <c r="F313" s="303">
        <f t="shared" si="4"/>
        <v>0</v>
      </c>
    </row>
    <row r="314" spans="1:11" ht="42.75">
      <c r="A314" s="300">
        <f>COUNT($A$3:A313)+1</f>
        <v>61</v>
      </c>
      <c r="B314" s="330" t="s">
        <v>415</v>
      </c>
      <c r="C314" s="312"/>
      <c r="D314" s="298"/>
      <c r="E314" s="311"/>
      <c r="F314" s="303">
        <f t="shared" si="4"/>
        <v>0</v>
      </c>
      <c r="K314" s="281"/>
    </row>
    <row r="315" spans="1:11">
      <c r="B315" s="320" t="s">
        <v>414</v>
      </c>
      <c r="C315" s="312" t="s">
        <v>4</v>
      </c>
      <c r="D315" s="298">
        <v>4</v>
      </c>
      <c r="E315" s="311"/>
      <c r="F315" s="303">
        <f t="shared" si="4"/>
        <v>0</v>
      </c>
      <c r="K315" s="281"/>
    </row>
    <row r="316" spans="1:11">
      <c r="B316" s="320"/>
      <c r="C316" s="312"/>
      <c r="D316" s="298"/>
      <c r="E316" s="311"/>
      <c r="F316" s="303">
        <f t="shared" si="4"/>
        <v>0</v>
      </c>
      <c r="K316" s="281"/>
    </row>
    <row r="317" spans="1:11" ht="42.75">
      <c r="B317" s="314" t="s">
        <v>413</v>
      </c>
      <c r="C317" s="312"/>
      <c r="D317" s="298"/>
      <c r="E317" s="311"/>
      <c r="F317" s="303">
        <f t="shared" si="4"/>
        <v>0</v>
      </c>
      <c r="K317" s="281"/>
    </row>
    <row r="318" spans="1:11">
      <c r="B318" s="314" t="s">
        <v>412</v>
      </c>
      <c r="C318" s="312"/>
      <c r="D318" s="298"/>
      <c r="E318" s="311"/>
      <c r="F318" s="303">
        <f t="shared" si="4"/>
        <v>0</v>
      </c>
      <c r="K318" s="281"/>
    </row>
    <row r="319" spans="1:11">
      <c r="B319" s="314" t="s">
        <v>411</v>
      </c>
      <c r="C319" s="312"/>
      <c r="D319" s="298"/>
      <c r="E319" s="311"/>
      <c r="F319" s="303">
        <f t="shared" si="4"/>
        <v>0</v>
      </c>
      <c r="K319" s="281"/>
    </row>
    <row r="320" spans="1:11">
      <c r="B320" s="314" t="s">
        <v>410</v>
      </c>
      <c r="C320" s="312"/>
      <c r="D320" s="298"/>
      <c r="E320" s="311"/>
      <c r="F320" s="303">
        <f t="shared" si="4"/>
        <v>0</v>
      </c>
      <c r="K320" s="281"/>
    </row>
    <row r="321" spans="1:11">
      <c r="B321" s="314" t="s">
        <v>409</v>
      </c>
      <c r="C321" s="312"/>
      <c r="D321" s="298"/>
      <c r="E321" s="311"/>
      <c r="F321" s="303">
        <f t="shared" si="4"/>
        <v>0</v>
      </c>
      <c r="K321" s="281"/>
    </row>
    <row r="322" spans="1:11">
      <c r="B322" s="314" t="s">
        <v>408</v>
      </c>
      <c r="C322" s="312"/>
      <c r="D322" s="298"/>
      <c r="E322" s="311"/>
      <c r="F322" s="303">
        <f t="shared" si="4"/>
        <v>0</v>
      </c>
      <c r="K322" s="281"/>
    </row>
    <row r="323" spans="1:11">
      <c r="B323" s="314" t="s">
        <v>407</v>
      </c>
      <c r="C323" s="312"/>
      <c r="D323" s="298"/>
      <c r="E323" s="311"/>
      <c r="F323" s="303">
        <f t="shared" si="4"/>
        <v>0</v>
      </c>
      <c r="K323" s="281"/>
    </row>
    <row r="324" spans="1:11">
      <c r="B324" s="314" t="s">
        <v>406</v>
      </c>
      <c r="C324" s="312"/>
      <c r="D324" s="298"/>
      <c r="E324" s="311"/>
      <c r="F324" s="303">
        <f t="shared" si="4"/>
        <v>0</v>
      </c>
      <c r="K324" s="281"/>
    </row>
    <row r="325" spans="1:11">
      <c r="B325" s="314" t="s">
        <v>405</v>
      </c>
      <c r="C325" s="312"/>
      <c r="D325" s="298"/>
      <c r="E325" s="311"/>
      <c r="F325" s="303">
        <f t="shared" si="4"/>
        <v>0</v>
      </c>
      <c r="K325" s="281"/>
    </row>
    <row r="326" spans="1:11">
      <c r="B326" s="314" t="s">
        <v>393</v>
      </c>
      <c r="C326" s="312"/>
      <c r="D326" s="298"/>
      <c r="E326" s="311"/>
      <c r="F326" s="303">
        <f t="shared" si="4"/>
        <v>0</v>
      </c>
      <c r="K326" s="281"/>
    </row>
    <row r="327" spans="1:11">
      <c r="B327" s="314" t="s">
        <v>404</v>
      </c>
      <c r="C327" s="312"/>
      <c r="D327" s="298"/>
      <c r="E327" s="311"/>
      <c r="F327" s="303">
        <f t="shared" si="4"/>
        <v>0</v>
      </c>
      <c r="K327" s="281"/>
    </row>
    <row r="328" spans="1:11">
      <c r="B328" s="328" t="s">
        <v>403</v>
      </c>
      <c r="C328" s="326" t="s">
        <v>5</v>
      </c>
      <c r="D328" s="298">
        <v>1</v>
      </c>
      <c r="E328" s="311"/>
      <c r="F328" s="303">
        <f t="shared" si="4"/>
        <v>0</v>
      </c>
      <c r="K328" s="281"/>
    </row>
    <row r="329" spans="1:11">
      <c r="B329" s="320"/>
      <c r="C329" s="312"/>
      <c r="D329" s="298"/>
      <c r="E329" s="311"/>
      <c r="F329" s="303">
        <f t="shared" si="4"/>
        <v>0</v>
      </c>
      <c r="K329" s="281"/>
    </row>
    <row r="330" spans="1:11" ht="28.5">
      <c r="A330" s="300">
        <f>COUNT($A$3:A316)+1</f>
        <v>62</v>
      </c>
      <c r="B330" s="314" t="s">
        <v>402</v>
      </c>
      <c r="C330" s="312"/>
      <c r="D330" s="298"/>
      <c r="E330" s="311"/>
      <c r="F330" s="303">
        <f t="shared" si="4"/>
        <v>0</v>
      </c>
      <c r="K330" s="281"/>
    </row>
    <row r="331" spans="1:11">
      <c r="A331" s="300"/>
      <c r="B331" s="329" t="s">
        <v>401</v>
      </c>
      <c r="C331" s="312"/>
      <c r="D331" s="298"/>
      <c r="E331" s="311"/>
      <c r="F331" s="303">
        <f t="shared" si="4"/>
        <v>0</v>
      </c>
      <c r="K331" s="281"/>
    </row>
    <row r="332" spans="1:11">
      <c r="B332" s="314" t="s">
        <v>400</v>
      </c>
      <c r="C332" s="312"/>
      <c r="D332" s="298"/>
      <c r="E332" s="311"/>
      <c r="F332" s="303">
        <f t="shared" si="4"/>
        <v>0</v>
      </c>
      <c r="K332" s="281"/>
    </row>
    <row r="333" spans="1:11">
      <c r="B333" s="314" t="s">
        <v>399</v>
      </c>
      <c r="C333" s="312"/>
      <c r="D333" s="298"/>
      <c r="E333" s="311"/>
      <c r="F333" s="303">
        <f t="shared" si="4"/>
        <v>0</v>
      </c>
      <c r="K333" s="281"/>
    </row>
    <row r="334" spans="1:11">
      <c r="B334" s="314" t="s">
        <v>398</v>
      </c>
      <c r="C334" s="312"/>
      <c r="D334" s="298"/>
      <c r="E334" s="311"/>
      <c r="F334" s="303">
        <f t="shared" si="4"/>
        <v>0</v>
      </c>
      <c r="K334" s="281"/>
    </row>
    <row r="335" spans="1:11">
      <c r="B335" s="314" t="s">
        <v>397</v>
      </c>
      <c r="C335" s="312"/>
      <c r="D335" s="298"/>
      <c r="E335" s="311"/>
      <c r="F335" s="303">
        <f t="shared" ref="F335:F398" si="5">E335*D335</f>
        <v>0</v>
      </c>
      <c r="K335" s="281"/>
    </row>
    <row r="336" spans="1:11">
      <c r="B336" s="314" t="s">
        <v>396</v>
      </c>
      <c r="C336" s="312"/>
      <c r="D336" s="298"/>
      <c r="E336" s="311"/>
      <c r="F336" s="303">
        <f t="shared" si="5"/>
        <v>0</v>
      </c>
      <c r="K336" s="281"/>
    </row>
    <row r="337" spans="1:11">
      <c r="B337" s="314" t="s">
        <v>395</v>
      </c>
      <c r="C337" s="312"/>
      <c r="D337" s="298"/>
      <c r="E337" s="311"/>
      <c r="F337" s="303">
        <f t="shared" si="5"/>
        <v>0</v>
      </c>
      <c r="K337" s="281"/>
    </row>
    <row r="338" spans="1:11">
      <c r="B338" s="314" t="s">
        <v>394</v>
      </c>
      <c r="C338" s="312"/>
      <c r="D338" s="298"/>
      <c r="E338" s="311"/>
      <c r="F338" s="303">
        <f t="shared" si="5"/>
        <v>0</v>
      </c>
      <c r="K338" s="281"/>
    </row>
    <row r="339" spans="1:11">
      <c r="B339" s="314" t="s">
        <v>393</v>
      </c>
      <c r="C339" s="312"/>
      <c r="D339" s="298"/>
      <c r="E339" s="311"/>
      <c r="F339" s="303">
        <f t="shared" si="5"/>
        <v>0</v>
      </c>
      <c r="K339" s="281"/>
    </row>
    <row r="340" spans="1:11">
      <c r="B340" s="328" t="s">
        <v>392</v>
      </c>
      <c r="C340" s="326" t="s">
        <v>5</v>
      </c>
      <c r="D340" s="298">
        <v>1</v>
      </c>
      <c r="E340" s="311"/>
      <c r="F340" s="303">
        <f t="shared" si="5"/>
        <v>0</v>
      </c>
      <c r="K340" s="281"/>
    </row>
    <row r="341" spans="1:11">
      <c r="B341" s="320"/>
      <c r="C341" s="312"/>
      <c r="D341" s="298"/>
      <c r="E341" s="311"/>
      <c r="F341" s="303">
        <f t="shared" si="5"/>
        <v>0</v>
      </c>
      <c r="K341" s="281"/>
    </row>
    <row r="342" spans="1:11" ht="42.75">
      <c r="A342" s="300">
        <f>COUNT($A$3:A341)+1</f>
        <v>63</v>
      </c>
      <c r="B342" s="314" t="s">
        <v>385</v>
      </c>
      <c r="C342" s="312"/>
      <c r="D342" s="298"/>
      <c r="E342" s="311"/>
      <c r="F342" s="303">
        <f t="shared" si="5"/>
        <v>0</v>
      </c>
      <c r="K342" s="281"/>
    </row>
    <row r="343" spans="1:11">
      <c r="B343" s="314" t="s">
        <v>376</v>
      </c>
      <c r="C343" s="312"/>
      <c r="D343" s="298"/>
      <c r="E343" s="311"/>
      <c r="F343" s="303">
        <f t="shared" si="5"/>
        <v>0</v>
      </c>
      <c r="K343" s="281"/>
    </row>
    <row r="344" spans="1:11">
      <c r="B344" s="314" t="s">
        <v>391</v>
      </c>
      <c r="C344" s="312"/>
      <c r="D344" s="298"/>
      <c r="E344" s="311"/>
      <c r="F344" s="303">
        <f t="shared" si="5"/>
        <v>0</v>
      </c>
      <c r="K344" s="281"/>
    </row>
    <row r="345" spans="1:11">
      <c r="B345" s="314" t="s">
        <v>375</v>
      </c>
      <c r="C345" s="312"/>
      <c r="D345" s="298"/>
      <c r="E345" s="311"/>
      <c r="F345" s="303">
        <f t="shared" si="5"/>
        <v>0</v>
      </c>
      <c r="K345" s="281"/>
    </row>
    <row r="346" spans="1:11" ht="28.5">
      <c r="B346" s="314" t="s">
        <v>390</v>
      </c>
      <c r="C346" s="312"/>
      <c r="D346" s="298"/>
      <c r="E346" s="311"/>
      <c r="F346" s="303">
        <f t="shared" si="5"/>
        <v>0</v>
      </c>
      <c r="K346" s="281"/>
    </row>
    <row r="347" spans="1:11">
      <c r="B347" s="314" t="s">
        <v>389</v>
      </c>
      <c r="C347" s="312"/>
      <c r="D347" s="298"/>
      <c r="E347" s="311"/>
      <c r="F347" s="303">
        <f t="shared" si="5"/>
        <v>0</v>
      </c>
      <c r="K347" s="281"/>
    </row>
    <row r="348" spans="1:11">
      <c r="B348" s="314" t="s">
        <v>388</v>
      </c>
      <c r="C348" s="312"/>
      <c r="D348" s="298"/>
      <c r="E348" s="311"/>
      <c r="F348" s="303">
        <f t="shared" si="5"/>
        <v>0</v>
      </c>
      <c r="K348" s="281"/>
    </row>
    <row r="349" spans="1:11">
      <c r="B349" s="314" t="s">
        <v>373</v>
      </c>
      <c r="C349" s="312"/>
      <c r="D349" s="298"/>
      <c r="E349" s="311"/>
      <c r="F349" s="303">
        <f t="shared" si="5"/>
        <v>0</v>
      </c>
      <c r="K349" s="281"/>
    </row>
    <row r="350" spans="1:11">
      <c r="B350" s="314" t="s">
        <v>372</v>
      </c>
      <c r="C350" s="312"/>
      <c r="D350" s="298"/>
      <c r="E350" s="311"/>
      <c r="F350" s="303">
        <f t="shared" si="5"/>
        <v>0</v>
      </c>
      <c r="K350" s="281"/>
    </row>
    <row r="351" spans="1:11">
      <c r="B351" s="314" t="s">
        <v>387</v>
      </c>
      <c r="C351" s="312"/>
      <c r="D351" s="298"/>
      <c r="E351" s="311"/>
      <c r="F351" s="303">
        <f t="shared" si="5"/>
        <v>0</v>
      </c>
      <c r="K351" s="281"/>
    </row>
    <row r="352" spans="1:11">
      <c r="B352" s="314" t="s">
        <v>329</v>
      </c>
      <c r="C352" s="312"/>
      <c r="D352" s="298"/>
      <c r="E352" s="311"/>
      <c r="F352" s="303">
        <f t="shared" si="5"/>
        <v>0</v>
      </c>
      <c r="K352" s="281"/>
    </row>
    <row r="353" spans="1:11">
      <c r="B353" s="328" t="s">
        <v>386</v>
      </c>
      <c r="C353" s="326" t="s">
        <v>5</v>
      </c>
      <c r="D353" s="298">
        <v>1</v>
      </c>
      <c r="E353" s="311"/>
      <c r="F353" s="303">
        <f t="shared" si="5"/>
        <v>0</v>
      </c>
      <c r="K353" s="281"/>
    </row>
    <row r="354" spans="1:11">
      <c r="B354" s="320"/>
      <c r="C354" s="312"/>
      <c r="D354" s="298"/>
      <c r="E354" s="311"/>
      <c r="F354" s="303">
        <f t="shared" si="5"/>
        <v>0</v>
      </c>
      <c r="K354" s="281"/>
    </row>
    <row r="355" spans="1:11" ht="42.75">
      <c r="A355" s="300">
        <f>COUNT($A$3:A354)+1</f>
        <v>64</v>
      </c>
      <c r="B355" s="314" t="s">
        <v>385</v>
      </c>
      <c r="C355" s="312"/>
      <c r="D355" s="298"/>
      <c r="E355" s="311"/>
      <c r="F355" s="303">
        <f t="shared" si="5"/>
        <v>0</v>
      </c>
      <c r="K355" s="281"/>
    </row>
    <row r="356" spans="1:11">
      <c r="B356" s="314" t="s">
        <v>384</v>
      </c>
      <c r="C356" s="312"/>
      <c r="D356" s="298"/>
      <c r="E356" s="311"/>
      <c r="F356" s="303">
        <f t="shared" si="5"/>
        <v>0</v>
      </c>
      <c r="K356" s="281"/>
    </row>
    <row r="357" spans="1:11" ht="28.5">
      <c r="B357" s="314" t="s">
        <v>383</v>
      </c>
      <c r="C357" s="312"/>
      <c r="D357" s="298"/>
      <c r="E357" s="311"/>
      <c r="F357" s="303">
        <f t="shared" si="5"/>
        <v>0</v>
      </c>
      <c r="K357" s="281"/>
    </row>
    <row r="358" spans="1:11">
      <c r="B358" s="314" t="s">
        <v>382</v>
      </c>
      <c r="C358" s="312"/>
      <c r="D358" s="298"/>
      <c r="E358" s="311"/>
      <c r="F358" s="303">
        <f t="shared" si="5"/>
        <v>0</v>
      </c>
      <c r="K358" s="281"/>
    </row>
    <row r="359" spans="1:11">
      <c r="B359" s="314" t="s">
        <v>381</v>
      </c>
      <c r="C359" s="312"/>
      <c r="D359" s="298"/>
      <c r="E359" s="311"/>
      <c r="F359" s="303">
        <f t="shared" si="5"/>
        <v>0</v>
      </c>
      <c r="K359" s="281"/>
    </row>
    <row r="360" spans="1:11">
      <c r="B360" s="314" t="s">
        <v>380</v>
      </c>
      <c r="C360" s="312"/>
      <c r="D360" s="298"/>
      <c r="E360" s="311"/>
      <c r="F360" s="303">
        <f t="shared" si="5"/>
        <v>0</v>
      </c>
      <c r="K360" s="281"/>
    </row>
    <row r="361" spans="1:11">
      <c r="B361" s="314" t="s">
        <v>372</v>
      </c>
      <c r="C361" s="312"/>
      <c r="D361" s="298"/>
      <c r="E361" s="311"/>
      <c r="F361" s="303">
        <f t="shared" si="5"/>
        <v>0</v>
      </c>
      <c r="K361" s="281"/>
    </row>
    <row r="362" spans="1:11">
      <c r="B362" s="314" t="s">
        <v>379</v>
      </c>
      <c r="C362" s="312"/>
      <c r="D362" s="298"/>
      <c r="E362" s="311"/>
      <c r="F362" s="303">
        <f t="shared" si="5"/>
        <v>0</v>
      </c>
      <c r="K362" s="281"/>
    </row>
    <row r="363" spans="1:11">
      <c r="B363" s="314" t="s">
        <v>337</v>
      </c>
      <c r="C363" s="312"/>
      <c r="D363" s="298"/>
      <c r="E363" s="311"/>
      <c r="F363" s="303">
        <f t="shared" si="5"/>
        <v>0</v>
      </c>
      <c r="K363" s="281"/>
    </row>
    <row r="364" spans="1:11">
      <c r="B364" s="328" t="s">
        <v>378</v>
      </c>
      <c r="C364" s="326" t="s">
        <v>5</v>
      </c>
      <c r="D364" s="298">
        <v>1</v>
      </c>
      <c r="E364" s="311"/>
      <c r="F364" s="303">
        <f t="shared" si="5"/>
        <v>0</v>
      </c>
      <c r="K364" s="281"/>
    </row>
    <row r="365" spans="1:11">
      <c r="B365" s="320"/>
      <c r="C365" s="312"/>
      <c r="D365" s="298"/>
      <c r="E365" s="311"/>
      <c r="F365" s="303">
        <f t="shared" si="5"/>
        <v>0</v>
      </c>
      <c r="K365" s="281"/>
    </row>
    <row r="366" spans="1:11" ht="42.75">
      <c r="A366" s="300">
        <f>COUNT($A$3:A365)+1</f>
        <v>65</v>
      </c>
      <c r="B366" s="314" t="s">
        <v>377</v>
      </c>
      <c r="C366" s="312"/>
      <c r="D366" s="298"/>
      <c r="E366" s="311"/>
      <c r="F366" s="303">
        <f t="shared" si="5"/>
        <v>0</v>
      </c>
      <c r="K366" s="281"/>
    </row>
    <row r="367" spans="1:11">
      <c r="B367" s="314" t="s">
        <v>376</v>
      </c>
      <c r="C367" s="312"/>
      <c r="D367" s="298"/>
      <c r="E367" s="311"/>
      <c r="F367" s="303">
        <f t="shared" si="5"/>
        <v>0</v>
      </c>
      <c r="K367" s="281"/>
    </row>
    <row r="368" spans="1:11">
      <c r="B368" s="314" t="s">
        <v>375</v>
      </c>
      <c r="C368" s="312"/>
      <c r="D368" s="298"/>
      <c r="E368" s="311"/>
      <c r="F368" s="303">
        <f t="shared" si="5"/>
        <v>0</v>
      </c>
      <c r="K368" s="281"/>
    </row>
    <row r="369" spans="1:11">
      <c r="B369" s="314" t="s">
        <v>374</v>
      </c>
      <c r="C369" s="312"/>
      <c r="D369" s="298"/>
      <c r="E369" s="311"/>
      <c r="F369" s="303">
        <f t="shared" si="5"/>
        <v>0</v>
      </c>
      <c r="K369" s="281"/>
    </row>
    <row r="370" spans="1:11">
      <c r="B370" s="314" t="s">
        <v>373</v>
      </c>
      <c r="C370" s="312"/>
      <c r="D370" s="298"/>
      <c r="E370" s="311"/>
      <c r="F370" s="303">
        <f t="shared" si="5"/>
        <v>0</v>
      </c>
      <c r="K370" s="281"/>
    </row>
    <row r="371" spans="1:11">
      <c r="B371" s="314" t="s">
        <v>372</v>
      </c>
      <c r="C371" s="312"/>
      <c r="D371" s="298"/>
      <c r="E371" s="311"/>
      <c r="F371" s="303">
        <f t="shared" si="5"/>
        <v>0</v>
      </c>
      <c r="K371" s="281"/>
    </row>
    <row r="372" spans="1:11">
      <c r="B372" s="314" t="s">
        <v>371</v>
      </c>
      <c r="C372" s="312"/>
      <c r="D372" s="298"/>
      <c r="E372" s="311"/>
      <c r="F372" s="303">
        <f t="shared" si="5"/>
        <v>0</v>
      </c>
      <c r="K372" s="281"/>
    </row>
    <row r="373" spans="1:11">
      <c r="B373" s="328" t="s">
        <v>370</v>
      </c>
      <c r="C373" s="326" t="s">
        <v>5</v>
      </c>
      <c r="D373" s="298">
        <v>1</v>
      </c>
      <c r="E373" s="311"/>
      <c r="F373" s="303">
        <f t="shared" si="5"/>
        <v>0</v>
      </c>
      <c r="K373" s="281"/>
    </row>
    <row r="374" spans="1:11">
      <c r="B374" s="320"/>
      <c r="C374" s="312"/>
      <c r="D374" s="298"/>
      <c r="E374" s="311"/>
      <c r="F374" s="303">
        <f t="shared" si="5"/>
        <v>0</v>
      </c>
      <c r="K374" s="281"/>
    </row>
    <row r="375" spans="1:11" ht="57">
      <c r="A375" s="300">
        <f>COUNT($A$3:A374)+1</f>
        <v>66</v>
      </c>
      <c r="B375" s="314" t="s">
        <v>369</v>
      </c>
      <c r="C375" s="312"/>
      <c r="D375" s="298"/>
      <c r="E375" s="311"/>
      <c r="F375" s="303">
        <f t="shared" si="5"/>
        <v>0</v>
      </c>
      <c r="K375" s="281"/>
    </row>
    <row r="376" spans="1:11">
      <c r="B376" s="314" t="s">
        <v>368</v>
      </c>
      <c r="C376" s="312"/>
      <c r="D376" s="298"/>
      <c r="E376" s="311"/>
      <c r="F376" s="303">
        <f t="shared" si="5"/>
        <v>0</v>
      </c>
      <c r="K376" s="281"/>
    </row>
    <row r="377" spans="1:11">
      <c r="B377" s="314" t="s">
        <v>367</v>
      </c>
      <c r="C377" s="312"/>
      <c r="D377" s="298"/>
      <c r="E377" s="311"/>
      <c r="F377" s="303">
        <f t="shared" si="5"/>
        <v>0</v>
      </c>
      <c r="K377" s="281"/>
    </row>
    <row r="378" spans="1:11">
      <c r="B378" s="314" t="s">
        <v>366</v>
      </c>
      <c r="C378" s="312"/>
      <c r="D378" s="298"/>
      <c r="E378" s="311"/>
      <c r="F378" s="303">
        <f t="shared" si="5"/>
        <v>0</v>
      </c>
      <c r="K378" s="281"/>
    </row>
    <row r="379" spans="1:11">
      <c r="B379" s="314" t="s">
        <v>365</v>
      </c>
      <c r="C379" s="312"/>
      <c r="D379" s="298"/>
      <c r="E379" s="311"/>
      <c r="F379" s="303">
        <f t="shared" si="5"/>
        <v>0</v>
      </c>
      <c r="K379" s="281"/>
    </row>
    <row r="380" spans="1:11">
      <c r="B380" s="314" t="s">
        <v>364</v>
      </c>
      <c r="C380" s="312"/>
      <c r="D380" s="298"/>
      <c r="E380" s="311"/>
      <c r="F380" s="303">
        <f t="shared" si="5"/>
        <v>0</v>
      </c>
      <c r="K380" s="281"/>
    </row>
    <row r="381" spans="1:11">
      <c r="B381" s="314" t="s">
        <v>363</v>
      </c>
      <c r="C381" s="312"/>
      <c r="D381" s="298"/>
      <c r="E381" s="311"/>
      <c r="F381" s="303">
        <f t="shared" si="5"/>
        <v>0</v>
      </c>
      <c r="K381" s="281"/>
    </row>
    <row r="382" spans="1:11">
      <c r="B382" s="314" t="s">
        <v>362</v>
      </c>
      <c r="C382" s="312"/>
      <c r="D382" s="298"/>
      <c r="E382" s="311"/>
      <c r="F382" s="303">
        <f t="shared" si="5"/>
        <v>0</v>
      </c>
      <c r="K382" s="281"/>
    </row>
    <row r="383" spans="1:11" ht="28.5">
      <c r="B383" s="314" t="s">
        <v>361</v>
      </c>
      <c r="C383" s="312"/>
      <c r="D383" s="298"/>
      <c r="E383" s="311"/>
      <c r="F383" s="303">
        <f t="shared" si="5"/>
        <v>0</v>
      </c>
      <c r="K383" s="281"/>
    </row>
    <row r="384" spans="1:11">
      <c r="B384" s="314" t="s">
        <v>360</v>
      </c>
      <c r="C384" s="312"/>
      <c r="D384" s="298"/>
      <c r="E384" s="311"/>
      <c r="F384" s="303">
        <f t="shared" si="5"/>
        <v>0</v>
      </c>
      <c r="K384" s="281"/>
    </row>
    <row r="385" spans="1:11">
      <c r="B385" s="314" t="s">
        <v>359</v>
      </c>
      <c r="C385" s="312"/>
      <c r="D385" s="298"/>
      <c r="E385" s="311"/>
      <c r="F385" s="303">
        <f t="shared" si="5"/>
        <v>0</v>
      </c>
      <c r="K385" s="281"/>
    </row>
    <row r="386" spans="1:11">
      <c r="B386" s="314" t="s">
        <v>337</v>
      </c>
      <c r="C386" s="312"/>
      <c r="D386" s="298"/>
      <c r="E386" s="311"/>
      <c r="F386" s="303">
        <f t="shared" si="5"/>
        <v>0</v>
      </c>
      <c r="K386" s="281"/>
    </row>
    <row r="387" spans="1:11">
      <c r="B387" s="328" t="s">
        <v>358</v>
      </c>
      <c r="C387" s="326" t="s">
        <v>5</v>
      </c>
      <c r="D387" s="298">
        <v>1</v>
      </c>
      <c r="E387" s="311"/>
      <c r="F387" s="303">
        <f t="shared" si="5"/>
        <v>0</v>
      </c>
      <c r="K387" s="281"/>
    </row>
    <row r="388" spans="1:11">
      <c r="B388" s="320"/>
      <c r="C388" s="312"/>
      <c r="D388" s="298"/>
      <c r="E388" s="311"/>
      <c r="F388" s="303">
        <f t="shared" si="5"/>
        <v>0</v>
      </c>
      <c r="K388" s="281"/>
    </row>
    <row r="389" spans="1:11" ht="57">
      <c r="A389" s="300">
        <f>COUNT($A$3:A354)+1</f>
        <v>64</v>
      </c>
      <c r="B389" s="327" t="s">
        <v>357</v>
      </c>
      <c r="C389" s="312"/>
      <c r="D389" s="298"/>
      <c r="E389" s="311"/>
      <c r="F389" s="303">
        <f t="shared" si="5"/>
        <v>0</v>
      </c>
      <c r="K389" s="281"/>
    </row>
    <row r="390" spans="1:11">
      <c r="B390" s="314" t="s">
        <v>337</v>
      </c>
      <c r="C390" s="326" t="s">
        <v>5</v>
      </c>
      <c r="D390" s="298">
        <v>4</v>
      </c>
      <c r="E390" s="311"/>
      <c r="F390" s="303">
        <f t="shared" si="5"/>
        <v>0</v>
      </c>
      <c r="K390" s="281"/>
    </row>
    <row r="391" spans="1:11">
      <c r="B391" s="320"/>
      <c r="C391" s="312"/>
      <c r="D391" s="298"/>
      <c r="E391" s="311"/>
      <c r="F391" s="303">
        <f t="shared" si="5"/>
        <v>0</v>
      </c>
      <c r="K391" s="281"/>
    </row>
    <row r="392" spans="1:11" ht="57">
      <c r="A392" s="300">
        <f>COUNT($A$3:A357)+1</f>
        <v>65</v>
      </c>
      <c r="B392" s="327" t="s">
        <v>356</v>
      </c>
      <c r="C392" s="312"/>
      <c r="D392" s="298"/>
      <c r="E392" s="311"/>
      <c r="F392" s="303">
        <f t="shared" si="5"/>
        <v>0</v>
      </c>
      <c r="K392" s="281"/>
    </row>
    <row r="393" spans="1:11">
      <c r="B393" s="314" t="s">
        <v>355</v>
      </c>
      <c r="C393" s="326" t="s">
        <v>5</v>
      </c>
      <c r="D393" s="298">
        <v>2</v>
      </c>
      <c r="E393" s="311"/>
      <c r="F393" s="303">
        <f t="shared" si="5"/>
        <v>0</v>
      </c>
      <c r="K393" s="281"/>
    </row>
    <row r="394" spans="1:11">
      <c r="B394" s="320"/>
      <c r="C394" s="312"/>
      <c r="D394" s="298"/>
      <c r="E394" s="311"/>
      <c r="F394" s="303">
        <f t="shared" si="5"/>
        <v>0</v>
      </c>
      <c r="K394" s="281"/>
    </row>
    <row r="395" spans="1:11" ht="115.5">
      <c r="A395" s="300">
        <f>COUNT($A$3:A391)+1</f>
        <v>68</v>
      </c>
      <c r="B395" s="325" t="s">
        <v>354</v>
      </c>
      <c r="C395" s="312"/>
      <c r="D395" s="298"/>
      <c r="E395" s="311"/>
      <c r="F395" s="303">
        <f t="shared" si="5"/>
        <v>0</v>
      </c>
      <c r="K395" s="281"/>
    </row>
    <row r="396" spans="1:11">
      <c r="B396" s="320"/>
      <c r="C396" s="312" t="s">
        <v>3</v>
      </c>
      <c r="D396" s="298">
        <v>2</v>
      </c>
      <c r="E396" s="311"/>
      <c r="F396" s="303">
        <f t="shared" si="5"/>
        <v>0</v>
      </c>
      <c r="K396" s="281"/>
    </row>
    <row r="397" spans="1:11">
      <c r="B397" s="320"/>
      <c r="C397" s="312"/>
      <c r="D397" s="298"/>
      <c r="E397" s="311"/>
      <c r="F397" s="303">
        <f t="shared" si="5"/>
        <v>0</v>
      </c>
      <c r="K397" s="281"/>
    </row>
    <row r="398" spans="1:11" ht="29.25">
      <c r="A398" s="300">
        <f>COUNT($A$3:A397)+1</f>
        <v>70</v>
      </c>
      <c r="B398" s="324" t="s">
        <v>353</v>
      </c>
      <c r="C398" s="312"/>
      <c r="D398" s="298"/>
      <c r="E398" s="311"/>
      <c r="F398" s="303">
        <f t="shared" si="5"/>
        <v>0</v>
      </c>
      <c r="K398" s="281"/>
    </row>
    <row r="399" spans="1:11">
      <c r="B399" s="324" t="s">
        <v>352</v>
      </c>
      <c r="C399" s="312" t="s">
        <v>5</v>
      </c>
      <c r="D399" s="298">
        <v>6</v>
      </c>
      <c r="E399" s="311"/>
      <c r="F399" s="303">
        <f t="shared" ref="F399:F454" si="6">E399*D399</f>
        <v>0</v>
      </c>
      <c r="K399" s="281"/>
    </row>
    <row r="400" spans="1:11">
      <c r="B400" s="320"/>
      <c r="C400" s="312"/>
      <c r="D400" s="298"/>
      <c r="E400" s="311"/>
      <c r="F400" s="303">
        <f t="shared" si="6"/>
        <v>0</v>
      </c>
      <c r="K400" s="281"/>
    </row>
    <row r="401" spans="1:11">
      <c r="A401" s="300">
        <f>COUNT($A$3:A400)+1</f>
        <v>71</v>
      </c>
      <c r="B401" s="323" t="s">
        <v>351</v>
      </c>
      <c r="C401" s="312"/>
      <c r="D401" s="298"/>
      <c r="E401" s="311"/>
      <c r="F401" s="303">
        <f t="shared" si="6"/>
        <v>0</v>
      </c>
      <c r="K401" s="281"/>
    </row>
    <row r="402" spans="1:11" ht="156.75" customHeight="1">
      <c r="B402" s="322" t="s">
        <v>350</v>
      </c>
      <c r="C402" s="312"/>
      <c r="D402" s="298"/>
      <c r="E402" s="311"/>
      <c r="F402" s="303">
        <f t="shared" si="6"/>
        <v>0</v>
      </c>
      <c r="K402" s="281"/>
    </row>
    <row r="403" spans="1:11">
      <c r="B403" s="320"/>
      <c r="C403" s="312" t="s">
        <v>3</v>
      </c>
      <c r="D403" s="298">
        <v>1</v>
      </c>
      <c r="E403" s="311"/>
      <c r="F403" s="303">
        <f t="shared" si="6"/>
        <v>0</v>
      </c>
      <c r="K403" s="281"/>
    </row>
    <row r="404" spans="1:11">
      <c r="B404" s="320"/>
      <c r="C404" s="312"/>
      <c r="D404" s="298"/>
      <c r="E404" s="311"/>
      <c r="F404" s="303">
        <f t="shared" si="6"/>
        <v>0</v>
      </c>
      <c r="K404" s="281"/>
    </row>
    <row r="405" spans="1:11" ht="58.5">
      <c r="A405" s="300">
        <f>COUNT($A$3:A404)+1</f>
        <v>72</v>
      </c>
      <c r="B405" s="319" t="s">
        <v>349</v>
      </c>
      <c r="C405" s="312"/>
      <c r="D405" s="298"/>
      <c r="E405" s="311"/>
      <c r="F405" s="303">
        <f t="shared" si="6"/>
        <v>0</v>
      </c>
      <c r="K405" s="281"/>
    </row>
    <row r="406" spans="1:11">
      <c r="B406" s="319" t="s">
        <v>348</v>
      </c>
      <c r="C406" s="312"/>
      <c r="D406" s="298"/>
      <c r="E406" s="311"/>
      <c r="F406" s="303">
        <f t="shared" si="6"/>
        <v>0</v>
      </c>
      <c r="K406" s="281"/>
    </row>
    <row r="407" spans="1:11">
      <c r="B407" s="319" t="s">
        <v>347</v>
      </c>
      <c r="C407" s="312"/>
      <c r="D407" s="298"/>
      <c r="E407" s="311"/>
      <c r="F407" s="303">
        <f t="shared" si="6"/>
        <v>0</v>
      </c>
      <c r="K407" s="281"/>
    </row>
    <row r="408" spans="1:11">
      <c r="B408" s="319" t="s">
        <v>346</v>
      </c>
      <c r="C408" s="312"/>
      <c r="D408" s="298"/>
      <c r="E408" s="311"/>
      <c r="F408" s="303">
        <f t="shared" si="6"/>
        <v>0</v>
      </c>
      <c r="K408" s="281"/>
    </row>
    <row r="409" spans="1:11">
      <c r="B409" s="319" t="s">
        <v>345</v>
      </c>
      <c r="C409" s="312"/>
      <c r="D409" s="298"/>
      <c r="E409" s="311"/>
      <c r="F409" s="303">
        <f t="shared" si="6"/>
        <v>0</v>
      </c>
      <c r="K409" s="281"/>
    </row>
    <row r="410" spans="1:11" ht="42.75">
      <c r="B410" s="321" t="s">
        <v>344</v>
      </c>
      <c r="C410" s="312"/>
      <c r="D410" s="298"/>
      <c r="E410" s="311"/>
      <c r="F410" s="303">
        <f t="shared" si="6"/>
        <v>0</v>
      </c>
      <c r="K410" s="281"/>
    </row>
    <row r="411" spans="1:11">
      <c r="B411" s="319" t="s">
        <v>343</v>
      </c>
      <c r="C411" s="312" t="s">
        <v>3</v>
      </c>
      <c r="D411" s="298">
        <v>1</v>
      </c>
      <c r="E411" s="311"/>
      <c r="F411" s="303">
        <f t="shared" si="6"/>
        <v>0</v>
      </c>
      <c r="K411" s="281"/>
    </row>
    <row r="412" spans="1:11">
      <c r="B412" s="320"/>
      <c r="C412" s="312"/>
      <c r="D412" s="298"/>
      <c r="E412" s="311"/>
      <c r="F412" s="303">
        <f t="shared" si="6"/>
        <v>0</v>
      </c>
      <c r="K412" s="281"/>
    </row>
    <row r="413" spans="1:11" ht="57.75">
      <c r="A413" s="300">
        <f>COUNT($A$3:A412)+1</f>
        <v>73</v>
      </c>
      <c r="B413" s="319" t="s">
        <v>342</v>
      </c>
      <c r="C413" s="312"/>
      <c r="D413" s="298"/>
      <c r="E413" s="311"/>
      <c r="F413" s="303">
        <f t="shared" si="6"/>
        <v>0</v>
      </c>
      <c r="K413" s="281"/>
    </row>
    <row r="414" spans="1:11" ht="42.75">
      <c r="B414" s="321" t="s">
        <v>341</v>
      </c>
      <c r="C414" s="312"/>
      <c r="D414" s="298"/>
      <c r="E414" s="311"/>
      <c r="F414" s="303">
        <f t="shared" si="6"/>
        <v>0</v>
      </c>
      <c r="K414" s="281"/>
    </row>
    <row r="415" spans="1:11">
      <c r="B415" s="319" t="s">
        <v>340</v>
      </c>
      <c r="C415" s="312" t="s">
        <v>3</v>
      </c>
      <c r="D415" s="298">
        <v>1</v>
      </c>
      <c r="E415" s="311"/>
      <c r="F415" s="303">
        <f t="shared" si="6"/>
        <v>0</v>
      </c>
      <c r="K415" s="281"/>
    </row>
    <row r="416" spans="1:11">
      <c r="B416" s="320"/>
      <c r="C416" s="312"/>
      <c r="D416" s="298"/>
      <c r="E416" s="311"/>
      <c r="F416" s="303">
        <f t="shared" si="6"/>
        <v>0</v>
      </c>
      <c r="K416" s="281"/>
    </row>
    <row r="417" spans="1:11" ht="42.75">
      <c r="A417" s="300">
        <f>COUNT($A$3:A316)+1</f>
        <v>62</v>
      </c>
      <c r="B417" s="301" t="s">
        <v>339</v>
      </c>
      <c r="C417" s="312"/>
      <c r="D417" s="298"/>
      <c r="E417" s="311"/>
      <c r="F417" s="303">
        <f t="shared" si="6"/>
        <v>0</v>
      </c>
      <c r="K417" s="281"/>
    </row>
    <row r="418" spans="1:11">
      <c r="B418" s="301" t="s">
        <v>326</v>
      </c>
      <c r="C418" s="312" t="s">
        <v>5</v>
      </c>
      <c r="D418" s="298">
        <v>2</v>
      </c>
      <c r="E418" s="311"/>
      <c r="F418" s="303">
        <f t="shared" si="6"/>
        <v>0</v>
      </c>
      <c r="K418" s="281"/>
    </row>
    <row r="419" spans="1:11">
      <c r="B419" s="301" t="s">
        <v>337</v>
      </c>
      <c r="C419" s="312" t="s">
        <v>5</v>
      </c>
      <c r="D419" s="298">
        <v>8</v>
      </c>
      <c r="E419" s="311"/>
      <c r="F419" s="303">
        <f t="shared" si="6"/>
        <v>0</v>
      </c>
      <c r="K419" s="281"/>
    </row>
    <row r="420" spans="1:11">
      <c r="B420" s="301" t="s">
        <v>329</v>
      </c>
      <c r="C420" s="312" t="s">
        <v>5</v>
      </c>
      <c r="D420" s="298">
        <v>2</v>
      </c>
      <c r="E420" s="311"/>
      <c r="F420" s="303">
        <f t="shared" si="6"/>
        <v>0</v>
      </c>
      <c r="K420" s="281"/>
    </row>
    <row r="421" spans="1:11">
      <c r="B421" s="320"/>
      <c r="C421" s="312"/>
      <c r="D421" s="298"/>
      <c r="E421" s="311"/>
      <c r="F421" s="303">
        <f t="shared" si="6"/>
        <v>0</v>
      </c>
      <c r="K421" s="281"/>
    </row>
    <row r="422" spans="1:11" ht="28.5">
      <c r="A422" s="300">
        <f>COUNT($A$3:A421)+1</f>
        <v>75</v>
      </c>
      <c r="B422" s="301" t="s">
        <v>338</v>
      </c>
      <c r="C422" s="312"/>
      <c r="D422" s="298"/>
      <c r="E422" s="311"/>
      <c r="F422" s="303">
        <f t="shared" si="6"/>
        <v>0</v>
      </c>
      <c r="K422" s="281"/>
    </row>
    <row r="423" spans="1:11">
      <c r="B423" s="301" t="s">
        <v>326</v>
      </c>
      <c r="C423" s="312" t="s">
        <v>5</v>
      </c>
      <c r="D423" s="298">
        <v>2</v>
      </c>
      <c r="E423" s="311"/>
      <c r="F423" s="303">
        <f t="shared" si="6"/>
        <v>0</v>
      </c>
      <c r="K423" s="281"/>
    </row>
    <row r="424" spans="1:11">
      <c r="B424" s="301" t="s">
        <v>337</v>
      </c>
      <c r="C424" s="312" t="s">
        <v>5</v>
      </c>
      <c r="D424" s="298">
        <v>16</v>
      </c>
      <c r="E424" s="311"/>
      <c r="F424" s="303">
        <f t="shared" si="6"/>
        <v>0</v>
      </c>
      <c r="K424" s="281"/>
    </row>
    <row r="425" spans="1:11">
      <c r="B425" s="301" t="s">
        <v>329</v>
      </c>
      <c r="C425" s="312" t="s">
        <v>5</v>
      </c>
      <c r="D425" s="298">
        <v>2</v>
      </c>
      <c r="E425" s="311"/>
      <c r="F425" s="303">
        <f t="shared" si="6"/>
        <v>0</v>
      </c>
      <c r="K425" s="281"/>
    </row>
    <row r="426" spans="1:11">
      <c r="B426" s="301"/>
      <c r="C426" s="312"/>
      <c r="D426" s="298"/>
      <c r="E426" s="311"/>
      <c r="F426" s="303">
        <f t="shared" si="6"/>
        <v>0</v>
      </c>
      <c r="K426" s="281"/>
    </row>
    <row r="427" spans="1:11" ht="58.5">
      <c r="A427" s="300">
        <f>COUNT($A$3:A426)+1</f>
        <v>76</v>
      </c>
      <c r="B427" s="319" t="s">
        <v>336</v>
      </c>
      <c r="C427" s="312"/>
      <c r="D427" s="298"/>
      <c r="E427" s="311"/>
      <c r="F427" s="303">
        <f t="shared" si="6"/>
        <v>0</v>
      </c>
      <c r="K427" s="281"/>
    </row>
    <row r="428" spans="1:11">
      <c r="B428" s="319" t="s">
        <v>335</v>
      </c>
      <c r="C428" s="312" t="s">
        <v>5</v>
      </c>
      <c r="D428" s="298">
        <v>1</v>
      </c>
      <c r="E428" s="311"/>
      <c r="F428" s="303">
        <f t="shared" si="6"/>
        <v>0</v>
      </c>
      <c r="K428" s="281"/>
    </row>
    <row r="429" spans="1:11">
      <c r="B429" s="301"/>
      <c r="C429" s="312"/>
      <c r="D429" s="298"/>
      <c r="E429" s="311"/>
      <c r="F429" s="303">
        <f t="shared" si="6"/>
        <v>0</v>
      </c>
      <c r="K429" s="281"/>
    </row>
    <row r="430" spans="1:11" ht="44.25">
      <c r="A430" s="300">
        <f>COUNT($A$3:A429)+1</f>
        <v>77</v>
      </c>
      <c r="B430" s="318" t="s">
        <v>334</v>
      </c>
      <c r="C430" s="312"/>
      <c r="D430" s="298"/>
      <c r="E430" s="311"/>
      <c r="F430" s="303">
        <f t="shared" si="6"/>
        <v>0</v>
      </c>
      <c r="K430" s="281"/>
    </row>
    <row r="431" spans="1:11">
      <c r="B431" s="315" t="s">
        <v>326</v>
      </c>
      <c r="C431" s="312" t="s">
        <v>5</v>
      </c>
      <c r="D431" s="298">
        <v>1</v>
      </c>
      <c r="E431" s="311"/>
      <c r="F431" s="303">
        <f t="shared" si="6"/>
        <v>0</v>
      </c>
      <c r="K431" s="281"/>
    </row>
    <row r="432" spans="1:11">
      <c r="B432" s="315" t="s">
        <v>329</v>
      </c>
      <c r="C432" s="312" t="s">
        <v>5</v>
      </c>
      <c r="D432" s="298">
        <v>1</v>
      </c>
      <c r="E432" s="311"/>
      <c r="F432" s="303">
        <f t="shared" si="6"/>
        <v>0</v>
      </c>
      <c r="K432" s="281"/>
    </row>
    <row r="433" spans="1:11">
      <c r="B433" s="302"/>
      <c r="C433" s="312"/>
      <c r="D433" s="298"/>
      <c r="E433" s="311"/>
      <c r="F433" s="303">
        <f t="shared" si="6"/>
        <v>0</v>
      </c>
      <c r="K433" s="281"/>
    </row>
    <row r="434" spans="1:11" ht="43.5">
      <c r="A434" s="300">
        <f>COUNT($A$3:A433)+1</f>
        <v>78</v>
      </c>
      <c r="B434" s="317" t="s">
        <v>333</v>
      </c>
      <c r="C434" s="312"/>
      <c r="D434" s="298"/>
      <c r="E434" s="311"/>
      <c r="F434" s="303">
        <f t="shared" si="6"/>
        <v>0</v>
      </c>
      <c r="K434" s="281"/>
    </row>
    <row r="435" spans="1:11">
      <c r="B435" s="315" t="s">
        <v>332</v>
      </c>
      <c r="C435" s="312" t="s">
        <v>5</v>
      </c>
      <c r="D435" s="298">
        <v>1</v>
      </c>
      <c r="E435" s="311"/>
      <c r="F435" s="303">
        <f t="shared" si="6"/>
        <v>0</v>
      </c>
      <c r="K435" s="281"/>
    </row>
    <row r="436" spans="1:11">
      <c r="B436" s="302"/>
      <c r="C436" s="312"/>
      <c r="D436" s="298"/>
      <c r="E436" s="311"/>
      <c r="F436" s="303">
        <f t="shared" si="6"/>
        <v>0</v>
      </c>
      <c r="K436" s="281"/>
    </row>
    <row r="437" spans="1:11" ht="72">
      <c r="A437" s="300">
        <f>COUNT($A$3:A436)+1</f>
        <v>79</v>
      </c>
      <c r="B437" s="313" t="s">
        <v>331</v>
      </c>
      <c r="C437" s="312"/>
      <c r="D437" s="298"/>
      <c r="E437" s="311"/>
      <c r="F437" s="303">
        <f t="shared" si="6"/>
        <v>0</v>
      </c>
      <c r="K437" s="281"/>
    </row>
    <row r="438" spans="1:11">
      <c r="B438" s="313"/>
      <c r="C438" s="312" t="s">
        <v>5</v>
      </c>
      <c r="D438" s="298">
        <v>1</v>
      </c>
      <c r="E438" s="311"/>
      <c r="F438" s="303">
        <f t="shared" si="6"/>
        <v>0</v>
      </c>
      <c r="K438" s="281"/>
    </row>
    <row r="439" spans="1:11">
      <c r="B439" s="313"/>
      <c r="C439" s="312"/>
      <c r="D439" s="298"/>
      <c r="E439" s="311"/>
      <c r="F439" s="303">
        <f t="shared" si="6"/>
        <v>0</v>
      </c>
      <c r="K439" s="281"/>
    </row>
    <row r="440" spans="1:11" ht="60" customHeight="1">
      <c r="A440" s="300">
        <f>COUNT($A$3:A438)+1</f>
        <v>80</v>
      </c>
      <c r="B440" s="316" t="s">
        <v>330</v>
      </c>
      <c r="C440" s="312"/>
      <c r="D440" s="298"/>
      <c r="E440" s="311"/>
      <c r="F440" s="303">
        <f t="shared" si="6"/>
        <v>0</v>
      </c>
      <c r="K440" s="281"/>
    </row>
    <row r="441" spans="1:11">
      <c r="B441" s="315" t="s">
        <v>329</v>
      </c>
      <c r="C441" s="312" t="s">
        <v>5</v>
      </c>
      <c r="D441" s="298">
        <v>1</v>
      </c>
      <c r="E441" s="311"/>
      <c r="F441" s="303">
        <f t="shared" si="6"/>
        <v>0</v>
      </c>
      <c r="K441" s="281"/>
    </row>
    <row r="442" spans="1:11">
      <c r="B442" s="313"/>
      <c r="C442" s="312"/>
      <c r="D442" s="298"/>
      <c r="E442" s="311"/>
      <c r="F442" s="303">
        <f t="shared" si="6"/>
        <v>0</v>
      </c>
      <c r="K442" s="281"/>
    </row>
    <row r="443" spans="1:11" ht="30">
      <c r="A443" s="300">
        <f>COUNT($A$3:A441)+1</f>
        <v>81</v>
      </c>
      <c r="B443" s="314" t="s">
        <v>328</v>
      </c>
      <c r="C443" s="312"/>
      <c r="D443" s="298"/>
      <c r="E443" s="311"/>
      <c r="F443" s="303">
        <f t="shared" si="6"/>
        <v>0</v>
      </c>
      <c r="K443" s="281"/>
    </row>
    <row r="444" spans="1:11">
      <c r="B444" s="313"/>
      <c r="C444" s="312" t="s">
        <v>5</v>
      </c>
      <c r="D444" s="298">
        <v>2</v>
      </c>
      <c r="E444" s="311"/>
      <c r="F444" s="303">
        <f t="shared" si="6"/>
        <v>0</v>
      </c>
      <c r="K444" s="281"/>
    </row>
    <row r="445" spans="1:11">
      <c r="B445" s="313"/>
      <c r="C445" s="312"/>
      <c r="D445" s="298"/>
      <c r="E445" s="311"/>
      <c r="F445" s="303">
        <f t="shared" si="6"/>
        <v>0</v>
      </c>
      <c r="K445" s="281"/>
    </row>
    <row r="446" spans="1:11" ht="44.25">
      <c r="A446" s="300">
        <f>COUNT($A$3:A444)+1</f>
        <v>82</v>
      </c>
      <c r="B446" s="314" t="s">
        <v>327</v>
      </c>
      <c r="C446" s="312"/>
      <c r="D446" s="298"/>
      <c r="E446" s="311"/>
      <c r="F446" s="303">
        <f t="shared" si="6"/>
        <v>0</v>
      </c>
      <c r="K446" s="281"/>
    </row>
    <row r="447" spans="1:11">
      <c r="B447" s="313" t="s">
        <v>326</v>
      </c>
      <c r="C447" s="312" t="s">
        <v>5</v>
      </c>
      <c r="D447" s="298">
        <v>2</v>
      </c>
      <c r="E447" s="311"/>
      <c r="F447" s="303">
        <f t="shared" si="6"/>
        <v>0</v>
      </c>
      <c r="K447" s="281"/>
    </row>
    <row r="448" spans="1:11">
      <c r="B448" s="313"/>
      <c r="C448" s="312"/>
      <c r="D448" s="298"/>
      <c r="E448" s="311"/>
      <c r="F448" s="303">
        <f t="shared" si="6"/>
        <v>0</v>
      </c>
      <c r="K448" s="281"/>
    </row>
    <row r="449" spans="1:12" ht="57">
      <c r="A449" s="300">
        <f>COUNT($A$3:A442)+1</f>
        <v>81</v>
      </c>
      <c r="B449" s="301" t="s">
        <v>325</v>
      </c>
      <c r="C449" s="299"/>
      <c r="D449" s="307"/>
      <c r="E449" s="306"/>
      <c r="F449" s="303">
        <f t="shared" si="6"/>
        <v>0</v>
      </c>
    </row>
    <row r="450" spans="1:12">
      <c r="A450" s="300"/>
      <c r="B450" s="310"/>
      <c r="C450" s="299" t="s">
        <v>115</v>
      </c>
      <c r="D450" s="307">
        <v>50</v>
      </c>
      <c r="E450" s="306"/>
      <c r="F450" s="303">
        <f t="shared" si="6"/>
        <v>0</v>
      </c>
    </row>
    <row r="451" spans="1:12">
      <c r="A451" s="300"/>
      <c r="B451" s="310"/>
      <c r="C451" s="299"/>
      <c r="D451" s="307"/>
      <c r="E451" s="306"/>
      <c r="F451" s="303">
        <f t="shared" si="6"/>
        <v>0</v>
      </c>
    </row>
    <row r="452" spans="1:12" s="295" customFormat="1" ht="46.5" customHeight="1">
      <c r="A452" s="300">
        <f>COUNT($A$3:A451)+1</f>
        <v>84</v>
      </c>
      <c r="B452" s="301" t="s">
        <v>324</v>
      </c>
      <c r="C452" s="299"/>
      <c r="D452" s="307"/>
      <c r="E452" s="309"/>
      <c r="F452" s="303">
        <f t="shared" si="6"/>
        <v>0</v>
      </c>
      <c r="G452" s="297"/>
      <c r="H452" s="296"/>
      <c r="I452" s="296"/>
      <c r="J452" s="296"/>
    </row>
    <row r="453" spans="1:12" s="295" customFormat="1" ht="15" customHeight="1">
      <c r="A453" s="308"/>
      <c r="B453" s="301"/>
      <c r="C453" s="299" t="s">
        <v>323</v>
      </c>
      <c r="D453" s="307">
        <v>10</v>
      </c>
      <c r="E453" s="306"/>
      <c r="F453" s="303">
        <f t="shared" si="6"/>
        <v>0</v>
      </c>
      <c r="G453" s="297"/>
      <c r="H453" s="296"/>
      <c r="I453" s="296"/>
      <c r="J453" s="296"/>
    </row>
    <row r="454" spans="1:12" s="295" customFormat="1" ht="15" customHeight="1">
      <c r="A454" s="308"/>
      <c r="B454" s="301"/>
      <c r="C454" s="299"/>
      <c r="D454" s="307"/>
      <c r="E454" s="306"/>
      <c r="F454" s="303">
        <f t="shared" si="6"/>
        <v>0</v>
      </c>
      <c r="G454" s="297"/>
      <c r="H454" s="296"/>
      <c r="I454" s="296"/>
      <c r="J454" s="296"/>
    </row>
    <row r="455" spans="1:12">
      <c r="A455" s="294"/>
      <c r="B455" s="293"/>
      <c r="C455" s="292"/>
      <c r="D455" s="291"/>
      <c r="E455" s="290"/>
      <c r="F455" s="290"/>
    </row>
    <row r="456" spans="1:12" s="282" customFormat="1">
      <c r="A456" s="288"/>
      <c r="B456" s="289" t="s">
        <v>10</v>
      </c>
      <c r="C456" s="286"/>
      <c r="D456" s="285"/>
      <c r="E456" s="284"/>
      <c r="F456" s="283">
        <f>SUM(F2:F455)</f>
        <v>0</v>
      </c>
      <c r="H456" s="281"/>
      <c r="I456" s="281"/>
      <c r="J456" s="281"/>
      <c r="K456" s="280"/>
      <c r="L456" s="280"/>
    </row>
    <row r="459" spans="1:12">
      <c r="B459" s="413" t="s">
        <v>49</v>
      </c>
    </row>
    <row r="460" spans="1:12" ht="82.5">
      <c r="B460" s="538" t="s">
        <v>806</v>
      </c>
    </row>
    <row r="461" spans="1:12" ht="49.5">
      <c r="B461" s="538" t="s">
        <v>524</v>
      </c>
    </row>
    <row r="462" spans="1:12" ht="49.5">
      <c r="B462" s="538" t="s">
        <v>523</v>
      </c>
    </row>
    <row r="463" spans="1:12" ht="99">
      <c r="B463" s="408" t="s">
        <v>813</v>
      </c>
    </row>
  </sheetData>
  <pageMargins left="0.98425196850393704" right="0.39370078740157483" top="0.59055118110236227" bottom="0.59055118110236227" header="0.27559055118110237" footer="0.19685039370078741"/>
  <pageSetup paperSize="9" scale="84" orientation="portrait" useFirstPageNumber="1" r:id="rId1"/>
  <headerFooter alignWithMargins="0">
    <oddHeader xml:space="preserve">&amp;LOKTOBER 2016&amp;R&amp;"Arial CE,Krepko"EMINEO d.o.o.&amp;"Arial CE,Običajno", Ulica borca Petra 16, 1000 Ljubljana, tel.: (059) 04 32 50
</oddHeader>
    <oddFooter>&amp;Lšt. načrta: 2016-043&amp;C&amp;A&amp;RStran &amp;P</oddFooter>
  </headerFooter>
  <rowBreaks count="1" manualBreakCount="1">
    <brk id="44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REKAPITULACIJA</vt:lpstr>
      <vt:lpstr>PREZRAČEVANJE</vt:lpstr>
      <vt:lpstr>STROJNICA OGREVANJE IN HLAJENJE</vt:lpstr>
      <vt:lpstr>TALNO OGREVANJE IN HLAJENJE</vt:lpstr>
      <vt:lpstr>PLIN</vt:lpstr>
      <vt:lpstr>PLINSKI PRIKLJUČEK</vt:lpstr>
      <vt:lpstr>VODOVODNA INSTALACIJA</vt:lpstr>
      <vt:lpstr>PREZRAČEVANJE!področje</vt:lpstr>
      <vt:lpstr>'PLINSKI PRIKLJUČEK'!Potrditev1</vt:lpstr>
      <vt:lpstr>'PLINSKI PRIKLJUČEK'!Potrditev2</vt:lpstr>
      <vt:lpstr>'PLINSKI PRIKLJUČEK'!Potrditev4</vt:lpstr>
      <vt:lpstr>PLIN!Print_Area</vt:lpstr>
      <vt:lpstr>'PLINSKI PRIKLJUČEK'!Print_Area</vt:lpstr>
      <vt:lpstr>PREZRAČEVANJE!Print_Area</vt:lpstr>
      <vt:lpstr>REKAPITULACIJA!Print_Area</vt:lpstr>
      <vt:lpstr>'STROJNICA OGREVANJE IN HLAJENJE'!Print_Area</vt:lpstr>
      <vt:lpstr>'TALNO OGREVANJE IN HLAJENJE'!Print_Area</vt:lpstr>
      <vt:lpstr>'VODOVODNA INSTALACIJA'!Print_Area</vt:lpstr>
      <vt:lpstr>'PLINSKI PRIKLJUČEK'!Print_Titles</vt:lpstr>
      <vt:lpstr>PREZRAČEVANJE!Print_Titles</vt:lpstr>
      <vt:lpstr>REKAPITULACIJA!Print_Titles</vt:lpstr>
      <vt:lpstr>'STROJNICA OGREVANJE IN HLAJENJE'!Print_Titles</vt:lpstr>
      <vt:lpstr>'TALNO OGREVANJE IN HLAJENJE'!Print_Titles</vt:lpstr>
      <vt:lpstr>'VODOVODNA INSTALACIJA'!Print_Titles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Dolgan</dc:creator>
  <cp:lastModifiedBy>Windows User</cp:lastModifiedBy>
  <cp:lastPrinted>2016-12-08T15:12:59Z</cp:lastPrinted>
  <dcterms:created xsi:type="dcterms:W3CDTF">2000-02-07T12:28:41Z</dcterms:created>
  <dcterms:modified xsi:type="dcterms:W3CDTF">2021-03-10T08:42:44Z</dcterms:modified>
</cp:coreProperties>
</file>