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uzana\MOJI DOKUMENTI\OBČINA 2020\JAVNA NAROČILA - PORTAL\Gasilski dom Rogatec\PZI ZA OBJAVO\Popisi\"/>
    </mc:Choice>
  </mc:AlternateContent>
  <xr:revisionPtr revIDLastSave="0" documentId="13_ncr:1_{CC4FE32F-DCAF-46BE-820C-7A3788E7C228}" xr6:coauthVersionLast="45" xr6:coauthVersionMax="45" xr10:uidLastSave="{00000000-0000-0000-0000-000000000000}"/>
  <bookViews>
    <workbookView xWindow="-120" yWindow="-120" windowWidth="29040" windowHeight="15840" xr2:uid="{782CC92B-2FFA-4DDC-A288-64FBC9FAD714}"/>
  </bookViews>
  <sheets>
    <sheet name="Popis" sheetId="1" r:id="rId1"/>
    <sheet name="Rekapitulacija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" l="1"/>
  <c r="D61" i="2"/>
  <c r="D59" i="2"/>
  <c r="D57" i="2"/>
  <c r="D55" i="2"/>
  <c r="D65" i="2" s="1"/>
  <c r="D23" i="2" s="1"/>
  <c r="D28" i="2" s="1"/>
  <c r="F301" i="1"/>
  <c r="F299" i="1"/>
  <c r="F295" i="1"/>
  <c r="F291" i="1"/>
  <c r="F287" i="1"/>
  <c r="A285" i="1"/>
  <c r="A289" i="1" s="1"/>
  <c r="A293" i="1" s="1"/>
  <c r="A297" i="1" s="1"/>
  <c r="F283" i="1"/>
  <c r="A281" i="1"/>
  <c r="F279" i="1"/>
  <c r="F278" i="1"/>
  <c r="F268" i="1"/>
  <c r="F264" i="1"/>
  <c r="F260" i="1"/>
  <c r="F256" i="1"/>
  <c r="F252" i="1"/>
  <c r="F248" i="1"/>
  <c r="F244" i="1"/>
  <c r="F240" i="1"/>
  <c r="F236" i="1"/>
  <c r="F234" i="1"/>
  <c r="F230" i="1"/>
  <c r="F226" i="1"/>
  <c r="F222" i="1"/>
  <c r="F220" i="1"/>
  <c r="F218" i="1"/>
  <c r="F213" i="1"/>
  <c r="F208" i="1"/>
  <c r="F203" i="1"/>
  <c r="F199" i="1"/>
  <c r="F195" i="1"/>
  <c r="F191" i="1"/>
  <c r="F190" i="1"/>
  <c r="F189" i="1"/>
  <c r="F185" i="1"/>
  <c r="F184" i="1"/>
  <c r="F183" i="1"/>
  <c r="F182" i="1"/>
  <c r="F178" i="1"/>
  <c r="F174" i="1"/>
  <c r="F170" i="1"/>
  <c r="A168" i="1"/>
  <c r="A172" i="1" s="1"/>
  <c r="A176" i="1" s="1"/>
  <c r="A180" i="1" s="1"/>
  <c r="A187" i="1" s="1"/>
  <c r="A193" i="1" s="1"/>
  <c r="A197" i="1" s="1"/>
  <c r="A201" i="1" s="1"/>
  <c r="A205" i="1" s="1"/>
  <c r="A210" i="1" s="1"/>
  <c r="A215" i="1" s="1"/>
  <c r="A224" i="1" s="1"/>
  <c r="A228" i="1" s="1"/>
  <c r="A232" i="1" s="1"/>
  <c r="A238" i="1" s="1"/>
  <c r="A242" i="1" s="1"/>
  <c r="A246" i="1" s="1"/>
  <c r="A250" i="1" s="1"/>
  <c r="A254" i="1" s="1"/>
  <c r="A258" i="1" s="1"/>
  <c r="A262" i="1" s="1"/>
  <c r="A266" i="1" s="1"/>
  <c r="F166" i="1"/>
  <c r="F271" i="1" s="1"/>
  <c r="F153" i="1"/>
  <c r="F149" i="1"/>
  <c r="F145" i="1"/>
  <c r="F141" i="1"/>
  <c r="F137" i="1"/>
  <c r="F136" i="1"/>
  <c r="F132" i="1"/>
  <c r="A130" i="1"/>
  <c r="A134" i="1" s="1"/>
  <c r="A139" i="1" s="1"/>
  <c r="A143" i="1" s="1"/>
  <c r="A147" i="1" s="1"/>
  <c r="A151" i="1" s="1"/>
  <c r="F128" i="1"/>
  <c r="A126" i="1"/>
  <c r="F124" i="1"/>
  <c r="F156" i="1" s="1"/>
  <c r="F113" i="1"/>
  <c r="F109" i="1"/>
  <c r="F105" i="1"/>
  <c r="F100" i="1"/>
  <c r="A98" i="1"/>
  <c r="A103" i="1" s="1"/>
  <c r="A107" i="1" s="1"/>
  <c r="A111" i="1" s="1"/>
  <c r="F96" i="1"/>
  <c r="A94" i="1"/>
  <c r="F92" i="1"/>
  <c r="F115" i="1" s="1"/>
  <c r="F77" i="1"/>
  <c r="F75" i="1"/>
  <c r="F71" i="1"/>
  <c r="F67" i="1"/>
  <c r="F63" i="1"/>
  <c r="F59" i="1"/>
  <c r="F55" i="1"/>
  <c r="F51" i="1"/>
  <c r="F47" i="1"/>
  <c r="F43" i="1"/>
  <c r="F40" i="1"/>
  <c r="F37" i="1"/>
  <c r="F33" i="1"/>
  <c r="F29" i="1"/>
  <c r="F25" i="1"/>
  <c r="F21" i="1"/>
  <c r="F17" i="1"/>
  <c r="F13" i="1"/>
  <c r="A11" i="1"/>
  <c r="A15" i="1" s="1"/>
  <c r="A19" i="1" s="1"/>
  <c r="A23" i="1" s="1"/>
  <c r="A27" i="1" s="1"/>
  <c r="A31" i="1" s="1"/>
  <c r="A35" i="1" s="1"/>
  <c r="A45" i="1" s="1"/>
  <c r="A49" i="1" s="1"/>
  <c r="A53" i="1" s="1"/>
  <c r="A57" i="1" s="1"/>
  <c r="A61" i="1" s="1"/>
  <c r="A65" i="1" s="1"/>
  <c r="A69" i="1" s="1"/>
  <c r="A73" i="1" s="1"/>
  <c r="F9" i="1"/>
  <c r="D30" i="2" l="1"/>
  <c r="D32" i="2" s="1"/>
</calcChain>
</file>

<file path=xl/sharedStrings.xml><?xml version="1.0" encoding="utf-8"?>
<sst xmlns="http://schemas.openxmlformats.org/spreadsheetml/2006/main" count="199" uniqueCount="141">
  <si>
    <t xml:space="preserve">PROJEKTANTSKI POPIS DEL </t>
  </si>
  <si>
    <t>ZUNANJA UREDITEV</t>
  </si>
  <si>
    <t>I.</t>
  </si>
  <si>
    <t>PREDDELA</t>
  </si>
  <si>
    <t xml:space="preserve">Postavitev prečnih profilov z označbo višin </t>
  </si>
  <si>
    <t>kom</t>
  </si>
  <si>
    <t>Kompletno rušenje obstoječega asfalta v debelini do 10 cm; odvoz na razdaljo do 2 km</t>
  </si>
  <si>
    <t>m2</t>
  </si>
  <si>
    <t>Kompletno rušenje obstoječih betonskih plošč 40/40cm v debelini do 10 cm; odvoz na razdaljo do 2 km</t>
  </si>
  <si>
    <t>Kompletno rušenje obstoječih betonskih plošč 50/100cm v debelini do 10cm; odvoz na razdaljo do 2 km</t>
  </si>
  <si>
    <t>Kompletno rušenje obstoječih betonskih tlakovcev v debelini do 10cm; odvoz na razdaljo do 2 km</t>
  </si>
  <si>
    <t>Kompletno rušenje obstoječih betonskih robnikov 15/25cm v betonski podlagi; odvoz na razdaljo do 2 km</t>
  </si>
  <si>
    <t>m1</t>
  </si>
  <si>
    <t>Kompletno rušenje obstoječih betonskih robnikov 6/20cm v betonski podlagi; odvoz na razdaljo do 2 km</t>
  </si>
  <si>
    <t>Kompletno rušenje obstoječe ograje; odvoz na razdaljo do 2 km</t>
  </si>
  <si>
    <t>a)</t>
  </si>
  <si>
    <t>žično pletivo, višine 1.50 m z vmesnimi stebrički</t>
  </si>
  <si>
    <t>b)</t>
  </si>
  <si>
    <t>žično pletivo, višine 4.00 m z vmesnimi stebrički in vrata širine 1.00 m</t>
  </si>
  <si>
    <t>c)</t>
  </si>
  <si>
    <t>leseno polnilo, višine 1.80 m z vmesnimi stebrički</t>
  </si>
  <si>
    <t>Kompletno rušenje obstoječega betonskega podstavka za košarkarski koš, dimenzije 1.00/1.00 m; odvoz na razdaljo do 2 km</t>
  </si>
  <si>
    <t>Brisanje obstoječe talne označbe na območju parkirišča</t>
  </si>
  <si>
    <t>Odstranitev obstoječega koša za košarko in shramba na mesto v dogovoru z investitorjem</t>
  </si>
  <si>
    <t>ocenjeno</t>
  </si>
  <si>
    <t>Odstranitev obstoječega drevja in grmovnic</t>
  </si>
  <si>
    <t>Kompletna izvedba nadvišanja obstoječega revizijskega jaška z LTŽ pokrovov, dimenzije fi 60 cm (na parkirišču za osebna vozila)</t>
  </si>
  <si>
    <t>Kompletna izvedba nižanja obstoječega betonskega jaška, dimenzije 1.00/1.00 m z LTŽ pokrovov na niveleto asfalta zunanje ureditve (na manipulacijski površini pri uvozu v garaže)</t>
  </si>
  <si>
    <t>Kompletna izvedba nižanja obstoječega vodnjaka, dimenzije fi 1.20 m z betonskim pokrovov na niveleto asfalta zunanje ureditve (na manipulacijski površini pri uvozu v garaže)</t>
  </si>
  <si>
    <t>Zakoličba obstoječih komunalnih vodov se obračuna po dejanskih stroških</t>
  </si>
  <si>
    <t xml:space="preserve">SKUPAJ PREDDELA </t>
  </si>
  <si>
    <t>Opomba:</t>
  </si>
  <si>
    <t>Ob izvedbi izkopov je potrebno pred vgradnjo tamponske grede preveriti nosilnost tal (geomehanske karakteristike temeljnih tal) in če je potrebno dograditi ustroj. V popisih dela niso zajeta.</t>
  </si>
  <si>
    <t>II.</t>
  </si>
  <si>
    <t>ZEMELJSKA DELA</t>
  </si>
  <si>
    <t xml:space="preserve">Strojni izkop humusa v debelini min. 20 cm z odvozom na ustrezno pripravljeno deponijo </t>
  </si>
  <si>
    <t>m3</t>
  </si>
  <si>
    <t xml:space="preserve">Strojno-ročni izkop zemljine III.-IV. ktg (80-20%) z odvozom na deponijo do 2 km </t>
  </si>
  <si>
    <t>Planiranje in valjanje planuma s točnostjo ±3 cm ME2min.30 Mpa</t>
  </si>
  <si>
    <t>Kompletna izdelava peščeno gramoznega nasipa v slojih debeline do 30 cm, s komprimiranjem do predpisane zbitosti- izvedba nasipa</t>
  </si>
  <si>
    <t xml:space="preserve"> m3</t>
  </si>
  <si>
    <t>Dovoz humusa z gradbiščne deponije, vgrajevanje in razstiranje humusa v debelini min. 15 cm, ter planiranje in posejanje s travnim semenom, ter uvaljanje</t>
  </si>
  <si>
    <t xml:space="preserve">Nakladanje, odvoz in razkladanje odvečnega izkopanega materiala, odvoz na razdaljo do 5 km </t>
  </si>
  <si>
    <t>SKUPAJ ZEMELJSKA DELA:</t>
  </si>
  <si>
    <t>III.</t>
  </si>
  <si>
    <t>ZGORNI USTROJ</t>
  </si>
  <si>
    <t>Dobava, dovoz in vgrajevanje tampona v debelini min. 40 cm na povoznih površinah s točnostjo ± 1 cm</t>
  </si>
  <si>
    <t>Dobava, dovoz in vgrajevanje peščeno gramoznega nasipa v debelini min. 15 cm na povoznih površinah s točnostjo ± 1 cm</t>
  </si>
  <si>
    <t>Zaklinjanje tampona s finim peskom v debelini do 2 cm; z valjanjem na točnost ± 1 cm</t>
  </si>
  <si>
    <t>Dobava in polaganje betonskih ronikov na betonsko podlago C 20/25, dimenzije 15/25 cm</t>
  </si>
  <si>
    <t>a) ravni                                           m1</t>
  </si>
  <si>
    <t>b) radialni                                       m1</t>
  </si>
  <si>
    <t>Dobava in kompletno polaganje betonskih tlakovcev, dimenzije 10/20 cm na pripravljeno peščeno podlago, debeline 5 cm</t>
  </si>
  <si>
    <t>Dobava in vgrajevanje  asfalta; enoslojni bitumenski drobljenec  v debelini 6 cm z valjanjem; zajet tudi pas širine 50 cm ob klančini, izvedba stika z obstoječim asfaltom</t>
  </si>
  <si>
    <t>Dobava in vgrajevanje asfalta; enoslojni bitumenski drobljenec v debelini 8 cm z valjanjem; zajet tudi pas širine 50 cm ob obstoječem objektu, izvedba stika z obstoječim asfaltom</t>
  </si>
  <si>
    <t xml:space="preserve">Zasek obstoječega asfalta v debelini do 10 cm in premaz stika z bitumensko emulzijo-stik z obstoječim asfaltom </t>
  </si>
  <si>
    <t>SKUPAJ ZGORNJI USTROJ:</t>
  </si>
  <si>
    <t>IV.</t>
  </si>
  <si>
    <t xml:space="preserve">ODVODNJAVANJE </t>
  </si>
  <si>
    <t xml:space="preserve">Postavitev profilov na mestih predvidenih  požiralnikov, jaškov, peskolovov, lovilec olja in zadrževalnega bazena z označitvijo višin </t>
  </si>
  <si>
    <t>Strojno-ročni izkop (jarka) zemljine III.do IV.ktg. (80% strojno, 20% ročno), globine do 2,00 m, širine do 1,00 m z opaženjem in razpiranjem po potrebi; z odvozom materiala na deponijo gradbišča, zajet tudi izkop za zadrževalni bazen in lovilec olja</t>
  </si>
  <si>
    <t>Planiranje dna jarka-ročno, tudi za zadrževalni bazen in lovilec olja</t>
  </si>
  <si>
    <t>Nabava in vgraditev peščene posteljice debeline min. 10 cm in obsip cevi višine 15 cm nad temenom cevi, ter pesek pod zadrževalnim bazenom debeline 20 cm</t>
  </si>
  <si>
    <t>Dobava in polaganje plastičnih PE cevi na pripravljeno peščeno podlago</t>
  </si>
  <si>
    <t>a) DN 100 mm         m1</t>
  </si>
  <si>
    <t>b) DN 125 mm         m1</t>
  </si>
  <si>
    <t>c) DN 150 mm         m1</t>
  </si>
  <si>
    <t>d) DN 200 mm         m1</t>
  </si>
  <si>
    <t>Dobava in polaganje plastičnih PE cevi na pripravljeno betonsko podlago (beton C 16/20) in polno obbetoniranje</t>
  </si>
  <si>
    <t>a) DN 100 mm         m1 (v temelju klančine)</t>
  </si>
  <si>
    <t>b) DN 150 mm         m1</t>
  </si>
  <si>
    <t>c) DN 200 mm         m1</t>
  </si>
  <si>
    <t>Kompletna izdelava peskolova iz betonskih cevi DN 400 mm z usedalnikom, globine 0,30 m oziroma 0,50 m z LTŽ pokrovom</t>
  </si>
  <si>
    <t xml:space="preserve">Kompletna izdelava požiralnika iz betonskih cevi DN 400 mm, z LTŽ rešetko in usedalnikom globine 0,50 m </t>
  </si>
  <si>
    <t xml:space="preserve">Kompletna izdelava požiralnika iz betonskih cevi DN 400 mm, z vtokom pod robnikom in usedalnikom globine 0,50 m </t>
  </si>
  <si>
    <t>Kompletna izdelava revizijskih  jaškov iz betonskih cevi DN 800 mm, globine od 1,50 m do 2,00 m z LTŽ pokrovom DN 600 mm</t>
  </si>
  <si>
    <t>a) pokrov težke izvedbe</t>
  </si>
  <si>
    <t>Kompletna izdelava revizijskih  jaškov iz betonskih cevi DN 600 mm, globine do 1,50 m z LTŽ pokrovom DN 600 mm</t>
  </si>
  <si>
    <t>Kompletna izdelava priključkov cevi na revizijske jaške, požiralnike, peskolove, lovilec olja in zadrževalni bazen, kompletno z vrtanjem in gumi tesnilom</t>
  </si>
  <si>
    <t>b) DN 100 mm</t>
  </si>
  <si>
    <t>c) DN 150 mm</t>
  </si>
  <si>
    <t>d) DN 200 mm</t>
  </si>
  <si>
    <t>Kompletna dobava in montaža kolena 45° DN 150 mm</t>
  </si>
  <si>
    <t>Kompletna izdelava plitve rigole z drenažno cevjo DN 100 mm, zapolnjena s tolčencem frakcije od 30 mm do 60 mm</t>
  </si>
  <si>
    <t>Dobava in montaža kanalete z vgrajenim padcem, svetle širine 15 cm ACO DRAIN 150V</t>
  </si>
  <si>
    <t>a) dolžine 1 m (z vgrajenim padcem)</t>
  </si>
  <si>
    <t>b) dolžine 0.5 m (z vgrajenim padcem)</t>
  </si>
  <si>
    <t>Dobava in montaža tipskega zbiralnika, širine 15 cm, dolžine 0,60 m</t>
  </si>
  <si>
    <t>Dobava in montaža vedra za zbiralnik</t>
  </si>
  <si>
    <t>Dobava in montaža čelne stene-polna, svetle širine 15 cm (začetna in končna)</t>
  </si>
  <si>
    <t>Kompletna izdelava betonske podlage C 16/20, debeline 20 cm za montažo kanalete in obbetoniranje le-te v širini  20 cm, do višine spodnjega roba asfalta</t>
  </si>
  <si>
    <t>Kompletna dobava in montaža armirano betonskega lovilca maščob LO,  dimenzije  1470mm, za pretok vode 6-10l/s, usedalnik 1000 l. Kompaktna enota, kapacitete iztočnih olj 560 l- skupni volumen 1811 l. Koalescenčni filter, samodejno zapiralo, notranji del iz PEHD z LTŽ pokrovom DN 600 mm (težke izvedbe) s pripravo za odvzem vzorca vode.</t>
  </si>
  <si>
    <t>Izdelava zadrževalnega bazena, sv. dimenzije 1.20/10.00 m, višine 1.00 m, debelina sten 25 cm, beton C 25/30 z armaturo (določi statik) in izvedbo nasadnih jaškov sv. dimenzije 60/60cm z LTŽ pokrovom težke izvedbe; z opaženjem in razpiranjem</t>
  </si>
  <si>
    <t>Zasip jarka po končanih delih z izkopanim materialom v plasteh do 20 cm; zasip zajet do spodnjega roba tampona s komprimiranjem</t>
  </si>
  <si>
    <t xml:space="preserve">Nakladanje, odvoz in razkladanje odvečnega izkopanega materiala - odvoz na razdaljo do 2 km </t>
  </si>
  <si>
    <t xml:space="preserve">SKUPAJ ODVODNJAVANJE </t>
  </si>
  <si>
    <t xml:space="preserve">V. </t>
  </si>
  <si>
    <t>OSTALA DELA</t>
  </si>
  <si>
    <t>Izdelava tankoslojne vzdolžne  označbe parkirišč z enokomponentno belo barvo, širine 12 cm, vključno 250g/m2, posipa z drobci / kroglicami stekla, strojno, debeline plasti suhe snovi 250mm in označbo prepovedano parkiranje pred vhodom</t>
  </si>
  <si>
    <t>bela barva</t>
  </si>
  <si>
    <t>a) bela barva, širina 12 cm      m1</t>
  </si>
  <si>
    <t>b) bela oznaka                         m2</t>
  </si>
  <si>
    <t>Kompletna izdelava betonskega zidca (na uvozu v garaže), zaradi višinske razlike, širine 20 cm, višine cca 40 cm (nad niveleto asfalta); komplet s temeljem-po podatkih statika, armiran armaturo ¢12 in armaturno mrežo z opaženjem in  razopaženjem-zidec se izvede v naklonu 8% in 10cm nad niveleto asfalta-prebarvan z rumeno barvo</t>
  </si>
  <si>
    <t>Kompletna izdelava klančine (na južnem delu objekta-prizidka), širine 1,50 cm, višinska razlika 65 cm (nad niveleto asfalta); komplet s temeljem-po podatkih statika, armiran armaturo ¢12 in armaturno mrežo z opaženjem in  razopaženjem; postavitev ograje INOX višine 1.10 m</t>
  </si>
  <si>
    <t>Projektantski nadzor-ocenjeno</t>
  </si>
  <si>
    <t>Geodetski načrt novega stanja zemljišča</t>
  </si>
  <si>
    <t>Izdelava projekta izvedenih del- PID</t>
  </si>
  <si>
    <t xml:space="preserve">SKUPAJ OSTALA DELA </t>
  </si>
  <si>
    <t xml:space="preserve"> </t>
  </si>
  <si>
    <t xml:space="preserve">PROJEKTANTSKI POPIS DEL       </t>
  </si>
  <si>
    <t>POPIS GRADBENO-OBRTNIH DEL</t>
  </si>
  <si>
    <t xml:space="preserve">OBJEKT:   </t>
  </si>
  <si>
    <t>GRADNJA GARAŽNE STAVBE- PRIZIDEK K OBSTOJEČEMU OBJEKTU ROGATEC</t>
  </si>
  <si>
    <t xml:space="preserve">INVESTITOR:  </t>
  </si>
  <si>
    <t>OBČINA ROGATEC</t>
  </si>
  <si>
    <t>POT K RIBNIKU 4</t>
  </si>
  <si>
    <t>3252 ROGATEC</t>
  </si>
  <si>
    <t>SKUPNA REKAPITULACIJA</t>
  </si>
  <si>
    <t>A/</t>
  </si>
  <si>
    <t>SKUPAJ</t>
  </si>
  <si>
    <t>DDV  -  22%</t>
  </si>
  <si>
    <r>
      <t xml:space="preserve">SKUPAJ  </t>
    </r>
    <r>
      <rPr>
        <sz val="14"/>
        <rFont val="Calibri"/>
        <family val="2"/>
        <charset val="238"/>
      </rPr>
      <t>z davkom :</t>
    </r>
  </si>
  <si>
    <t>OPOMBA: v ceni niso zajeti stroški za:</t>
  </si>
  <si>
    <t>* projektno dokumentacijo</t>
  </si>
  <si>
    <t>* komunalne priključke</t>
  </si>
  <si>
    <t>* razna soglasja</t>
  </si>
  <si>
    <t>* razni prispevki</t>
  </si>
  <si>
    <t>* instalacije</t>
  </si>
  <si>
    <t>*zunanja ureditev</t>
  </si>
  <si>
    <t>* ipd</t>
  </si>
  <si>
    <t>JULIJ / 2020</t>
  </si>
  <si>
    <t>REKAPITULACIJA ZUNANJE UREDITVE</t>
  </si>
  <si>
    <t>I/</t>
  </si>
  <si>
    <t xml:space="preserve"> PREDDELA</t>
  </si>
  <si>
    <t>II/</t>
  </si>
  <si>
    <t>III/</t>
  </si>
  <si>
    <t>ZGORNJI USTROJ</t>
  </si>
  <si>
    <t>IV/</t>
  </si>
  <si>
    <t>ODVODNJAVANJE</t>
  </si>
  <si>
    <t>V/</t>
  </si>
  <si>
    <t>SKUPAJ KOMUNALNA UREDITEV: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</si>
</sst>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u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4"/>
      <name val="Calibri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5">
    <xf numFmtId="0" fontId="0" fillId="0" borderId="0" xfId="0"/>
    <xf numFmtId="2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3" fillId="0" borderId="0" xfId="0" applyFont="1"/>
    <xf numFmtId="4" fontId="3" fillId="0" borderId="0" xfId="0" applyNumberFormat="1" applyFont="1"/>
    <xf numFmtId="49" fontId="1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2" fontId="3" fillId="0" borderId="0" xfId="0" applyNumberFormat="1" applyFont="1"/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/>
    <xf numFmtId="2" fontId="6" fillId="0" borderId="0" xfId="0" applyNumberFormat="1" applyFont="1" applyAlignment="1">
      <alignment wrapText="1"/>
    </xf>
    <xf numFmtId="4" fontId="6" fillId="0" borderId="0" xfId="0" applyNumberFormat="1" applyFont="1"/>
    <xf numFmtId="4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justify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justify" vertical="top"/>
    </xf>
    <xf numFmtId="4" fontId="3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justify"/>
    </xf>
    <xf numFmtId="2" fontId="3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justify" vertical="top" wrapText="1"/>
    </xf>
    <xf numFmtId="2" fontId="6" fillId="0" borderId="2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2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4" fontId="6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2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6" fillId="0" borderId="0" xfId="0" applyFont="1" applyAlignment="1">
      <alignment horizontal="justify" vertical="top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vertical="top" wrapText="1"/>
    </xf>
    <xf numFmtId="4" fontId="1" fillId="0" borderId="0" xfId="0" applyNumberFormat="1" applyFont="1"/>
    <xf numFmtId="2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/>
    </xf>
    <xf numFmtId="2" fontId="6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/>
    <xf numFmtId="0" fontId="9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justify" wrapText="1"/>
    </xf>
    <xf numFmtId="2" fontId="6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/>
    </xf>
    <xf numFmtId="2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11" fillId="0" borderId="0" xfId="0" applyNumberFormat="1" applyFont="1"/>
    <xf numFmtId="4" fontId="12" fillId="0" borderId="0" xfId="0" applyNumberFormat="1" applyFont="1"/>
    <xf numFmtId="0" fontId="12" fillId="0" borderId="0" xfId="0" applyFont="1"/>
    <xf numFmtId="49" fontId="13" fillId="0" borderId="0" xfId="0" applyNumberFormat="1" applyFont="1"/>
    <xf numFmtId="4" fontId="14" fillId="0" borderId="0" xfId="0" applyNumberFormat="1" applyFont="1"/>
    <xf numFmtId="0" fontId="14" fillId="0" borderId="0" xfId="0" applyFont="1"/>
    <xf numFmtId="49" fontId="14" fillId="0" borderId="0" xfId="0" applyNumberFormat="1" applyFont="1"/>
    <xf numFmtId="49" fontId="8" fillId="0" borderId="0" xfId="0" applyNumberFormat="1" applyFont="1"/>
    <xf numFmtId="49" fontId="15" fillId="0" borderId="0" xfId="0" applyNumberFormat="1" applyFont="1"/>
    <xf numFmtId="49" fontId="1" fillId="0" borderId="0" xfId="0" applyNumberFormat="1" applyFont="1"/>
    <xf numFmtId="2" fontId="4" fillId="0" borderId="0" xfId="0" applyNumberFormat="1" applyFont="1" applyAlignment="1">
      <alignment horizontal="right" vertical="top"/>
    </xf>
    <xf numFmtId="49" fontId="4" fillId="0" borderId="0" xfId="0" applyNumberFormat="1" applyFont="1"/>
    <xf numFmtId="164" fontId="6" fillId="0" borderId="0" xfId="0" applyNumberFormat="1" applyFont="1"/>
    <xf numFmtId="164" fontId="3" fillId="0" borderId="0" xfId="0" applyNumberFormat="1" applyFont="1"/>
    <xf numFmtId="49" fontId="6" fillId="0" borderId="0" xfId="0" applyNumberFormat="1" applyFont="1" applyAlignment="1">
      <alignment horizontal="justify"/>
    </xf>
    <xf numFmtId="49" fontId="4" fillId="0" borderId="3" xfId="0" applyNumberFormat="1" applyFont="1" applyBorder="1"/>
    <xf numFmtId="4" fontId="6" fillId="0" borderId="3" xfId="0" applyNumberFormat="1" applyFont="1" applyBorder="1"/>
    <xf numFmtId="164" fontId="6" fillId="0" borderId="4" xfId="0" applyNumberFormat="1" applyFont="1" applyBorder="1"/>
    <xf numFmtId="49" fontId="6" fillId="0" borderId="0" xfId="0" applyNumberFormat="1" applyFont="1"/>
    <xf numFmtId="49" fontId="8" fillId="0" borderId="5" xfId="0" applyNumberFormat="1" applyFont="1" applyBorder="1"/>
    <xf numFmtId="49" fontId="17" fillId="0" borderId="5" xfId="0" applyNumberFormat="1" applyFont="1" applyBorder="1"/>
    <xf numFmtId="4" fontId="4" fillId="0" borderId="5" xfId="0" applyNumberFormat="1" applyFont="1" applyBorder="1"/>
    <xf numFmtId="164" fontId="1" fillId="0" borderId="6" xfId="0" applyNumberFormat="1" applyFont="1" applyBorder="1"/>
    <xf numFmtId="49" fontId="1" fillId="0" borderId="5" xfId="0" applyNumberFormat="1" applyFont="1" applyBorder="1"/>
    <xf numFmtId="4" fontId="3" fillId="0" borderId="5" xfId="0" applyNumberFormat="1" applyFont="1" applyBorder="1"/>
    <xf numFmtId="164" fontId="3" fillId="0" borderId="6" xfId="0" applyNumberFormat="1" applyFont="1" applyBorder="1"/>
    <xf numFmtId="49" fontId="3" fillId="0" borderId="0" xfId="0" applyNumberFormat="1" applyFont="1" applyAlignment="1">
      <alignment horizontal="justify"/>
    </xf>
    <xf numFmtId="2" fontId="8" fillId="0" borderId="0" xfId="0" applyNumberFormat="1" applyFont="1" applyAlignment="1">
      <alignment horizontal="right" vertical="top"/>
    </xf>
    <xf numFmtId="2" fontId="6" fillId="0" borderId="0" xfId="0" applyNumberFormat="1" applyFont="1" applyAlignment="1">
      <alignment horizontal="right" vertical="top"/>
    </xf>
    <xf numFmtId="49" fontId="8" fillId="0" borderId="1" xfId="0" applyNumberFormat="1" applyFont="1" applyBorder="1"/>
    <xf numFmtId="49" fontId="14" fillId="0" borderId="1" xfId="0" applyNumberFormat="1" applyFont="1" applyBorder="1"/>
    <xf numFmtId="4" fontId="8" fillId="0" borderId="1" xfId="0" applyNumberFormat="1" applyFont="1" applyBorder="1"/>
    <xf numFmtId="0" fontId="4" fillId="0" borderId="2" xfId="0" applyFont="1" applyBorder="1"/>
    <xf numFmtId="49" fontId="1" fillId="0" borderId="0" xfId="0" applyNumberFormat="1" applyFont="1" applyAlignment="1">
      <alignment horizontal="justify"/>
    </xf>
    <xf numFmtId="49" fontId="5" fillId="0" borderId="0" xfId="0" applyNumberFormat="1" applyFont="1"/>
    <xf numFmtId="49" fontId="18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49" fontId="8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ra&#269;un-popis%20del%20gasilski%20dom%20zunanja%20uredite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ZUNANJA UREDITEV"/>
    </sheetNames>
    <sheetDataSet>
      <sheetData sheetId="0"/>
      <sheetData sheetId="1">
        <row r="77">
          <cell r="F77">
            <v>0</v>
          </cell>
        </row>
        <row r="115">
          <cell r="F115">
            <v>0</v>
          </cell>
        </row>
        <row r="156">
          <cell r="F156">
            <v>0</v>
          </cell>
        </row>
        <row r="271">
          <cell r="F271">
            <v>0</v>
          </cell>
        </row>
        <row r="301">
          <cell r="F3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DDF8-EBE9-48BF-A7B0-58F1551742E9}">
  <dimension ref="A1:K558"/>
  <sheetViews>
    <sheetView tabSelected="1" topLeftCell="A295" zoomScaleNormal="100" workbookViewId="0">
      <selection activeCell="B4" sqref="B4"/>
    </sheetView>
  </sheetViews>
  <sheetFormatPr defaultRowHeight="15" x14ac:dyDescent="0.2"/>
  <cols>
    <col min="1" max="1" width="5.28515625" style="1" customWidth="1"/>
    <col min="2" max="2" width="38.42578125" style="79" customWidth="1"/>
    <col min="3" max="4" width="12.7109375" style="8" customWidth="1"/>
    <col min="5" max="5" width="15.5703125" style="4" customWidth="1"/>
    <col min="6" max="6" width="18.85546875" style="4" customWidth="1"/>
    <col min="7" max="7" width="18.7109375" style="4" customWidth="1"/>
    <col min="8" max="256" width="9.140625" style="3"/>
    <col min="257" max="257" width="5.28515625" style="3" customWidth="1"/>
    <col min="258" max="258" width="38.42578125" style="3" customWidth="1"/>
    <col min="259" max="260" width="12.7109375" style="3" customWidth="1"/>
    <col min="261" max="261" width="15.5703125" style="3" customWidth="1"/>
    <col min="262" max="262" width="18.85546875" style="3" customWidth="1"/>
    <col min="263" max="263" width="18.7109375" style="3" customWidth="1"/>
    <col min="264" max="512" width="9.140625" style="3"/>
    <col min="513" max="513" width="5.28515625" style="3" customWidth="1"/>
    <col min="514" max="514" width="38.42578125" style="3" customWidth="1"/>
    <col min="515" max="516" width="12.7109375" style="3" customWidth="1"/>
    <col min="517" max="517" width="15.5703125" style="3" customWidth="1"/>
    <col min="518" max="518" width="18.85546875" style="3" customWidth="1"/>
    <col min="519" max="519" width="18.7109375" style="3" customWidth="1"/>
    <col min="520" max="768" width="9.140625" style="3"/>
    <col min="769" max="769" width="5.28515625" style="3" customWidth="1"/>
    <col min="770" max="770" width="38.42578125" style="3" customWidth="1"/>
    <col min="771" max="772" width="12.7109375" style="3" customWidth="1"/>
    <col min="773" max="773" width="15.5703125" style="3" customWidth="1"/>
    <col min="774" max="774" width="18.85546875" style="3" customWidth="1"/>
    <col min="775" max="775" width="18.7109375" style="3" customWidth="1"/>
    <col min="776" max="1024" width="9.140625" style="3"/>
    <col min="1025" max="1025" width="5.28515625" style="3" customWidth="1"/>
    <col min="1026" max="1026" width="38.42578125" style="3" customWidth="1"/>
    <col min="1027" max="1028" width="12.7109375" style="3" customWidth="1"/>
    <col min="1029" max="1029" width="15.5703125" style="3" customWidth="1"/>
    <col min="1030" max="1030" width="18.85546875" style="3" customWidth="1"/>
    <col min="1031" max="1031" width="18.7109375" style="3" customWidth="1"/>
    <col min="1032" max="1280" width="9.140625" style="3"/>
    <col min="1281" max="1281" width="5.28515625" style="3" customWidth="1"/>
    <col min="1282" max="1282" width="38.42578125" style="3" customWidth="1"/>
    <col min="1283" max="1284" width="12.7109375" style="3" customWidth="1"/>
    <col min="1285" max="1285" width="15.5703125" style="3" customWidth="1"/>
    <col min="1286" max="1286" width="18.85546875" style="3" customWidth="1"/>
    <col min="1287" max="1287" width="18.7109375" style="3" customWidth="1"/>
    <col min="1288" max="1536" width="9.140625" style="3"/>
    <col min="1537" max="1537" width="5.28515625" style="3" customWidth="1"/>
    <col min="1538" max="1538" width="38.42578125" style="3" customWidth="1"/>
    <col min="1539" max="1540" width="12.7109375" style="3" customWidth="1"/>
    <col min="1541" max="1541" width="15.5703125" style="3" customWidth="1"/>
    <col min="1542" max="1542" width="18.85546875" style="3" customWidth="1"/>
    <col min="1543" max="1543" width="18.7109375" style="3" customWidth="1"/>
    <col min="1544" max="1792" width="9.140625" style="3"/>
    <col min="1793" max="1793" width="5.28515625" style="3" customWidth="1"/>
    <col min="1794" max="1794" width="38.42578125" style="3" customWidth="1"/>
    <col min="1795" max="1796" width="12.7109375" style="3" customWidth="1"/>
    <col min="1797" max="1797" width="15.5703125" style="3" customWidth="1"/>
    <col min="1798" max="1798" width="18.85546875" style="3" customWidth="1"/>
    <col min="1799" max="1799" width="18.7109375" style="3" customWidth="1"/>
    <col min="1800" max="2048" width="9.140625" style="3"/>
    <col min="2049" max="2049" width="5.28515625" style="3" customWidth="1"/>
    <col min="2050" max="2050" width="38.42578125" style="3" customWidth="1"/>
    <col min="2051" max="2052" width="12.7109375" style="3" customWidth="1"/>
    <col min="2053" max="2053" width="15.5703125" style="3" customWidth="1"/>
    <col min="2054" max="2054" width="18.85546875" style="3" customWidth="1"/>
    <col min="2055" max="2055" width="18.7109375" style="3" customWidth="1"/>
    <col min="2056" max="2304" width="9.140625" style="3"/>
    <col min="2305" max="2305" width="5.28515625" style="3" customWidth="1"/>
    <col min="2306" max="2306" width="38.42578125" style="3" customWidth="1"/>
    <col min="2307" max="2308" width="12.7109375" style="3" customWidth="1"/>
    <col min="2309" max="2309" width="15.5703125" style="3" customWidth="1"/>
    <col min="2310" max="2310" width="18.85546875" style="3" customWidth="1"/>
    <col min="2311" max="2311" width="18.7109375" style="3" customWidth="1"/>
    <col min="2312" max="2560" width="9.140625" style="3"/>
    <col min="2561" max="2561" width="5.28515625" style="3" customWidth="1"/>
    <col min="2562" max="2562" width="38.42578125" style="3" customWidth="1"/>
    <col min="2563" max="2564" width="12.7109375" style="3" customWidth="1"/>
    <col min="2565" max="2565" width="15.5703125" style="3" customWidth="1"/>
    <col min="2566" max="2566" width="18.85546875" style="3" customWidth="1"/>
    <col min="2567" max="2567" width="18.7109375" style="3" customWidth="1"/>
    <col min="2568" max="2816" width="9.140625" style="3"/>
    <col min="2817" max="2817" width="5.28515625" style="3" customWidth="1"/>
    <col min="2818" max="2818" width="38.42578125" style="3" customWidth="1"/>
    <col min="2819" max="2820" width="12.7109375" style="3" customWidth="1"/>
    <col min="2821" max="2821" width="15.5703125" style="3" customWidth="1"/>
    <col min="2822" max="2822" width="18.85546875" style="3" customWidth="1"/>
    <col min="2823" max="2823" width="18.7109375" style="3" customWidth="1"/>
    <col min="2824" max="3072" width="9.140625" style="3"/>
    <col min="3073" max="3073" width="5.28515625" style="3" customWidth="1"/>
    <col min="3074" max="3074" width="38.42578125" style="3" customWidth="1"/>
    <col min="3075" max="3076" width="12.7109375" style="3" customWidth="1"/>
    <col min="3077" max="3077" width="15.5703125" style="3" customWidth="1"/>
    <col min="3078" max="3078" width="18.85546875" style="3" customWidth="1"/>
    <col min="3079" max="3079" width="18.7109375" style="3" customWidth="1"/>
    <col min="3080" max="3328" width="9.140625" style="3"/>
    <col min="3329" max="3329" width="5.28515625" style="3" customWidth="1"/>
    <col min="3330" max="3330" width="38.42578125" style="3" customWidth="1"/>
    <col min="3331" max="3332" width="12.7109375" style="3" customWidth="1"/>
    <col min="3333" max="3333" width="15.5703125" style="3" customWidth="1"/>
    <col min="3334" max="3334" width="18.85546875" style="3" customWidth="1"/>
    <col min="3335" max="3335" width="18.7109375" style="3" customWidth="1"/>
    <col min="3336" max="3584" width="9.140625" style="3"/>
    <col min="3585" max="3585" width="5.28515625" style="3" customWidth="1"/>
    <col min="3586" max="3586" width="38.42578125" style="3" customWidth="1"/>
    <col min="3587" max="3588" width="12.7109375" style="3" customWidth="1"/>
    <col min="3589" max="3589" width="15.5703125" style="3" customWidth="1"/>
    <col min="3590" max="3590" width="18.85546875" style="3" customWidth="1"/>
    <col min="3591" max="3591" width="18.7109375" style="3" customWidth="1"/>
    <col min="3592" max="3840" width="9.140625" style="3"/>
    <col min="3841" max="3841" width="5.28515625" style="3" customWidth="1"/>
    <col min="3842" max="3842" width="38.42578125" style="3" customWidth="1"/>
    <col min="3843" max="3844" width="12.7109375" style="3" customWidth="1"/>
    <col min="3845" max="3845" width="15.5703125" style="3" customWidth="1"/>
    <col min="3846" max="3846" width="18.85546875" style="3" customWidth="1"/>
    <col min="3847" max="3847" width="18.7109375" style="3" customWidth="1"/>
    <col min="3848" max="4096" width="9.140625" style="3"/>
    <col min="4097" max="4097" width="5.28515625" style="3" customWidth="1"/>
    <col min="4098" max="4098" width="38.42578125" style="3" customWidth="1"/>
    <col min="4099" max="4100" width="12.7109375" style="3" customWidth="1"/>
    <col min="4101" max="4101" width="15.5703125" style="3" customWidth="1"/>
    <col min="4102" max="4102" width="18.85546875" style="3" customWidth="1"/>
    <col min="4103" max="4103" width="18.7109375" style="3" customWidth="1"/>
    <col min="4104" max="4352" width="9.140625" style="3"/>
    <col min="4353" max="4353" width="5.28515625" style="3" customWidth="1"/>
    <col min="4354" max="4354" width="38.42578125" style="3" customWidth="1"/>
    <col min="4355" max="4356" width="12.7109375" style="3" customWidth="1"/>
    <col min="4357" max="4357" width="15.5703125" style="3" customWidth="1"/>
    <col min="4358" max="4358" width="18.85546875" style="3" customWidth="1"/>
    <col min="4359" max="4359" width="18.7109375" style="3" customWidth="1"/>
    <col min="4360" max="4608" width="9.140625" style="3"/>
    <col min="4609" max="4609" width="5.28515625" style="3" customWidth="1"/>
    <col min="4610" max="4610" width="38.42578125" style="3" customWidth="1"/>
    <col min="4611" max="4612" width="12.7109375" style="3" customWidth="1"/>
    <col min="4613" max="4613" width="15.5703125" style="3" customWidth="1"/>
    <col min="4614" max="4614" width="18.85546875" style="3" customWidth="1"/>
    <col min="4615" max="4615" width="18.7109375" style="3" customWidth="1"/>
    <col min="4616" max="4864" width="9.140625" style="3"/>
    <col min="4865" max="4865" width="5.28515625" style="3" customWidth="1"/>
    <col min="4866" max="4866" width="38.42578125" style="3" customWidth="1"/>
    <col min="4867" max="4868" width="12.7109375" style="3" customWidth="1"/>
    <col min="4869" max="4869" width="15.5703125" style="3" customWidth="1"/>
    <col min="4870" max="4870" width="18.85546875" style="3" customWidth="1"/>
    <col min="4871" max="4871" width="18.7109375" style="3" customWidth="1"/>
    <col min="4872" max="5120" width="9.140625" style="3"/>
    <col min="5121" max="5121" width="5.28515625" style="3" customWidth="1"/>
    <col min="5122" max="5122" width="38.42578125" style="3" customWidth="1"/>
    <col min="5123" max="5124" width="12.7109375" style="3" customWidth="1"/>
    <col min="5125" max="5125" width="15.5703125" style="3" customWidth="1"/>
    <col min="5126" max="5126" width="18.85546875" style="3" customWidth="1"/>
    <col min="5127" max="5127" width="18.7109375" style="3" customWidth="1"/>
    <col min="5128" max="5376" width="9.140625" style="3"/>
    <col min="5377" max="5377" width="5.28515625" style="3" customWidth="1"/>
    <col min="5378" max="5378" width="38.42578125" style="3" customWidth="1"/>
    <col min="5379" max="5380" width="12.7109375" style="3" customWidth="1"/>
    <col min="5381" max="5381" width="15.5703125" style="3" customWidth="1"/>
    <col min="5382" max="5382" width="18.85546875" style="3" customWidth="1"/>
    <col min="5383" max="5383" width="18.7109375" style="3" customWidth="1"/>
    <col min="5384" max="5632" width="9.140625" style="3"/>
    <col min="5633" max="5633" width="5.28515625" style="3" customWidth="1"/>
    <col min="5634" max="5634" width="38.42578125" style="3" customWidth="1"/>
    <col min="5635" max="5636" width="12.7109375" style="3" customWidth="1"/>
    <col min="5637" max="5637" width="15.5703125" style="3" customWidth="1"/>
    <col min="5638" max="5638" width="18.85546875" style="3" customWidth="1"/>
    <col min="5639" max="5639" width="18.7109375" style="3" customWidth="1"/>
    <col min="5640" max="5888" width="9.140625" style="3"/>
    <col min="5889" max="5889" width="5.28515625" style="3" customWidth="1"/>
    <col min="5890" max="5890" width="38.42578125" style="3" customWidth="1"/>
    <col min="5891" max="5892" width="12.7109375" style="3" customWidth="1"/>
    <col min="5893" max="5893" width="15.5703125" style="3" customWidth="1"/>
    <col min="5894" max="5894" width="18.85546875" style="3" customWidth="1"/>
    <col min="5895" max="5895" width="18.7109375" style="3" customWidth="1"/>
    <col min="5896" max="6144" width="9.140625" style="3"/>
    <col min="6145" max="6145" width="5.28515625" style="3" customWidth="1"/>
    <col min="6146" max="6146" width="38.42578125" style="3" customWidth="1"/>
    <col min="6147" max="6148" width="12.7109375" style="3" customWidth="1"/>
    <col min="6149" max="6149" width="15.5703125" style="3" customWidth="1"/>
    <col min="6150" max="6150" width="18.85546875" style="3" customWidth="1"/>
    <col min="6151" max="6151" width="18.7109375" style="3" customWidth="1"/>
    <col min="6152" max="6400" width="9.140625" style="3"/>
    <col min="6401" max="6401" width="5.28515625" style="3" customWidth="1"/>
    <col min="6402" max="6402" width="38.42578125" style="3" customWidth="1"/>
    <col min="6403" max="6404" width="12.7109375" style="3" customWidth="1"/>
    <col min="6405" max="6405" width="15.5703125" style="3" customWidth="1"/>
    <col min="6406" max="6406" width="18.85546875" style="3" customWidth="1"/>
    <col min="6407" max="6407" width="18.7109375" style="3" customWidth="1"/>
    <col min="6408" max="6656" width="9.140625" style="3"/>
    <col min="6657" max="6657" width="5.28515625" style="3" customWidth="1"/>
    <col min="6658" max="6658" width="38.42578125" style="3" customWidth="1"/>
    <col min="6659" max="6660" width="12.7109375" style="3" customWidth="1"/>
    <col min="6661" max="6661" width="15.5703125" style="3" customWidth="1"/>
    <col min="6662" max="6662" width="18.85546875" style="3" customWidth="1"/>
    <col min="6663" max="6663" width="18.7109375" style="3" customWidth="1"/>
    <col min="6664" max="6912" width="9.140625" style="3"/>
    <col min="6913" max="6913" width="5.28515625" style="3" customWidth="1"/>
    <col min="6914" max="6914" width="38.42578125" style="3" customWidth="1"/>
    <col min="6915" max="6916" width="12.7109375" style="3" customWidth="1"/>
    <col min="6917" max="6917" width="15.5703125" style="3" customWidth="1"/>
    <col min="6918" max="6918" width="18.85546875" style="3" customWidth="1"/>
    <col min="6919" max="6919" width="18.7109375" style="3" customWidth="1"/>
    <col min="6920" max="7168" width="9.140625" style="3"/>
    <col min="7169" max="7169" width="5.28515625" style="3" customWidth="1"/>
    <col min="7170" max="7170" width="38.42578125" style="3" customWidth="1"/>
    <col min="7171" max="7172" width="12.7109375" style="3" customWidth="1"/>
    <col min="7173" max="7173" width="15.5703125" style="3" customWidth="1"/>
    <col min="7174" max="7174" width="18.85546875" style="3" customWidth="1"/>
    <col min="7175" max="7175" width="18.7109375" style="3" customWidth="1"/>
    <col min="7176" max="7424" width="9.140625" style="3"/>
    <col min="7425" max="7425" width="5.28515625" style="3" customWidth="1"/>
    <col min="7426" max="7426" width="38.42578125" style="3" customWidth="1"/>
    <col min="7427" max="7428" width="12.7109375" style="3" customWidth="1"/>
    <col min="7429" max="7429" width="15.5703125" style="3" customWidth="1"/>
    <col min="7430" max="7430" width="18.85546875" style="3" customWidth="1"/>
    <col min="7431" max="7431" width="18.7109375" style="3" customWidth="1"/>
    <col min="7432" max="7680" width="9.140625" style="3"/>
    <col min="7681" max="7681" width="5.28515625" style="3" customWidth="1"/>
    <col min="7682" max="7682" width="38.42578125" style="3" customWidth="1"/>
    <col min="7683" max="7684" width="12.7109375" style="3" customWidth="1"/>
    <col min="7685" max="7685" width="15.5703125" style="3" customWidth="1"/>
    <col min="7686" max="7686" width="18.85546875" style="3" customWidth="1"/>
    <col min="7687" max="7687" width="18.7109375" style="3" customWidth="1"/>
    <col min="7688" max="7936" width="9.140625" style="3"/>
    <col min="7937" max="7937" width="5.28515625" style="3" customWidth="1"/>
    <col min="7938" max="7938" width="38.42578125" style="3" customWidth="1"/>
    <col min="7939" max="7940" width="12.7109375" style="3" customWidth="1"/>
    <col min="7941" max="7941" width="15.5703125" style="3" customWidth="1"/>
    <col min="7942" max="7942" width="18.85546875" style="3" customWidth="1"/>
    <col min="7943" max="7943" width="18.7109375" style="3" customWidth="1"/>
    <col min="7944" max="8192" width="9.140625" style="3"/>
    <col min="8193" max="8193" width="5.28515625" style="3" customWidth="1"/>
    <col min="8194" max="8194" width="38.42578125" style="3" customWidth="1"/>
    <col min="8195" max="8196" width="12.7109375" style="3" customWidth="1"/>
    <col min="8197" max="8197" width="15.5703125" style="3" customWidth="1"/>
    <col min="8198" max="8198" width="18.85546875" style="3" customWidth="1"/>
    <col min="8199" max="8199" width="18.7109375" style="3" customWidth="1"/>
    <col min="8200" max="8448" width="9.140625" style="3"/>
    <col min="8449" max="8449" width="5.28515625" style="3" customWidth="1"/>
    <col min="8450" max="8450" width="38.42578125" style="3" customWidth="1"/>
    <col min="8451" max="8452" width="12.7109375" style="3" customWidth="1"/>
    <col min="8453" max="8453" width="15.5703125" style="3" customWidth="1"/>
    <col min="8454" max="8454" width="18.85546875" style="3" customWidth="1"/>
    <col min="8455" max="8455" width="18.7109375" style="3" customWidth="1"/>
    <col min="8456" max="8704" width="9.140625" style="3"/>
    <col min="8705" max="8705" width="5.28515625" style="3" customWidth="1"/>
    <col min="8706" max="8706" width="38.42578125" style="3" customWidth="1"/>
    <col min="8707" max="8708" width="12.7109375" style="3" customWidth="1"/>
    <col min="8709" max="8709" width="15.5703125" style="3" customWidth="1"/>
    <col min="8710" max="8710" width="18.85546875" style="3" customWidth="1"/>
    <col min="8711" max="8711" width="18.7109375" style="3" customWidth="1"/>
    <col min="8712" max="8960" width="9.140625" style="3"/>
    <col min="8961" max="8961" width="5.28515625" style="3" customWidth="1"/>
    <col min="8962" max="8962" width="38.42578125" style="3" customWidth="1"/>
    <col min="8963" max="8964" width="12.7109375" style="3" customWidth="1"/>
    <col min="8965" max="8965" width="15.5703125" style="3" customWidth="1"/>
    <col min="8966" max="8966" width="18.85546875" style="3" customWidth="1"/>
    <col min="8967" max="8967" width="18.7109375" style="3" customWidth="1"/>
    <col min="8968" max="9216" width="9.140625" style="3"/>
    <col min="9217" max="9217" width="5.28515625" style="3" customWidth="1"/>
    <col min="9218" max="9218" width="38.42578125" style="3" customWidth="1"/>
    <col min="9219" max="9220" width="12.7109375" style="3" customWidth="1"/>
    <col min="9221" max="9221" width="15.5703125" style="3" customWidth="1"/>
    <col min="9222" max="9222" width="18.85546875" style="3" customWidth="1"/>
    <col min="9223" max="9223" width="18.7109375" style="3" customWidth="1"/>
    <col min="9224" max="9472" width="9.140625" style="3"/>
    <col min="9473" max="9473" width="5.28515625" style="3" customWidth="1"/>
    <col min="9474" max="9474" width="38.42578125" style="3" customWidth="1"/>
    <col min="9475" max="9476" width="12.7109375" style="3" customWidth="1"/>
    <col min="9477" max="9477" width="15.5703125" style="3" customWidth="1"/>
    <col min="9478" max="9478" width="18.85546875" style="3" customWidth="1"/>
    <col min="9479" max="9479" width="18.7109375" style="3" customWidth="1"/>
    <col min="9480" max="9728" width="9.140625" style="3"/>
    <col min="9729" max="9729" width="5.28515625" style="3" customWidth="1"/>
    <col min="9730" max="9730" width="38.42578125" style="3" customWidth="1"/>
    <col min="9731" max="9732" width="12.7109375" style="3" customWidth="1"/>
    <col min="9733" max="9733" width="15.5703125" style="3" customWidth="1"/>
    <col min="9734" max="9734" width="18.85546875" style="3" customWidth="1"/>
    <col min="9735" max="9735" width="18.7109375" style="3" customWidth="1"/>
    <col min="9736" max="9984" width="9.140625" style="3"/>
    <col min="9985" max="9985" width="5.28515625" style="3" customWidth="1"/>
    <col min="9986" max="9986" width="38.42578125" style="3" customWidth="1"/>
    <col min="9987" max="9988" width="12.7109375" style="3" customWidth="1"/>
    <col min="9989" max="9989" width="15.5703125" style="3" customWidth="1"/>
    <col min="9990" max="9990" width="18.85546875" style="3" customWidth="1"/>
    <col min="9991" max="9991" width="18.7109375" style="3" customWidth="1"/>
    <col min="9992" max="10240" width="9.140625" style="3"/>
    <col min="10241" max="10241" width="5.28515625" style="3" customWidth="1"/>
    <col min="10242" max="10242" width="38.42578125" style="3" customWidth="1"/>
    <col min="10243" max="10244" width="12.7109375" style="3" customWidth="1"/>
    <col min="10245" max="10245" width="15.5703125" style="3" customWidth="1"/>
    <col min="10246" max="10246" width="18.85546875" style="3" customWidth="1"/>
    <col min="10247" max="10247" width="18.7109375" style="3" customWidth="1"/>
    <col min="10248" max="10496" width="9.140625" style="3"/>
    <col min="10497" max="10497" width="5.28515625" style="3" customWidth="1"/>
    <col min="10498" max="10498" width="38.42578125" style="3" customWidth="1"/>
    <col min="10499" max="10500" width="12.7109375" style="3" customWidth="1"/>
    <col min="10501" max="10501" width="15.5703125" style="3" customWidth="1"/>
    <col min="10502" max="10502" width="18.85546875" style="3" customWidth="1"/>
    <col min="10503" max="10503" width="18.7109375" style="3" customWidth="1"/>
    <col min="10504" max="10752" width="9.140625" style="3"/>
    <col min="10753" max="10753" width="5.28515625" style="3" customWidth="1"/>
    <col min="10754" max="10754" width="38.42578125" style="3" customWidth="1"/>
    <col min="10755" max="10756" width="12.7109375" style="3" customWidth="1"/>
    <col min="10757" max="10757" width="15.5703125" style="3" customWidth="1"/>
    <col min="10758" max="10758" width="18.85546875" style="3" customWidth="1"/>
    <col min="10759" max="10759" width="18.7109375" style="3" customWidth="1"/>
    <col min="10760" max="11008" width="9.140625" style="3"/>
    <col min="11009" max="11009" width="5.28515625" style="3" customWidth="1"/>
    <col min="11010" max="11010" width="38.42578125" style="3" customWidth="1"/>
    <col min="11011" max="11012" width="12.7109375" style="3" customWidth="1"/>
    <col min="11013" max="11013" width="15.5703125" style="3" customWidth="1"/>
    <col min="11014" max="11014" width="18.85546875" style="3" customWidth="1"/>
    <col min="11015" max="11015" width="18.7109375" style="3" customWidth="1"/>
    <col min="11016" max="11264" width="9.140625" style="3"/>
    <col min="11265" max="11265" width="5.28515625" style="3" customWidth="1"/>
    <col min="11266" max="11266" width="38.42578125" style="3" customWidth="1"/>
    <col min="11267" max="11268" width="12.7109375" style="3" customWidth="1"/>
    <col min="11269" max="11269" width="15.5703125" style="3" customWidth="1"/>
    <col min="11270" max="11270" width="18.85546875" style="3" customWidth="1"/>
    <col min="11271" max="11271" width="18.7109375" style="3" customWidth="1"/>
    <col min="11272" max="11520" width="9.140625" style="3"/>
    <col min="11521" max="11521" width="5.28515625" style="3" customWidth="1"/>
    <col min="11522" max="11522" width="38.42578125" style="3" customWidth="1"/>
    <col min="11523" max="11524" width="12.7109375" style="3" customWidth="1"/>
    <col min="11525" max="11525" width="15.5703125" style="3" customWidth="1"/>
    <col min="11526" max="11526" width="18.85546875" style="3" customWidth="1"/>
    <col min="11527" max="11527" width="18.7109375" style="3" customWidth="1"/>
    <col min="11528" max="11776" width="9.140625" style="3"/>
    <col min="11777" max="11777" width="5.28515625" style="3" customWidth="1"/>
    <col min="11778" max="11778" width="38.42578125" style="3" customWidth="1"/>
    <col min="11779" max="11780" width="12.7109375" style="3" customWidth="1"/>
    <col min="11781" max="11781" width="15.5703125" style="3" customWidth="1"/>
    <col min="11782" max="11782" width="18.85546875" style="3" customWidth="1"/>
    <col min="11783" max="11783" width="18.7109375" style="3" customWidth="1"/>
    <col min="11784" max="12032" width="9.140625" style="3"/>
    <col min="12033" max="12033" width="5.28515625" style="3" customWidth="1"/>
    <col min="12034" max="12034" width="38.42578125" style="3" customWidth="1"/>
    <col min="12035" max="12036" width="12.7109375" style="3" customWidth="1"/>
    <col min="12037" max="12037" width="15.5703125" style="3" customWidth="1"/>
    <col min="12038" max="12038" width="18.85546875" style="3" customWidth="1"/>
    <col min="12039" max="12039" width="18.7109375" style="3" customWidth="1"/>
    <col min="12040" max="12288" width="9.140625" style="3"/>
    <col min="12289" max="12289" width="5.28515625" style="3" customWidth="1"/>
    <col min="12290" max="12290" width="38.42578125" style="3" customWidth="1"/>
    <col min="12291" max="12292" width="12.7109375" style="3" customWidth="1"/>
    <col min="12293" max="12293" width="15.5703125" style="3" customWidth="1"/>
    <col min="12294" max="12294" width="18.85546875" style="3" customWidth="1"/>
    <col min="12295" max="12295" width="18.7109375" style="3" customWidth="1"/>
    <col min="12296" max="12544" width="9.140625" style="3"/>
    <col min="12545" max="12545" width="5.28515625" style="3" customWidth="1"/>
    <col min="12546" max="12546" width="38.42578125" style="3" customWidth="1"/>
    <col min="12547" max="12548" width="12.7109375" style="3" customWidth="1"/>
    <col min="12549" max="12549" width="15.5703125" style="3" customWidth="1"/>
    <col min="12550" max="12550" width="18.85546875" style="3" customWidth="1"/>
    <col min="12551" max="12551" width="18.7109375" style="3" customWidth="1"/>
    <col min="12552" max="12800" width="9.140625" style="3"/>
    <col min="12801" max="12801" width="5.28515625" style="3" customWidth="1"/>
    <col min="12802" max="12802" width="38.42578125" style="3" customWidth="1"/>
    <col min="12803" max="12804" width="12.7109375" style="3" customWidth="1"/>
    <col min="12805" max="12805" width="15.5703125" style="3" customWidth="1"/>
    <col min="12806" max="12806" width="18.85546875" style="3" customWidth="1"/>
    <col min="12807" max="12807" width="18.7109375" style="3" customWidth="1"/>
    <col min="12808" max="13056" width="9.140625" style="3"/>
    <col min="13057" max="13057" width="5.28515625" style="3" customWidth="1"/>
    <col min="13058" max="13058" width="38.42578125" style="3" customWidth="1"/>
    <col min="13059" max="13060" width="12.7109375" style="3" customWidth="1"/>
    <col min="13061" max="13061" width="15.5703125" style="3" customWidth="1"/>
    <col min="13062" max="13062" width="18.85546875" style="3" customWidth="1"/>
    <col min="13063" max="13063" width="18.7109375" style="3" customWidth="1"/>
    <col min="13064" max="13312" width="9.140625" style="3"/>
    <col min="13313" max="13313" width="5.28515625" style="3" customWidth="1"/>
    <col min="13314" max="13314" width="38.42578125" style="3" customWidth="1"/>
    <col min="13315" max="13316" width="12.7109375" style="3" customWidth="1"/>
    <col min="13317" max="13317" width="15.5703125" style="3" customWidth="1"/>
    <col min="13318" max="13318" width="18.85546875" style="3" customWidth="1"/>
    <col min="13319" max="13319" width="18.7109375" style="3" customWidth="1"/>
    <col min="13320" max="13568" width="9.140625" style="3"/>
    <col min="13569" max="13569" width="5.28515625" style="3" customWidth="1"/>
    <col min="13570" max="13570" width="38.42578125" style="3" customWidth="1"/>
    <col min="13571" max="13572" width="12.7109375" style="3" customWidth="1"/>
    <col min="13573" max="13573" width="15.5703125" style="3" customWidth="1"/>
    <col min="13574" max="13574" width="18.85546875" style="3" customWidth="1"/>
    <col min="13575" max="13575" width="18.7109375" style="3" customWidth="1"/>
    <col min="13576" max="13824" width="9.140625" style="3"/>
    <col min="13825" max="13825" width="5.28515625" style="3" customWidth="1"/>
    <col min="13826" max="13826" width="38.42578125" style="3" customWidth="1"/>
    <col min="13827" max="13828" width="12.7109375" style="3" customWidth="1"/>
    <col min="13829" max="13829" width="15.5703125" style="3" customWidth="1"/>
    <col min="13830" max="13830" width="18.85546875" style="3" customWidth="1"/>
    <col min="13831" max="13831" width="18.7109375" style="3" customWidth="1"/>
    <col min="13832" max="14080" width="9.140625" style="3"/>
    <col min="14081" max="14081" width="5.28515625" style="3" customWidth="1"/>
    <col min="14082" max="14082" width="38.42578125" style="3" customWidth="1"/>
    <col min="14083" max="14084" width="12.7109375" style="3" customWidth="1"/>
    <col min="14085" max="14085" width="15.5703125" style="3" customWidth="1"/>
    <col min="14086" max="14086" width="18.85546875" style="3" customWidth="1"/>
    <col min="14087" max="14087" width="18.7109375" style="3" customWidth="1"/>
    <col min="14088" max="14336" width="9.140625" style="3"/>
    <col min="14337" max="14337" width="5.28515625" style="3" customWidth="1"/>
    <col min="14338" max="14338" width="38.42578125" style="3" customWidth="1"/>
    <col min="14339" max="14340" width="12.7109375" style="3" customWidth="1"/>
    <col min="14341" max="14341" width="15.5703125" style="3" customWidth="1"/>
    <col min="14342" max="14342" width="18.85546875" style="3" customWidth="1"/>
    <col min="14343" max="14343" width="18.7109375" style="3" customWidth="1"/>
    <col min="14344" max="14592" width="9.140625" style="3"/>
    <col min="14593" max="14593" width="5.28515625" style="3" customWidth="1"/>
    <col min="14594" max="14594" width="38.42578125" style="3" customWidth="1"/>
    <col min="14595" max="14596" width="12.7109375" style="3" customWidth="1"/>
    <col min="14597" max="14597" width="15.5703125" style="3" customWidth="1"/>
    <col min="14598" max="14598" width="18.85546875" style="3" customWidth="1"/>
    <col min="14599" max="14599" width="18.7109375" style="3" customWidth="1"/>
    <col min="14600" max="14848" width="9.140625" style="3"/>
    <col min="14849" max="14849" width="5.28515625" style="3" customWidth="1"/>
    <col min="14850" max="14850" width="38.42578125" style="3" customWidth="1"/>
    <col min="14851" max="14852" width="12.7109375" style="3" customWidth="1"/>
    <col min="14853" max="14853" width="15.5703125" style="3" customWidth="1"/>
    <col min="14854" max="14854" width="18.85546875" style="3" customWidth="1"/>
    <col min="14855" max="14855" width="18.7109375" style="3" customWidth="1"/>
    <col min="14856" max="15104" width="9.140625" style="3"/>
    <col min="15105" max="15105" width="5.28515625" style="3" customWidth="1"/>
    <col min="15106" max="15106" width="38.42578125" style="3" customWidth="1"/>
    <col min="15107" max="15108" width="12.7109375" style="3" customWidth="1"/>
    <col min="15109" max="15109" width="15.5703125" style="3" customWidth="1"/>
    <col min="15110" max="15110" width="18.85546875" style="3" customWidth="1"/>
    <col min="15111" max="15111" width="18.7109375" style="3" customWidth="1"/>
    <col min="15112" max="15360" width="9.140625" style="3"/>
    <col min="15361" max="15361" width="5.28515625" style="3" customWidth="1"/>
    <col min="15362" max="15362" width="38.42578125" style="3" customWidth="1"/>
    <col min="15363" max="15364" width="12.7109375" style="3" customWidth="1"/>
    <col min="15365" max="15365" width="15.5703125" style="3" customWidth="1"/>
    <col min="15366" max="15366" width="18.85546875" style="3" customWidth="1"/>
    <col min="15367" max="15367" width="18.7109375" style="3" customWidth="1"/>
    <col min="15368" max="15616" width="9.140625" style="3"/>
    <col min="15617" max="15617" width="5.28515625" style="3" customWidth="1"/>
    <col min="15618" max="15618" width="38.42578125" style="3" customWidth="1"/>
    <col min="15619" max="15620" width="12.7109375" style="3" customWidth="1"/>
    <col min="15621" max="15621" width="15.5703125" style="3" customWidth="1"/>
    <col min="15622" max="15622" width="18.85546875" style="3" customWidth="1"/>
    <col min="15623" max="15623" width="18.7109375" style="3" customWidth="1"/>
    <col min="15624" max="15872" width="9.140625" style="3"/>
    <col min="15873" max="15873" width="5.28515625" style="3" customWidth="1"/>
    <col min="15874" max="15874" width="38.42578125" style="3" customWidth="1"/>
    <col min="15875" max="15876" width="12.7109375" style="3" customWidth="1"/>
    <col min="15877" max="15877" width="15.5703125" style="3" customWidth="1"/>
    <col min="15878" max="15878" width="18.85546875" style="3" customWidth="1"/>
    <col min="15879" max="15879" width="18.7109375" style="3" customWidth="1"/>
    <col min="15880" max="16128" width="9.140625" style="3"/>
    <col min="16129" max="16129" width="5.28515625" style="3" customWidth="1"/>
    <col min="16130" max="16130" width="38.42578125" style="3" customWidth="1"/>
    <col min="16131" max="16132" width="12.7109375" style="3" customWidth="1"/>
    <col min="16133" max="16133" width="15.5703125" style="3" customWidth="1"/>
    <col min="16134" max="16134" width="18.85546875" style="3" customWidth="1"/>
    <col min="16135" max="16135" width="18.7109375" style="3" customWidth="1"/>
    <col min="16136" max="16384" width="9.140625" style="3"/>
  </cols>
  <sheetData>
    <row r="1" spans="1:7" ht="26.25" customHeight="1" x14ac:dyDescent="0.2">
      <c r="B1" s="2"/>
      <c r="C1" s="3"/>
      <c r="D1" s="4"/>
      <c r="E1" s="3"/>
      <c r="F1" s="3"/>
    </row>
    <row r="2" spans="1:7" ht="17.25" customHeight="1" x14ac:dyDescent="0.2">
      <c r="B2" s="5" t="s">
        <v>0</v>
      </c>
      <c r="C2" s="3"/>
      <c r="D2" s="4"/>
      <c r="E2" s="3"/>
      <c r="F2" s="3"/>
    </row>
    <row r="3" spans="1:7" s="10" customFormat="1" ht="18.75" customHeight="1" x14ac:dyDescent="0.2">
      <c r="A3" s="6"/>
      <c r="B3" s="7" t="s">
        <v>1</v>
      </c>
      <c r="C3" s="8"/>
      <c r="D3" s="8"/>
      <c r="E3" s="4"/>
      <c r="F3" s="4"/>
      <c r="G3" s="9"/>
    </row>
    <row r="4" spans="1:7" ht="18" customHeight="1" x14ac:dyDescent="0.25">
      <c r="A4" s="6"/>
      <c r="B4" s="7"/>
      <c r="C4" s="11"/>
      <c r="D4" s="12"/>
      <c r="E4" s="13"/>
      <c r="F4" s="13"/>
    </row>
    <row r="5" spans="1:7" ht="18" customHeight="1" x14ac:dyDescent="0.25">
      <c r="A5" s="6" t="s">
        <v>2</v>
      </c>
      <c r="B5" s="7" t="s">
        <v>3</v>
      </c>
      <c r="C5" s="11"/>
      <c r="D5" s="11"/>
      <c r="E5" s="13"/>
      <c r="F5" s="13"/>
      <c r="G5" s="14"/>
    </row>
    <row r="6" spans="1:7" ht="18" customHeight="1" x14ac:dyDescent="0.25">
      <c r="A6" s="6"/>
      <c r="B6" s="7"/>
      <c r="C6" s="11"/>
      <c r="D6" s="11"/>
      <c r="E6" s="13"/>
      <c r="F6" s="13"/>
      <c r="G6" s="14"/>
    </row>
    <row r="7" spans="1:7" ht="49.9" customHeight="1" x14ac:dyDescent="0.25">
      <c r="A7" s="15">
        <v>1.01</v>
      </c>
      <c r="B7" s="131" t="s">
        <v>4</v>
      </c>
      <c r="C7" s="131"/>
      <c r="D7" s="11"/>
      <c r="E7" s="16"/>
      <c r="F7" s="13"/>
    </row>
    <row r="8" spans="1:7" ht="15" customHeight="1" x14ac:dyDescent="0.25">
      <c r="A8" s="15"/>
      <c r="B8" s="17"/>
      <c r="C8" s="11"/>
      <c r="D8" s="11"/>
      <c r="E8" s="16"/>
      <c r="F8" s="13"/>
    </row>
    <row r="9" spans="1:7" ht="15" customHeight="1" x14ac:dyDescent="0.25">
      <c r="A9" s="15"/>
      <c r="B9" s="17" t="s">
        <v>5</v>
      </c>
      <c r="C9" s="11">
        <v>4</v>
      </c>
      <c r="D9" s="11"/>
      <c r="E9" s="16"/>
      <c r="F9" s="13">
        <f>C9*E9</f>
        <v>0</v>
      </c>
    </row>
    <row r="10" spans="1:7" ht="15" customHeight="1" x14ac:dyDescent="0.25">
      <c r="A10" s="15"/>
      <c r="B10" s="17"/>
      <c r="C10" s="11"/>
      <c r="D10" s="11"/>
      <c r="E10" s="16"/>
      <c r="F10" s="13"/>
    </row>
    <row r="11" spans="1:7" ht="49.9" customHeight="1" x14ac:dyDescent="0.25">
      <c r="A11" s="15">
        <f>A7+0.01</f>
        <v>1.02</v>
      </c>
      <c r="B11" s="131" t="s">
        <v>6</v>
      </c>
      <c r="C11" s="131"/>
      <c r="D11" s="11"/>
      <c r="E11" s="16"/>
      <c r="F11" s="13"/>
    </row>
    <row r="12" spans="1:7" ht="15" customHeight="1" x14ac:dyDescent="0.25">
      <c r="A12" s="15"/>
      <c r="B12" s="17"/>
      <c r="C12" s="11"/>
      <c r="D12" s="11"/>
      <c r="E12" s="16"/>
      <c r="F12" s="13"/>
    </row>
    <row r="13" spans="1:7" ht="15" customHeight="1" x14ac:dyDescent="0.25">
      <c r="A13" s="15"/>
      <c r="B13" s="17" t="s">
        <v>7</v>
      </c>
      <c r="C13" s="11">
        <v>570.20000000000005</v>
      </c>
      <c r="D13" s="11"/>
      <c r="E13" s="16"/>
      <c r="F13" s="13">
        <f>C13*E13</f>
        <v>0</v>
      </c>
    </row>
    <row r="14" spans="1:7" ht="15" customHeight="1" x14ac:dyDescent="0.25">
      <c r="A14" s="15"/>
      <c r="B14" s="17"/>
      <c r="C14" s="11"/>
      <c r="D14" s="11"/>
      <c r="E14" s="16"/>
      <c r="F14" s="13"/>
    </row>
    <row r="15" spans="1:7" ht="49.9" customHeight="1" x14ac:dyDescent="0.25">
      <c r="A15" s="15">
        <f>A11+0.01</f>
        <v>1.03</v>
      </c>
      <c r="B15" s="131" t="s">
        <v>8</v>
      </c>
      <c r="C15" s="131"/>
      <c r="D15" s="11"/>
      <c r="E15" s="16"/>
      <c r="F15" s="13"/>
    </row>
    <row r="16" spans="1:7" ht="15" customHeight="1" x14ac:dyDescent="0.25">
      <c r="A16" s="15"/>
      <c r="B16" s="17"/>
      <c r="C16" s="11"/>
      <c r="D16" s="11"/>
      <c r="E16" s="16"/>
      <c r="F16" s="13"/>
    </row>
    <row r="17" spans="1:11" ht="15" customHeight="1" x14ac:dyDescent="0.25">
      <c r="A17" s="15"/>
      <c r="B17" s="17" t="s">
        <v>7</v>
      </c>
      <c r="C17" s="11">
        <v>10</v>
      </c>
      <c r="D17" s="11"/>
      <c r="E17" s="16"/>
      <c r="F17" s="13">
        <f>C17*E17</f>
        <v>0</v>
      </c>
    </row>
    <row r="18" spans="1:11" ht="15" customHeight="1" x14ac:dyDescent="0.25">
      <c r="A18" s="15"/>
      <c r="B18" s="17"/>
      <c r="C18" s="11"/>
      <c r="D18" s="11"/>
      <c r="E18" s="16"/>
      <c r="F18" s="13"/>
    </row>
    <row r="19" spans="1:11" ht="49.9" customHeight="1" x14ac:dyDescent="0.25">
      <c r="A19" s="15">
        <f>A15+0.01</f>
        <v>1.04</v>
      </c>
      <c r="B19" s="131" t="s">
        <v>9</v>
      </c>
      <c r="C19" s="131"/>
      <c r="D19" s="11"/>
      <c r="E19" s="16"/>
      <c r="F19" s="13"/>
    </row>
    <row r="20" spans="1:11" ht="15" customHeight="1" x14ac:dyDescent="0.25">
      <c r="A20" s="15"/>
      <c r="B20" s="17"/>
      <c r="C20" s="11"/>
      <c r="D20" s="11"/>
      <c r="E20" s="16"/>
      <c r="F20" s="13"/>
    </row>
    <row r="21" spans="1:11" ht="15" customHeight="1" x14ac:dyDescent="0.25">
      <c r="A21" s="15"/>
      <c r="B21" s="17" t="s">
        <v>7</v>
      </c>
      <c r="C21" s="11">
        <v>12</v>
      </c>
      <c r="D21" s="11"/>
      <c r="E21" s="16"/>
      <c r="F21" s="13">
        <f>C21*E21</f>
        <v>0</v>
      </c>
    </row>
    <row r="22" spans="1:11" ht="15" customHeight="1" x14ac:dyDescent="0.25">
      <c r="A22" s="15"/>
      <c r="B22" s="17"/>
      <c r="C22" s="11"/>
      <c r="D22" s="11"/>
      <c r="E22" s="16"/>
      <c r="F22" s="13"/>
    </row>
    <row r="23" spans="1:11" ht="49.9" customHeight="1" x14ac:dyDescent="0.25">
      <c r="A23" s="15">
        <f>A19+0.01</f>
        <v>1.05</v>
      </c>
      <c r="B23" s="131" t="s">
        <v>10</v>
      </c>
      <c r="C23" s="131"/>
      <c r="D23" s="11"/>
      <c r="E23" s="16"/>
      <c r="F23" s="13"/>
    </row>
    <row r="24" spans="1:11" ht="15" customHeight="1" x14ac:dyDescent="0.25">
      <c r="A24" s="15"/>
      <c r="B24" s="17"/>
      <c r="C24" s="11"/>
      <c r="D24" s="11"/>
      <c r="E24" s="16"/>
      <c r="F24" s="13"/>
    </row>
    <row r="25" spans="1:11" ht="15" customHeight="1" x14ac:dyDescent="0.25">
      <c r="A25" s="15"/>
      <c r="B25" s="17" t="s">
        <v>7</v>
      </c>
      <c r="C25" s="11">
        <v>38.5</v>
      </c>
      <c r="D25" s="11"/>
      <c r="E25" s="16"/>
      <c r="F25" s="13">
        <f>C25*E25</f>
        <v>0</v>
      </c>
      <c r="G25" s="18"/>
      <c r="H25" s="19"/>
      <c r="I25" s="19"/>
      <c r="J25" s="19"/>
      <c r="K25" s="19"/>
    </row>
    <row r="26" spans="1:11" ht="15" customHeight="1" x14ac:dyDescent="0.25">
      <c r="A26" s="15"/>
      <c r="B26" s="17"/>
      <c r="C26" s="11"/>
      <c r="D26" s="11"/>
      <c r="E26" s="16"/>
      <c r="F26" s="13"/>
    </row>
    <row r="27" spans="1:11" ht="49.9" customHeight="1" x14ac:dyDescent="0.25">
      <c r="A27" s="15">
        <f>A23+0.01</f>
        <v>1.06</v>
      </c>
      <c r="B27" s="131" t="s">
        <v>11</v>
      </c>
      <c r="C27" s="131"/>
      <c r="D27" s="11"/>
      <c r="E27" s="16"/>
      <c r="F27" s="13"/>
    </row>
    <row r="28" spans="1:11" ht="15" customHeight="1" x14ac:dyDescent="0.25">
      <c r="A28" s="15"/>
      <c r="B28" s="17"/>
      <c r="C28" s="11"/>
      <c r="D28" s="11"/>
      <c r="E28" s="16"/>
      <c r="F28" s="13"/>
    </row>
    <row r="29" spans="1:11" ht="15" customHeight="1" x14ac:dyDescent="0.25">
      <c r="A29" s="15"/>
      <c r="B29" s="17" t="s">
        <v>12</v>
      </c>
      <c r="C29" s="11">
        <v>25</v>
      </c>
      <c r="D29" s="11"/>
      <c r="E29" s="16"/>
      <c r="F29" s="13">
        <f>C29*E29</f>
        <v>0</v>
      </c>
    </row>
    <row r="30" spans="1:11" ht="15" customHeight="1" x14ac:dyDescent="0.25">
      <c r="A30" s="15"/>
      <c r="B30" s="17"/>
      <c r="C30" s="11"/>
      <c r="D30" s="11"/>
      <c r="E30" s="16"/>
      <c r="F30" s="13"/>
    </row>
    <row r="31" spans="1:11" ht="49.9" customHeight="1" x14ac:dyDescent="0.25">
      <c r="A31" s="15">
        <f>A27+0.01</f>
        <v>1.07</v>
      </c>
      <c r="B31" s="131" t="s">
        <v>13</v>
      </c>
      <c r="C31" s="131"/>
      <c r="D31" s="11"/>
      <c r="E31" s="16"/>
      <c r="F31" s="13"/>
    </row>
    <row r="32" spans="1:11" ht="15" customHeight="1" x14ac:dyDescent="0.25">
      <c r="A32" s="15"/>
      <c r="B32" s="17"/>
      <c r="C32" s="11"/>
      <c r="D32" s="11"/>
      <c r="E32" s="16"/>
      <c r="F32" s="13"/>
    </row>
    <row r="33" spans="1:6" ht="15" customHeight="1" x14ac:dyDescent="0.25">
      <c r="A33" s="15"/>
      <c r="B33" s="17" t="s">
        <v>12</v>
      </c>
      <c r="C33" s="11">
        <v>81</v>
      </c>
      <c r="D33" s="11"/>
      <c r="E33" s="16"/>
      <c r="F33" s="13">
        <f>C33*E33</f>
        <v>0</v>
      </c>
    </row>
    <row r="34" spans="1:6" ht="15" customHeight="1" x14ac:dyDescent="0.25">
      <c r="A34" s="15"/>
      <c r="B34" s="17"/>
      <c r="C34" s="11"/>
      <c r="D34" s="11"/>
      <c r="E34" s="16"/>
      <c r="F34" s="13"/>
    </row>
    <row r="35" spans="1:6" ht="49.9" customHeight="1" x14ac:dyDescent="0.25">
      <c r="A35" s="15">
        <f>A31+0.01</f>
        <v>1.08</v>
      </c>
      <c r="B35" s="131" t="s">
        <v>14</v>
      </c>
      <c r="C35" s="131"/>
      <c r="D35" s="11"/>
      <c r="E35" s="16"/>
      <c r="F35" s="13"/>
    </row>
    <row r="36" spans="1:6" ht="30" customHeight="1" x14ac:dyDescent="0.25">
      <c r="A36" s="15" t="s">
        <v>15</v>
      </c>
      <c r="B36" s="17" t="s">
        <v>16</v>
      </c>
      <c r="C36" s="11"/>
      <c r="D36" s="11"/>
      <c r="E36" s="16"/>
      <c r="F36" s="13"/>
    </row>
    <row r="37" spans="1:6" ht="15" customHeight="1" x14ac:dyDescent="0.25">
      <c r="A37" s="15"/>
      <c r="B37" s="17" t="s">
        <v>12</v>
      </c>
      <c r="C37" s="11">
        <v>11</v>
      </c>
      <c r="D37" s="11"/>
      <c r="E37" s="16"/>
      <c r="F37" s="13">
        <f>C37*E37</f>
        <v>0</v>
      </c>
    </row>
    <row r="38" spans="1:6" ht="15" customHeight="1" x14ac:dyDescent="0.25">
      <c r="A38" s="15"/>
      <c r="B38" s="17"/>
      <c r="C38" s="11"/>
      <c r="D38" s="11"/>
      <c r="E38" s="16"/>
      <c r="F38" s="13"/>
    </row>
    <row r="39" spans="1:6" ht="30" customHeight="1" x14ac:dyDescent="0.25">
      <c r="A39" s="15" t="s">
        <v>17</v>
      </c>
      <c r="B39" s="17" t="s">
        <v>18</v>
      </c>
      <c r="C39" s="11"/>
      <c r="D39" s="11"/>
      <c r="E39" s="16"/>
      <c r="F39" s="13"/>
    </row>
    <row r="40" spans="1:6" ht="15" customHeight="1" x14ac:dyDescent="0.25">
      <c r="A40" s="15"/>
      <c r="B40" s="17" t="s">
        <v>12</v>
      </c>
      <c r="C40" s="11">
        <v>89</v>
      </c>
      <c r="D40" s="11"/>
      <c r="E40" s="16"/>
      <c r="F40" s="13">
        <f>C40*E40</f>
        <v>0</v>
      </c>
    </row>
    <row r="41" spans="1:6" ht="15" customHeight="1" x14ac:dyDescent="0.25">
      <c r="A41" s="15"/>
      <c r="B41" s="17"/>
      <c r="C41" s="11"/>
      <c r="D41" s="11"/>
      <c r="E41" s="16"/>
      <c r="F41" s="13"/>
    </row>
    <row r="42" spans="1:6" ht="30" customHeight="1" x14ac:dyDescent="0.25">
      <c r="A42" s="15" t="s">
        <v>19</v>
      </c>
      <c r="B42" s="17" t="s">
        <v>20</v>
      </c>
      <c r="C42" s="11"/>
      <c r="D42" s="11"/>
      <c r="E42" s="16"/>
      <c r="F42" s="13"/>
    </row>
    <row r="43" spans="1:6" ht="15" customHeight="1" x14ac:dyDescent="0.25">
      <c r="A43" s="15"/>
      <c r="B43" s="17" t="s">
        <v>12</v>
      </c>
      <c r="C43" s="11">
        <v>15</v>
      </c>
      <c r="D43" s="11"/>
      <c r="E43" s="16"/>
      <c r="F43" s="13">
        <f>C43*E43</f>
        <v>0</v>
      </c>
    </row>
    <row r="44" spans="1:6" ht="15" customHeight="1" x14ac:dyDescent="0.25">
      <c r="A44" s="15"/>
      <c r="B44" s="17"/>
      <c r="C44" s="11"/>
      <c r="D44" s="11"/>
      <c r="E44" s="16"/>
      <c r="F44" s="13"/>
    </row>
    <row r="45" spans="1:6" ht="49.9" customHeight="1" x14ac:dyDescent="0.25">
      <c r="A45" s="15">
        <f>A35+0.01</f>
        <v>1.0900000000000001</v>
      </c>
      <c r="B45" s="131" t="s">
        <v>21</v>
      </c>
      <c r="C45" s="131"/>
      <c r="D45" s="11"/>
      <c r="E45" s="16"/>
      <c r="F45" s="13"/>
    </row>
    <row r="46" spans="1:6" ht="15" customHeight="1" x14ac:dyDescent="0.25">
      <c r="A46" s="15"/>
      <c r="B46" s="17"/>
      <c r="C46" s="11"/>
      <c r="D46" s="11"/>
      <c r="E46" s="16"/>
      <c r="F46" s="13"/>
    </row>
    <row r="47" spans="1:6" ht="15" customHeight="1" x14ac:dyDescent="0.25">
      <c r="A47" s="15"/>
      <c r="B47" s="17" t="s">
        <v>5</v>
      </c>
      <c r="C47" s="11">
        <v>2</v>
      </c>
      <c r="D47" s="11"/>
      <c r="E47" s="16"/>
      <c r="F47" s="13">
        <f>C47*E47</f>
        <v>0</v>
      </c>
    </row>
    <row r="48" spans="1:6" ht="15" customHeight="1" x14ac:dyDescent="0.25">
      <c r="A48" s="15"/>
      <c r="B48" s="17"/>
      <c r="C48" s="11"/>
      <c r="D48" s="11"/>
      <c r="E48" s="16"/>
      <c r="F48" s="13"/>
    </row>
    <row r="49" spans="1:6" ht="49.9" customHeight="1" x14ac:dyDescent="0.25">
      <c r="A49" s="15">
        <f>A45+0.01</f>
        <v>1.1000000000000001</v>
      </c>
      <c r="B49" s="131" t="s">
        <v>22</v>
      </c>
      <c r="C49" s="131"/>
      <c r="D49" s="11"/>
      <c r="E49" s="16"/>
      <c r="F49" s="13"/>
    </row>
    <row r="50" spans="1:6" ht="15" customHeight="1" x14ac:dyDescent="0.25">
      <c r="A50" s="15"/>
      <c r="B50" s="17"/>
      <c r="C50" s="11"/>
      <c r="D50" s="11"/>
      <c r="E50" s="16"/>
      <c r="F50" s="13"/>
    </row>
    <row r="51" spans="1:6" ht="15" customHeight="1" x14ac:dyDescent="0.25">
      <c r="A51" s="15"/>
      <c r="B51" s="17" t="s">
        <v>7</v>
      </c>
      <c r="C51" s="11">
        <v>2</v>
      </c>
      <c r="D51" s="11"/>
      <c r="E51" s="16"/>
      <c r="F51" s="13">
        <f>C51*E51</f>
        <v>0</v>
      </c>
    </row>
    <row r="52" spans="1:6" ht="15" customHeight="1" x14ac:dyDescent="0.25">
      <c r="A52" s="15"/>
      <c r="B52" s="17"/>
      <c r="C52" s="11"/>
      <c r="D52" s="11"/>
      <c r="E52" s="16"/>
      <c r="F52" s="13"/>
    </row>
    <row r="53" spans="1:6" ht="49.9" customHeight="1" x14ac:dyDescent="0.25">
      <c r="A53" s="15">
        <f>A49+0.01</f>
        <v>1.1100000000000001</v>
      </c>
      <c r="B53" s="131" t="s">
        <v>23</v>
      </c>
      <c r="C53" s="131"/>
      <c r="D53" s="11"/>
      <c r="E53" s="16"/>
      <c r="F53" s="13"/>
    </row>
    <row r="54" spans="1:6" ht="15" customHeight="1" x14ac:dyDescent="0.25">
      <c r="A54" s="15"/>
      <c r="B54" s="17"/>
      <c r="C54" s="11"/>
      <c r="D54" s="11"/>
      <c r="E54" s="16"/>
      <c r="F54" s="13"/>
    </row>
    <row r="55" spans="1:6" ht="15" customHeight="1" x14ac:dyDescent="0.25">
      <c r="A55" s="15"/>
      <c r="B55" s="17" t="s">
        <v>24</v>
      </c>
      <c r="C55" s="11">
        <v>1</v>
      </c>
      <c r="D55" s="11"/>
      <c r="E55" s="16"/>
      <c r="F55" s="13">
        <f>C55*E55</f>
        <v>0</v>
      </c>
    </row>
    <row r="56" spans="1:6" ht="15" customHeight="1" x14ac:dyDescent="0.25">
      <c r="A56" s="15"/>
      <c r="B56" s="17"/>
      <c r="C56" s="11"/>
      <c r="D56" s="11"/>
      <c r="E56" s="16"/>
      <c r="F56" s="13"/>
    </row>
    <row r="57" spans="1:6" ht="49.9" customHeight="1" x14ac:dyDescent="0.25">
      <c r="A57" s="15">
        <f>A53+0.01</f>
        <v>1.1200000000000001</v>
      </c>
      <c r="B57" s="131" t="s">
        <v>25</v>
      </c>
      <c r="C57" s="131"/>
      <c r="D57" s="11"/>
      <c r="E57" s="16"/>
      <c r="F57" s="13"/>
    </row>
    <row r="58" spans="1:6" ht="15" customHeight="1" x14ac:dyDescent="0.25">
      <c r="A58" s="15"/>
      <c r="B58" s="17"/>
      <c r="C58" s="11"/>
      <c r="D58" s="11"/>
      <c r="E58" s="16"/>
      <c r="F58" s="13"/>
    </row>
    <row r="59" spans="1:6" ht="15" customHeight="1" x14ac:dyDescent="0.25">
      <c r="A59" s="15"/>
      <c r="B59" s="17" t="s">
        <v>24</v>
      </c>
      <c r="C59" s="11">
        <v>1</v>
      </c>
      <c r="D59" s="11"/>
      <c r="E59" s="16"/>
      <c r="F59" s="13">
        <f>C59*E59</f>
        <v>0</v>
      </c>
    </row>
    <row r="60" spans="1:6" ht="15" customHeight="1" x14ac:dyDescent="0.25">
      <c r="A60" s="15"/>
      <c r="B60" s="17"/>
      <c r="C60" s="11"/>
      <c r="D60" s="11"/>
      <c r="E60" s="16"/>
      <c r="F60" s="13"/>
    </row>
    <row r="61" spans="1:6" ht="49.9" customHeight="1" x14ac:dyDescent="0.2">
      <c r="A61" s="15">
        <f>A57+0.01</f>
        <v>1.1300000000000001</v>
      </c>
      <c r="B61" s="131" t="s">
        <v>26</v>
      </c>
      <c r="C61" s="131"/>
      <c r="D61" s="20"/>
      <c r="E61" s="21"/>
    </row>
    <row r="62" spans="1:6" ht="15" customHeight="1" x14ac:dyDescent="0.2">
      <c r="B62" s="20"/>
      <c r="C62" s="20"/>
      <c r="D62" s="20"/>
      <c r="E62" s="21"/>
    </row>
    <row r="63" spans="1:6" ht="15" customHeight="1" x14ac:dyDescent="0.25">
      <c r="B63" s="17" t="s">
        <v>5</v>
      </c>
      <c r="C63" s="22">
        <v>1</v>
      </c>
      <c r="D63" s="22"/>
      <c r="E63" s="16"/>
      <c r="F63" s="13">
        <f>C63*E63</f>
        <v>0</v>
      </c>
    </row>
    <row r="64" spans="1:6" ht="15" customHeight="1" x14ac:dyDescent="0.25">
      <c r="B64" s="17"/>
      <c r="C64" s="22"/>
      <c r="D64" s="22"/>
      <c r="E64" s="16"/>
      <c r="F64" s="13"/>
    </row>
    <row r="65" spans="1:6" ht="70.150000000000006" customHeight="1" x14ac:dyDescent="0.2">
      <c r="A65" s="15">
        <f>A61+0.01</f>
        <v>1.1400000000000001</v>
      </c>
      <c r="B65" s="131" t="s">
        <v>27</v>
      </c>
      <c r="C65" s="131"/>
      <c r="D65" s="20"/>
      <c r="E65" s="21"/>
    </row>
    <row r="66" spans="1:6" ht="15" customHeight="1" x14ac:dyDescent="0.2">
      <c r="B66" s="20"/>
      <c r="C66" s="20"/>
      <c r="D66" s="20"/>
      <c r="E66" s="21"/>
    </row>
    <row r="67" spans="1:6" ht="15" customHeight="1" x14ac:dyDescent="0.25">
      <c r="B67" s="17" t="s">
        <v>5</v>
      </c>
      <c r="C67" s="22">
        <v>1</v>
      </c>
      <c r="D67" s="22"/>
      <c r="E67" s="16"/>
      <c r="F67" s="13">
        <f>C67*E67</f>
        <v>0</v>
      </c>
    </row>
    <row r="68" spans="1:6" ht="15" customHeight="1" x14ac:dyDescent="0.25">
      <c r="B68" s="17"/>
      <c r="C68" s="22"/>
      <c r="D68" s="22"/>
      <c r="E68" s="16"/>
      <c r="F68" s="13"/>
    </row>
    <row r="69" spans="1:6" ht="70.150000000000006" customHeight="1" x14ac:dyDescent="0.2">
      <c r="A69" s="15">
        <f>A65+0.01</f>
        <v>1.1500000000000001</v>
      </c>
      <c r="B69" s="131" t="s">
        <v>28</v>
      </c>
      <c r="C69" s="131"/>
      <c r="D69" s="20"/>
      <c r="E69" s="21"/>
    </row>
    <row r="70" spans="1:6" ht="15" customHeight="1" x14ac:dyDescent="0.2">
      <c r="B70" s="20"/>
      <c r="C70" s="20"/>
      <c r="D70" s="20"/>
      <c r="E70" s="21"/>
    </row>
    <row r="71" spans="1:6" ht="15" customHeight="1" x14ac:dyDescent="0.25">
      <c r="B71" s="17" t="s">
        <v>5</v>
      </c>
      <c r="C71" s="22">
        <v>1</v>
      </c>
      <c r="D71" s="22"/>
      <c r="E71" s="16"/>
      <c r="F71" s="13">
        <f>C71*E71</f>
        <v>0</v>
      </c>
    </row>
    <row r="72" spans="1:6" ht="15" customHeight="1" x14ac:dyDescent="0.25">
      <c r="B72" s="17"/>
      <c r="C72" s="22"/>
      <c r="D72" s="22"/>
      <c r="E72" s="16"/>
      <c r="F72" s="13"/>
    </row>
    <row r="73" spans="1:6" ht="49.9" customHeight="1" x14ac:dyDescent="0.25">
      <c r="A73" s="15">
        <f>A69+0.01</f>
        <v>1.1600000000000001</v>
      </c>
      <c r="B73" s="131" t="s">
        <v>29</v>
      </c>
      <c r="C73" s="131"/>
      <c r="D73" s="23"/>
      <c r="E73" s="16"/>
      <c r="F73" s="13"/>
    </row>
    <row r="74" spans="1:6" ht="15" customHeight="1" x14ac:dyDescent="0.25">
      <c r="A74" s="15"/>
      <c r="B74" s="23"/>
      <c r="C74" s="23"/>
      <c r="D74" s="23"/>
      <c r="E74" s="16"/>
      <c r="F74" s="13"/>
    </row>
    <row r="75" spans="1:6" ht="15" customHeight="1" x14ac:dyDescent="0.25">
      <c r="A75" s="15"/>
      <c r="B75" s="17" t="s">
        <v>24</v>
      </c>
      <c r="C75" s="22">
        <v>0</v>
      </c>
      <c r="D75" s="22"/>
      <c r="E75" s="16">
        <v>0</v>
      </c>
      <c r="F75" s="13">
        <f>C75*E75</f>
        <v>0</v>
      </c>
    </row>
    <row r="76" spans="1:6" ht="15" customHeight="1" x14ac:dyDescent="0.2">
      <c r="B76" s="24"/>
      <c r="C76" s="25"/>
      <c r="D76" s="25"/>
      <c r="E76" s="21"/>
    </row>
    <row r="77" spans="1:6" ht="15" customHeight="1" thickBot="1" x14ac:dyDescent="0.3">
      <c r="A77" s="26"/>
      <c r="B77" s="27" t="s">
        <v>30</v>
      </c>
      <c r="C77" s="28"/>
      <c r="D77" s="28"/>
      <c r="E77" s="29"/>
      <c r="F77" s="30">
        <f>SUM(F9:F75)</f>
        <v>0</v>
      </c>
    </row>
    <row r="78" spans="1:6" ht="15" customHeight="1" thickTop="1" x14ac:dyDescent="0.25">
      <c r="A78" s="31"/>
      <c r="B78" s="32"/>
      <c r="C78" s="12"/>
      <c r="D78" s="12"/>
      <c r="E78" s="33"/>
      <c r="F78" s="34"/>
    </row>
    <row r="79" spans="1:6" ht="15" customHeight="1" x14ac:dyDescent="0.25">
      <c r="A79" s="31"/>
      <c r="B79" s="32"/>
      <c r="C79" s="12"/>
      <c r="D79" s="12"/>
      <c r="E79" s="33"/>
      <c r="F79" s="34"/>
    </row>
    <row r="80" spans="1:6" ht="15" customHeight="1" x14ac:dyDescent="0.25">
      <c r="A80" s="31"/>
      <c r="B80" s="35"/>
      <c r="C80" s="12"/>
      <c r="D80" s="12"/>
      <c r="E80" s="33"/>
      <c r="F80" s="34"/>
    </row>
    <row r="81" spans="1:6" ht="15" customHeight="1" x14ac:dyDescent="0.25">
      <c r="A81" s="31"/>
      <c r="B81" s="36" t="s">
        <v>31</v>
      </c>
      <c r="C81" s="12"/>
      <c r="D81" s="12"/>
      <c r="E81" s="33"/>
      <c r="F81" s="34"/>
    </row>
    <row r="82" spans="1:6" ht="15" customHeight="1" x14ac:dyDescent="0.25">
      <c r="A82" s="31"/>
      <c r="B82" s="32"/>
      <c r="C82" s="12"/>
      <c r="D82" s="12"/>
      <c r="E82" s="33"/>
      <c r="F82" s="34"/>
    </row>
    <row r="83" spans="1:6" ht="100.15" customHeight="1" x14ac:dyDescent="0.2">
      <c r="A83" s="31"/>
      <c r="B83" s="37" t="s">
        <v>32</v>
      </c>
      <c r="C83" s="38"/>
      <c r="D83" s="38"/>
      <c r="E83" s="39"/>
      <c r="F83" s="40"/>
    </row>
    <row r="84" spans="1:6" ht="15" customHeight="1" x14ac:dyDescent="0.25">
      <c r="A84" s="31"/>
      <c r="B84" s="32"/>
      <c r="C84" s="12"/>
      <c r="D84" s="12"/>
      <c r="E84" s="33"/>
      <c r="F84" s="34"/>
    </row>
    <row r="85" spans="1:6" ht="15" customHeight="1" x14ac:dyDescent="0.25">
      <c r="A85" s="6"/>
      <c r="B85" s="41"/>
      <c r="C85" s="11"/>
      <c r="D85" s="11"/>
      <c r="E85" s="13"/>
      <c r="F85" s="13"/>
    </row>
    <row r="86" spans="1:6" ht="15" customHeight="1" x14ac:dyDescent="0.25">
      <c r="A86" s="6"/>
      <c r="B86" s="132"/>
      <c r="C86" s="132"/>
      <c r="D86" s="11"/>
      <c r="E86" s="13"/>
      <c r="F86" s="13"/>
    </row>
    <row r="87" spans="1:6" ht="15" customHeight="1" x14ac:dyDescent="0.25">
      <c r="A87" s="42" t="s">
        <v>33</v>
      </c>
      <c r="B87" s="43" t="s">
        <v>34</v>
      </c>
      <c r="C87" s="11"/>
      <c r="D87" s="11"/>
      <c r="E87" s="13"/>
      <c r="F87" s="13"/>
    </row>
    <row r="88" spans="1:6" ht="15" customHeight="1" x14ac:dyDescent="0.25">
      <c r="A88" s="42"/>
      <c r="B88" s="43"/>
      <c r="C88" s="11"/>
      <c r="D88" s="11"/>
      <c r="E88" s="13"/>
      <c r="F88" s="13"/>
    </row>
    <row r="89" spans="1:6" ht="15" customHeight="1" x14ac:dyDescent="0.25">
      <c r="A89" s="42"/>
      <c r="B89" s="43"/>
      <c r="C89" s="11"/>
      <c r="D89" s="11"/>
      <c r="E89" s="13"/>
      <c r="F89" s="13"/>
    </row>
    <row r="90" spans="1:6" ht="49.9" customHeight="1" x14ac:dyDescent="0.25">
      <c r="A90" s="15">
        <v>2.0099999999999998</v>
      </c>
      <c r="B90" s="129" t="s">
        <v>35</v>
      </c>
      <c r="C90" s="129"/>
      <c r="D90" s="44"/>
      <c r="E90" s="13"/>
      <c r="F90" s="13"/>
    </row>
    <row r="91" spans="1:6" ht="15" customHeight="1" x14ac:dyDescent="0.25">
      <c r="A91" s="15"/>
      <c r="B91" s="45"/>
      <c r="C91" s="44"/>
      <c r="D91" s="44"/>
      <c r="E91" s="13"/>
      <c r="F91" s="13"/>
    </row>
    <row r="92" spans="1:6" ht="15" customHeight="1" x14ac:dyDescent="0.25">
      <c r="A92" s="15"/>
      <c r="B92" s="17" t="s">
        <v>36</v>
      </c>
      <c r="C92" s="22">
        <v>58.2</v>
      </c>
      <c r="D92" s="22"/>
      <c r="E92" s="16"/>
      <c r="F92" s="13">
        <f>C92*E92</f>
        <v>0</v>
      </c>
    </row>
    <row r="93" spans="1:6" ht="15" customHeight="1" x14ac:dyDescent="0.25">
      <c r="A93" s="15"/>
      <c r="B93" s="17"/>
      <c r="C93" s="11"/>
      <c r="D93" s="11"/>
      <c r="E93" s="13"/>
      <c r="F93" s="13"/>
    </row>
    <row r="94" spans="1:6" ht="49.9" customHeight="1" x14ac:dyDescent="0.25">
      <c r="A94" s="15">
        <f>A90+0.01</f>
        <v>2.0199999999999996</v>
      </c>
      <c r="B94" s="129" t="s">
        <v>37</v>
      </c>
      <c r="C94" s="129"/>
      <c r="D94" s="44"/>
      <c r="E94" s="13"/>
      <c r="F94" s="13"/>
    </row>
    <row r="95" spans="1:6" ht="15" customHeight="1" x14ac:dyDescent="0.25">
      <c r="A95" s="15"/>
      <c r="B95" s="45"/>
      <c r="C95" s="44"/>
      <c r="D95" s="11"/>
      <c r="E95" s="13"/>
      <c r="F95" s="13"/>
    </row>
    <row r="96" spans="1:6" ht="15" customHeight="1" x14ac:dyDescent="0.25">
      <c r="A96" s="15"/>
      <c r="B96" s="17" t="s">
        <v>36</v>
      </c>
      <c r="C96" s="22">
        <v>265.2</v>
      </c>
      <c r="D96" s="22"/>
      <c r="E96" s="16"/>
      <c r="F96" s="13">
        <f>C96*E96</f>
        <v>0</v>
      </c>
    </row>
    <row r="97" spans="1:7" ht="15" customHeight="1" x14ac:dyDescent="0.25">
      <c r="A97" s="15"/>
      <c r="B97" s="17"/>
      <c r="C97" s="22"/>
      <c r="D97" s="22"/>
      <c r="E97" s="16"/>
      <c r="F97" s="13"/>
    </row>
    <row r="98" spans="1:7" ht="49.9" customHeight="1" x14ac:dyDescent="0.25">
      <c r="A98" s="15">
        <f>A94+0.01</f>
        <v>2.0299999999999994</v>
      </c>
      <c r="B98" s="129" t="s">
        <v>38</v>
      </c>
      <c r="C98" s="129"/>
      <c r="D98" s="44"/>
      <c r="E98" s="13"/>
      <c r="F98" s="13"/>
    </row>
    <row r="99" spans="1:7" ht="15" customHeight="1" x14ac:dyDescent="0.25">
      <c r="A99" s="6"/>
      <c r="B99" s="45"/>
      <c r="C99" s="44"/>
      <c r="D99" s="11"/>
      <c r="E99" s="13"/>
      <c r="F99" s="13"/>
    </row>
    <row r="100" spans="1:7" ht="15" customHeight="1" x14ac:dyDescent="0.25">
      <c r="A100" s="6"/>
      <c r="B100" s="17" t="s">
        <v>7</v>
      </c>
      <c r="C100" s="22">
        <v>562.70000000000005</v>
      </c>
      <c r="D100" s="22"/>
      <c r="E100" s="16"/>
      <c r="F100" s="13">
        <f>C100*E100</f>
        <v>0</v>
      </c>
    </row>
    <row r="101" spans="1:7" ht="15" customHeight="1" x14ac:dyDescent="0.25">
      <c r="A101" s="6"/>
      <c r="B101" s="17"/>
      <c r="C101" s="22"/>
      <c r="D101" s="22"/>
      <c r="E101" s="16"/>
      <c r="F101" s="13"/>
    </row>
    <row r="102" spans="1:7" ht="15" customHeight="1" x14ac:dyDescent="0.25">
      <c r="A102" s="6"/>
      <c r="B102" s="17"/>
      <c r="C102" s="22"/>
      <c r="D102" s="22"/>
      <c r="E102" s="16"/>
      <c r="F102" s="13"/>
    </row>
    <row r="103" spans="1:7" ht="49.9" customHeight="1" x14ac:dyDescent="0.25">
      <c r="A103" s="15">
        <f>A98+0.01</f>
        <v>2.0399999999999991</v>
      </c>
      <c r="B103" s="129" t="s">
        <v>39</v>
      </c>
      <c r="C103" s="129"/>
      <c r="D103" s="44"/>
      <c r="E103" s="13"/>
      <c r="F103" s="13"/>
    </row>
    <row r="104" spans="1:7" ht="15" customHeight="1" x14ac:dyDescent="0.25">
      <c r="A104" s="6"/>
      <c r="B104" s="45"/>
      <c r="C104" s="44"/>
      <c r="D104" s="11"/>
      <c r="E104" s="13"/>
      <c r="F104" s="13"/>
    </row>
    <row r="105" spans="1:7" ht="15" customHeight="1" x14ac:dyDescent="0.25">
      <c r="A105" s="6"/>
      <c r="B105" s="17" t="s">
        <v>40</v>
      </c>
      <c r="C105" s="22">
        <v>17.8</v>
      </c>
      <c r="D105" s="22"/>
      <c r="E105" s="16"/>
      <c r="F105" s="13">
        <f>C105*E105</f>
        <v>0</v>
      </c>
    </row>
    <row r="106" spans="1:7" ht="15" customHeight="1" x14ac:dyDescent="0.25">
      <c r="A106" s="6"/>
      <c r="B106" s="17"/>
      <c r="C106" s="22"/>
      <c r="D106" s="22"/>
      <c r="E106" s="16"/>
      <c r="F106" s="13"/>
      <c r="G106" s="46"/>
    </row>
    <row r="107" spans="1:7" ht="70.150000000000006" customHeight="1" x14ac:dyDescent="0.25">
      <c r="A107" s="15">
        <f>A103+0.01</f>
        <v>2.0499999999999989</v>
      </c>
      <c r="B107" s="129" t="s">
        <v>41</v>
      </c>
      <c r="C107" s="129"/>
      <c r="D107" s="22"/>
      <c r="E107" s="16"/>
      <c r="F107" s="13"/>
    </row>
    <row r="108" spans="1:7" ht="15" customHeight="1" x14ac:dyDescent="0.25">
      <c r="A108" s="6"/>
      <c r="B108" s="17"/>
      <c r="C108" s="22"/>
      <c r="D108" s="22"/>
      <c r="E108" s="16"/>
      <c r="F108" s="13"/>
    </row>
    <row r="109" spans="1:7" ht="15" customHeight="1" x14ac:dyDescent="0.25">
      <c r="A109" s="6"/>
      <c r="B109" s="17" t="s">
        <v>7</v>
      </c>
      <c r="C109" s="22">
        <v>75.3</v>
      </c>
      <c r="D109" s="22"/>
      <c r="E109" s="16"/>
      <c r="F109" s="13">
        <f>C109*E109</f>
        <v>0</v>
      </c>
    </row>
    <row r="110" spans="1:7" ht="15" customHeight="1" x14ac:dyDescent="0.25">
      <c r="A110" s="6"/>
      <c r="B110" s="17"/>
      <c r="C110" s="22"/>
      <c r="D110" s="22"/>
      <c r="E110" s="16"/>
      <c r="F110" s="13"/>
      <c r="G110" s="46"/>
    </row>
    <row r="111" spans="1:7" ht="70.150000000000006" customHeight="1" x14ac:dyDescent="0.25">
      <c r="A111" s="15">
        <f>A107+0.01</f>
        <v>2.0599999999999987</v>
      </c>
      <c r="B111" s="129" t="s">
        <v>42</v>
      </c>
      <c r="C111" s="129"/>
      <c r="D111" s="22"/>
      <c r="E111" s="16"/>
      <c r="F111" s="13"/>
    </row>
    <row r="112" spans="1:7" ht="15" customHeight="1" x14ac:dyDescent="0.25">
      <c r="A112" s="6"/>
      <c r="B112" s="17"/>
      <c r="C112" s="22"/>
      <c r="D112" s="22"/>
      <c r="E112" s="16"/>
      <c r="F112" s="13"/>
    </row>
    <row r="113" spans="1:6" ht="15" customHeight="1" x14ac:dyDescent="0.25">
      <c r="A113" s="6"/>
      <c r="B113" s="17" t="s">
        <v>36</v>
      </c>
      <c r="C113" s="22">
        <v>247.4</v>
      </c>
      <c r="D113" s="22"/>
      <c r="E113" s="16"/>
      <c r="F113" s="13">
        <f>C113*E113</f>
        <v>0</v>
      </c>
    </row>
    <row r="114" spans="1:6" ht="15" customHeight="1" x14ac:dyDescent="0.25">
      <c r="A114" s="6"/>
      <c r="B114" s="17"/>
      <c r="C114" s="11"/>
      <c r="D114" s="11"/>
      <c r="E114" s="13"/>
      <c r="F114" s="13"/>
    </row>
    <row r="115" spans="1:6" ht="15" customHeight="1" thickBot="1" x14ac:dyDescent="0.3">
      <c r="A115" s="47"/>
      <c r="B115" s="48" t="s">
        <v>43</v>
      </c>
      <c r="C115" s="49"/>
      <c r="D115" s="49"/>
      <c r="E115" s="50"/>
      <c r="F115" s="51">
        <f>SUM(F92:F113)</f>
        <v>0</v>
      </c>
    </row>
    <row r="116" spans="1:6" ht="16.5" thickTop="1" x14ac:dyDescent="0.25">
      <c r="A116" s="6"/>
      <c r="B116" s="7"/>
      <c r="C116" s="11"/>
      <c r="D116" s="11"/>
      <c r="E116" s="13"/>
      <c r="F116" s="52"/>
    </row>
    <row r="117" spans="1:6" ht="15" customHeight="1" x14ac:dyDescent="0.25">
      <c r="A117" s="6"/>
      <c r="B117" s="7"/>
      <c r="C117" s="11"/>
      <c r="D117" s="11"/>
      <c r="E117" s="13"/>
      <c r="F117" s="52"/>
    </row>
    <row r="118" spans="1:6" ht="15" customHeight="1" x14ac:dyDescent="0.2">
      <c r="A118" s="6"/>
      <c r="B118" s="53"/>
      <c r="C118" s="54"/>
      <c r="D118" s="54"/>
      <c r="E118" s="55"/>
      <c r="F118" s="56"/>
    </row>
    <row r="119" spans="1:6" ht="15" customHeight="1" x14ac:dyDescent="0.25">
      <c r="A119" s="31" t="s">
        <v>44</v>
      </c>
      <c r="B119" s="57" t="s">
        <v>45</v>
      </c>
      <c r="C119" s="12"/>
      <c r="D119" s="12"/>
      <c r="E119" s="33"/>
      <c r="F119" s="33"/>
    </row>
    <row r="120" spans="1:6" ht="15" customHeight="1" x14ac:dyDescent="0.25">
      <c r="A120" s="31"/>
      <c r="B120" s="57"/>
      <c r="C120" s="12"/>
      <c r="D120" s="12"/>
      <c r="E120" s="33"/>
      <c r="F120" s="33"/>
    </row>
    <row r="121" spans="1:6" ht="15" customHeight="1" x14ac:dyDescent="0.25">
      <c r="A121" s="42"/>
      <c r="B121" s="17"/>
      <c r="C121" s="11"/>
      <c r="D121" s="11"/>
      <c r="E121" s="13"/>
      <c r="F121" s="13"/>
    </row>
    <row r="122" spans="1:6" ht="49.9" customHeight="1" x14ac:dyDescent="0.25">
      <c r="A122" s="58">
        <v>3.01</v>
      </c>
      <c r="B122" s="129" t="s">
        <v>46</v>
      </c>
      <c r="C122" s="130"/>
      <c r="D122" s="44"/>
      <c r="E122" s="13"/>
      <c r="F122" s="13"/>
    </row>
    <row r="123" spans="1:6" ht="15" customHeight="1" x14ac:dyDescent="0.25">
      <c r="A123" s="58"/>
      <c r="B123" s="45"/>
      <c r="C123" s="44"/>
      <c r="D123" s="44"/>
      <c r="E123" s="13"/>
      <c r="F123" s="13"/>
    </row>
    <row r="124" spans="1:6" ht="15" customHeight="1" x14ac:dyDescent="0.25">
      <c r="A124" s="15"/>
      <c r="B124" s="17" t="s">
        <v>36</v>
      </c>
      <c r="C124" s="22">
        <v>242.8</v>
      </c>
      <c r="D124" s="22"/>
      <c r="E124" s="13"/>
      <c r="F124" s="13">
        <f>C124*E124</f>
        <v>0</v>
      </c>
    </row>
    <row r="125" spans="1:6" ht="15" customHeight="1" x14ac:dyDescent="0.25">
      <c r="A125" s="15"/>
      <c r="B125" s="17"/>
      <c r="C125" s="22"/>
      <c r="D125" s="22"/>
      <c r="E125" s="13"/>
      <c r="F125" s="13"/>
    </row>
    <row r="126" spans="1:6" ht="49.9" customHeight="1" x14ac:dyDescent="0.25">
      <c r="A126" s="15">
        <f>A122+0.01</f>
        <v>3.0199999999999996</v>
      </c>
      <c r="B126" s="129" t="s">
        <v>47</v>
      </c>
      <c r="C126" s="130"/>
      <c r="D126" s="44"/>
      <c r="E126" s="13"/>
      <c r="F126" s="13"/>
    </row>
    <row r="127" spans="1:6" ht="15" customHeight="1" x14ac:dyDescent="0.25">
      <c r="A127" s="58"/>
      <c r="B127" s="45"/>
      <c r="C127" s="44"/>
      <c r="D127" s="44"/>
      <c r="E127" s="13"/>
      <c r="F127" s="13"/>
    </row>
    <row r="128" spans="1:6" ht="15" customHeight="1" x14ac:dyDescent="0.25">
      <c r="A128" s="15"/>
      <c r="B128" s="17" t="s">
        <v>36</v>
      </c>
      <c r="C128" s="22">
        <v>84.3</v>
      </c>
      <c r="D128" s="22"/>
      <c r="E128" s="13"/>
      <c r="F128" s="13">
        <f>C128*E128</f>
        <v>0</v>
      </c>
    </row>
    <row r="129" spans="1:7" ht="15" customHeight="1" x14ac:dyDescent="0.25">
      <c r="A129" s="15"/>
      <c r="B129" s="17"/>
      <c r="C129" s="22"/>
      <c r="D129" s="22"/>
      <c r="E129" s="13"/>
      <c r="F129" s="13"/>
    </row>
    <row r="130" spans="1:7" ht="79.900000000000006" customHeight="1" x14ac:dyDescent="0.25">
      <c r="A130" s="15">
        <f>A126+0.01</f>
        <v>3.0299999999999994</v>
      </c>
      <c r="B130" s="129" t="s">
        <v>48</v>
      </c>
      <c r="C130" s="129"/>
      <c r="D130" s="44"/>
      <c r="E130" s="13"/>
      <c r="F130" s="13"/>
      <c r="G130" s="46"/>
    </row>
    <row r="131" spans="1:7" s="60" customFormat="1" ht="15.75" x14ac:dyDescent="0.25">
      <c r="A131" s="6"/>
      <c r="B131" s="45"/>
      <c r="C131" s="44"/>
      <c r="D131" s="44"/>
      <c r="E131" s="13"/>
      <c r="F131" s="13"/>
      <c r="G131" s="59"/>
    </row>
    <row r="132" spans="1:7" ht="15" customHeight="1" x14ac:dyDescent="0.25">
      <c r="A132" s="6"/>
      <c r="B132" s="17" t="s">
        <v>7</v>
      </c>
      <c r="C132" s="22">
        <v>562.70000000000005</v>
      </c>
      <c r="D132" s="22"/>
      <c r="E132" s="13"/>
      <c r="F132" s="13">
        <f>C132*E132</f>
        <v>0</v>
      </c>
    </row>
    <row r="133" spans="1:7" ht="15" customHeight="1" x14ac:dyDescent="0.25">
      <c r="A133" s="6"/>
      <c r="B133" s="17"/>
      <c r="C133" s="11"/>
      <c r="D133" s="11"/>
      <c r="E133" s="13"/>
      <c r="F133" s="13"/>
    </row>
    <row r="134" spans="1:7" ht="49.9" customHeight="1" x14ac:dyDescent="0.25">
      <c r="A134" s="15">
        <f>A130+0.01</f>
        <v>3.0399999999999991</v>
      </c>
      <c r="B134" s="129" t="s">
        <v>49</v>
      </c>
      <c r="C134" s="130"/>
      <c r="D134" s="44"/>
      <c r="E134" s="13"/>
      <c r="F134" s="13"/>
    </row>
    <row r="135" spans="1:7" ht="15" customHeight="1" x14ac:dyDescent="0.25">
      <c r="A135" s="15"/>
      <c r="B135" s="45"/>
      <c r="C135" s="44"/>
      <c r="D135" s="44"/>
      <c r="E135" s="13"/>
      <c r="F135" s="13"/>
    </row>
    <row r="136" spans="1:7" ht="15" customHeight="1" x14ac:dyDescent="0.25">
      <c r="A136" s="15"/>
      <c r="B136" s="17" t="s">
        <v>50</v>
      </c>
      <c r="C136" s="22">
        <v>65</v>
      </c>
      <c r="D136" s="22"/>
      <c r="E136" s="13"/>
      <c r="F136" s="13">
        <f>C136*E136</f>
        <v>0</v>
      </c>
    </row>
    <row r="137" spans="1:7" ht="15" customHeight="1" x14ac:dyDescent="0.25">
      <c r="A137" s="15"/>
      <c r="B137" s="17" t="s">
        <v>51</v>
      </c>
      <c r="C137" s="22">
        <v>16</v>
      </c>
      <c r="D137" s="22"/>
      <c r="E137" s="13"/>
      <c r="F137" s="13">
        <f>C137*E137</f>
        <v>0</v>
      </c>
    </row>
    <row r="138" spans="1:7" ht="15" customHeight="1" x14ac:dyDescent="0.25">
      <c r="A138" s="15"/>
      <c r="B138" s="17"/>
      <c r="C138" s="11"/>
      <c r="D138" s="11"/>
      <c r="E138" s="13"/>
      <c r="F138" s="13"/>
    </row>
    <row r="139" spans="1:7" ht="49.9" customHeight="1" x14ac:dyDescent="0.25">
      <c r="A139" s="15">
        <f>A134+0.01</f>
        <v>3.0499999999999989</v>
      </c>
      <c r="B139" s="129" t="s">
        <v>52</v>
      </c>
      <c r="C139" s="130"/>
      <c r="D139" s="44"/>
      <c r="E139" s="13"/>
      <c r="F139" s="13"/>
    </row>
    <row r="140" spans="1:7" ht="15" customHeight="1" x14ac:dyDescent="0.25">
      <c r="A140" s="15"/>
      <c r="B140" s="45"/>
      <c r="C140" s="44"/>
      <c r="D140" s="44"/>
      <c r="E140" s="13"/>
      <c r="F140" s="13"/>
    </row>
    <row r="141" spans="1:7" ht="15" customHeight="1" x14ac:dyDescent="0.25">
      <c r="A141" s="15"/>
      <c r="B141" s="17" t="s">
        <v>7</v>
      </c>
      <c r="C141" s="11">
        <v>2</v>
      </c>
      <c r="D141" s="11"/>
      <c r="E141" s="13"/>
      <c r="F141" s="13">
        <f>C141*E141</f>
        <v>0</v>
      </c>
    </row>
    <row r="142" spans="1:7" ht="15" customHeight="1" x14ac:dyDescent="0.25">
      <c r="A142" s="15"/>
      <c r="B142" s="17"/>
      <c r="C142" s="11"/>
      <c r="D142" s="11"/>
      <c r="E142" s="13"/>
      <c r="F142" s="13"/>
    </row>
    <row r="143" spans="1:7" ht="70.150000000000006" customHeight="1" x14ac:dyDescent="0.25">
      <c r="A143" s="15">
        <f>A139+0.01</f>
        <v>3.0599999999999987</v>
      </c>
      <c r="B143" s="129" t="s">
        <v>53</v>
      </c>
      <c r="C143" s="129"/>
      <c r="D143" s="22"/>
      <c r="E143" s="16"/>
      <c r="F143" s="13"/>
    </row>
    <row r="144" spans="1:7" ht="15" customHeight="1" x14ac:dyDescent="0.25">
      <c r="A144" s="6"/>
      <c r="B144" s="17"/>
      <c r="C144" s="22"/>
      <c r="D144" s="22"/>
      <c r="E144" s="16"/>
      <c r="F144" s="13"/>
    </row>
    <row r="145" spans="1:6" ht="15" customHeight="1" x14ac:dyDescent="0.25">
      <c r="A145" s="6"/>
      <c r="B145" s="17" t="s">
        <v>7</v>
      </c>
      <c r="C145" s="22">
        <v>288.5</v>
      </c>
      <c r="D145" s="22"/>
      <c r="E145" s="16"/>
      <c r="F145" s="13">
        <f>C145*E145</f>
        <v>0</v>
      </c>
    </row>
    <row r="146" spans="1:6" ht="15" customHeight="1" x14ac:dyDescent="0.25">
      <c r="A146" s="6"/>
      <c r="B146" s="17"/>
      <c r="C146" s="22"/>
      <c r="D146" s="22"/>
      <c r="E146" s="16"/>
      <c r="F146" s="13"/>
    </row>
    <row r="147" spans="1:6" ht="70.150000000000006" customHeight="1" x14ac:dyDescent="0.25">
      <c r="A147" s="15">
        <f>A143+0.01</f>
        <v>3.0699999999999985</v>
      </c>
      <c r="B147" s="129" t="s">
        <v>54</v>
      </c>
      <c r="C147" s="129"/>
      <c r="D147" s="22"/>
      <c r="E147" s="16"/>
      <c r="F147" s="13"/>
    </row>
    <row r="148" spans="1:6" ht="15" customHeight="1" x14ac:dyDescent="0.25">
      <c r="A148" s="15"/>
      <c r="B148" s="17"/>
      <c r="C148" s="22"/>
      <c r="D148" s="22"/>
      <c r="E148" s="16"/>
      <c r="F148" s="13"/>
    </row>
    <row r="149" spans="1:6" ht="15" customHeight="1" x14ac:dyDescent="0.25">
      <c r="A149" s="15"/>
      <c r="B149" s="17" t="s">
        <v>7</v>
      </c>
      <c r="C149" s="22">
        <v>315</v>
      </c>
      <c r="D149" s="22"/>
      <c r="E149" s="16"/>
      <c r="F149" s="13">
        <f>C149*E149</f>
        <v>0</v>
      </c>
    </row>
    <row r="150" spans="1:6" ht="15" customHeight="1" x14ac:dyDescent="0.25">
      <c r="A150" s="15"/>
      <c r="B150" s="17"/>
      <c r="C150" s="22"/>
      <c r="D150" s="22"/>
      <c r="E150" s="16"/>
      <c r="F150" s="13"/>
    </row>
    <row r="151" spans="1:6" ht="49.9" customHeight="1" x14ac:dyDescent="0.25">
      <c r="A151" s="15">
        <f>A147+0.01</f>
        <v>3.0799999999999983</v>
      </c>
      <c r="B151" s="129" t="s">
        <v>55</v>
      </c>
      <c r="C151" s="129"/>
      <c r="D151" s="22"/>
      <c r="E151" s="16"/>
      <c r="F151" s="13"/>
    </row>
    <row r="152" spans="1:6" ht="15" customHeight="1" x14ac:dyDescent="0.25">
      <c r="A152" s="6"/>
      <c r="B152" s="17"/>
      <c r="C152" s="22"/>
      <c r="D152" s="22"/>
      <c r="E152" s="16"/>
      <c r="F152" s="13"/>
    </row>
    <row r="153" spans="1:6" ht="15" customHeight="1" x14ac:dyDescent="0.25">
      <c r="A153" s="6"/>
      <c r="B153" s="17" t="s">
        <v>12</v>
      </c>
      <c r="C153" s="22">
        <v>63.9</v>
      </c>
      <c r="D153" s="22"/>
      <c r="E153" s="16"/>
      <c r="F153" s="13">
        <f>C153*E153</f>
        <v>0</v>
      </c>
    </row>
    <row r="154" spans="1:6" ht="15" customHeight="1" x14ac:dyDescent="0.25">
      <c r="A154" s="6"/>
      <c r="B154" s="17"/>
      <c r="C154" s="22"/>
      <c r="D154" s="22"/>
      <c r="E154" s="16"/>
      <c r="F154" s="13"/>
    </row>
    <row r="155" spans="1:6" ht="15" customHeight="1" x14ac:dyDescent="0.25">
      <c r="A155" s="6"/>
      <c r="B155" s="17"/>
      <c r="C155" s="11"/>
      <c r="D155" s="11"/>
      <c r="E155" s="16"/>
      <c r="F155" s="13"/>
    </row>
    <row r="156" spans="1:6" ht="15" customHeight="1" thickBot="1" x14ac:dyDescent="0.25">
      <c r="A156" s="26"/>
      <c r="B156" s="61" t="s">
        <v>56</v>
      </c>
      <c r="C156" s="62"/>
      <c r="D156" s="62"/>
      <c r="E156" s="63"/>
      <c r="F156" s="63">
        <f>SUM(F124:F153)</f>
        <v>0</v>
      </c>
    </row>
    <row r="157" spans="1:6" ht="15" customHeight="1" thickTop="1" x14ac:dyDescent="0.2">
      <c r="A157" s="31"/>
      <c r="B157" s="64"/>
      <c r="C157" s="65"/>
      <c r="D157" s="65"/>
      <c r="E157" s="66"/>
      <c r="F157" s="66"/>
    </row>
    <row r="158" spans="1:6" ht="15" customHeight="1" x14ac:dyDescent="0.25">
      <c r="A158" s="6"/>
      <c r="B158" s="17"/>
      <c r="C158" s="22"/>
      <c r="D158" s="22"/>
      <c r="E158" s="16"/>
      <c r="F158" s="13"/>
    </row>
    <row r="159" spans="1:6" ht="15" customHeight="1" x14ac:dyDescent="0.25">
      <c r="A159" s="6"/>
      <c r="B159" s="17"/>
      <c r="C159" s="22"/>
      <c r="D159" s="22"/>
      <c r="E159" s="16"/>
      <c r="F159" s="13"/>
    </row>
    <row r="160" spans="1:6" ht="15" customHeight="1" x14ac:dyDescent="0.2">
      <c r="A160" s="6"/>
      <c r="B160" s="53"/>
      <c r="C160" s="54"/>
      <c r="D160" s="54"/>
      <c r="E160" s="55"/>
      <c r="F160" s="56"/>
    </row>
    <row r="161" spans="1:6" ht="15" customHeight="1" x14ac:dyDescent="0.25">
      <c r="A161" s="42" t="s">
        <v>57</v>
      </c>
      <c r="B161" s="67" t="s">
        <v>58</v>
      </c>
      <c r="C161" s="11"/>
      <c r="D161" s="11"/>
      <c r="E161" s="13"/>
      <c r="F161" s="13"/>
    </row>
    <row r="162" spans="1:6" ht="15" customHeight="1" x14ac:dyDescent="0.25">
      <c r="A162" s="42"/>
      <c r="B162" s="67"/>
      <c r="C162" s="11"/>
      <c r="D162" s="11"/>
      <c r="E162" s="13"/>
      <c r="F162" s="13"/>
    </row>
    <row r="163" spans="1:6" ht="15" customHeight="1" x14ac:dyDescent="0.25">
      <c r="A163" s="42"/>
      <c r="B163" s="41"/>
      <c r="C163" s="11"/>
      <c r="D163" s="11"/>
      <c r="E163" s="13"/>
      <c r="F163" s="13"/>
    </row>
    <row r="164" spans="1:6" ht="49.9" customHeight="1" x14ac:dyDescent="0.25">
      <c r="A164" s="58">
        <v>4.01</v>
      </c>
      <c r="B164" s="129" t="s">
        <v>59</v>
      </c>
      <c r="C164" s="130"/>
      <c r="D164" s="44"/>
      <c r="E164" s="13"/>
      <c r="F164" s="13"/>
    </row>
    <row r="165" spans="1:6" ht="15" customHeight="1" x14ac:dyDescent="0.25">
      <c r="A165" s="68"/>
      <c r="B165" s="45"/>
      <c r="C165" s="44"/>
      <c r="D165" s="44"/>
      <c r="E165" s="13"/>
      <c r="F165" s="13"/>
    </row>
    <row r="166" spans="1:6" ht="15" customHeight="1" x14ac:dyDescent="0.25">
      <c r="A166" s="6"/>
      <c r="B166" s="17" t="s">
        <v>5</v>
      </c>
      <c r="C166" s="11">
        <v>18</v>
      </c>
      <c r="D166" s="11"/>
      <c r="E166" s="13"/>
      <c r="F166" s="13">
        <f>C166*E166</f>
        <v>0</v>
      </c>
    </row>
    <row r="167" spans="1:6" ht="15" customHeight="1" x14ac:dyDescent="0.25">
      <c r="A167" s="6"/>
      <c r="B167" s="17"/>
      <c r="C167" s="11"/>
      <c r="D167" s="11"/>
      <c r="E167" s="13"/>
      <c r="F167" s="13"/>
    </row>
    <row r="168" spans="1:6" ht="79.900000000000006" customHeight="1" x14ac:dyDescent="0.25">
      <c r="A168" s="15">
        <f>A164+0.01</f>
        <v>4.0199999999999996</v>
      </c>
      <c r="B168" s="129" t="s">
        <v>60</v>
      </c>
      <c r="C168" s="130"/>
      <c r="D168" s="44"/>
      <c r="E168" s="13"/>
      <c r="F168" s="13"/>
    </row>
    <row r="169" spans="1:6" ht="15" customHeight="1" x14ac:dyDescent="0.25">
      <c r="A169" s="15"/>
      <c r="B169" s="45"/>
      <c r="C169" s="44"/>
      <c r="D169" s="44"/>
      <c r="E169" s="13"/>
      <c r="F169" s="13"/>
    </row>
    <row r="170" spans="1:6" ht="15" customHeight="1" x14ac:dyDescent="0.25">
      <c r="A170" s="15"/>
      <c r="B170" s="17" t="s">
        <v>40</v>
      </c>
      <c r="C170" s="22">
        <v>100.8</v>
      </c>
      <c r="D170" s="22"/>
      <c r="E170" s="13"/>
      <c r="F170" s="13">
        <f>C170*E170</f>
        <v>0</v>
      </c>
    </row>
    <row r="171" spans="1:6" ht="15" customHeight="1" x14ac:dyDescent="0.25">
      <c r="A171" s="15"/>
      <c r="B171" s="17"/>
      <c r="C171" s="22"/>
      <c r="D171" s="22"/>
      <c r="E171" s="13"/>
      <c r="F171" s="13"/>
    </row>
    <row r="172" spans="1:6" ht="49.9" customHeight="1" x14ac:dyDescent="0.25">
      <c r="A172" s="15">
        <f>A168+0.01</f>
        <v>4.0299999999999994</v>
      </c>
      <c r="B172" s="129" t="s">
        <v>61</v>
      </c>
      <c r="C172" s="130"/>
      <c r="D172" s="22"/>
      <c r="E172" s="13"/>
      <c r="F172" s="13"/>
    </row>
    <row r="173" spans="1:6" ht="15" customHeight="1" x14ac:dyDescent="0.25">
      <c r="A173" s="15"/>
      <c r="B173" s="45"/>
      <c r="C173" s="45"/>
      <c r="D173" s="22"/>
      <c r="E173" s="13"/>
      <c r="F173" s="13"/>
    </row>
    <row r="174" spans="1:6" ht="15" customHeight="1" x14ac:dyDescent="0.25">
      <c r="A174" s="15"/>
      <c r="B174" s="17" t="s">
        <v>7</v>
      </c>
      <c r="C174" s="22">
        <v>95.6</v>
      </c>
      <c r="D174" s="22"/>
      <c r="E174" s="13"/>
      <c r="F174" s="13">
        <f>C174*E174</f>
        <v>0</v>
      </c>
    </row>
    <row r="175" spans="1:6" ht="15" customHeight="1" x14ac:dyDescent="0.25">
      <c r="A175" s="15"/>
      <c r="B175" s="17"/>
      <c r="C175" s="11"/>
      <c r="D175" s="11"/>
      <c r="E175" s="13"/>
      <c r="F175" s="13"/>
    </row>
    <row r="176" spans="1:6" ht="49.9" customHeight="1" x14ac:dyDescent="0.25">
      <c r="A176" s="15">
        <f>A172+0.01</f>
        <v>4.0399999999999991</v>
      </c>
      <c r="B176" s="129" t="s">
        <v>62</v>
      </c>
      <c r="C176" s="130"/>
      <c r="D176" s="44"/>
      <c r="E176" s="13"/>
      <c r="F176" s="13"/>
    </row>
    <row r="177" spans="1:6" ht="15" customHeight="1" x14ac:dyDescent="0.25">
      <c r="A177" s="15"/>
      <c r="B177" s="45"/>
      <c r="C177" s="44"/>
      <c r="D177" s="44"/>
      <c r="E177" s="13"/>
      <c r="F177" s="13"/>
    </row>
    <row r="178" spans="1:6" ht="15" customHeight="1" x14ac:dyDescent="0.25">
      <c r="A178" s="15"/>
      <c r="B178" s="17" t="s">
        <v>36</v>
      </c>
      <c r="C178" s="22">
        <v>16.5</v>
      </c>
      <c r="D178" s="22"/>
      <c r="E178" s="13"/>
      <c r="F178" s="13">
        <f>C178*E178</f>
        <v>0</v>
      </c>
    </row>
    <row r="179" spans="1:6" ht="15" customHeight="1" x14ac:dyDescent="0.25">
      <c r="A179" s="15"/>
      <c r="B179" s="17"/>
      <c r="C179" s="11"/>
      <c r="D179" s="11"/>
      <c r="E179" s="13"/>
      <c r="F179" s="13"/>
    </row>
    <row r="180" spans="1:6" ht="49.9" customHeight="1" x14ac:dyDescent="0.25">
      <c r="A180" s="15">
        <f>A176+0.01</f>
        <v>4.0499999999999989</v>
      </c>
      <c r="B180" s="129" t="s">
        <v>63</v>
      </c>
      <c r="C180" s="130"/>
      <c r="D180" s="44"/>
      <c r="E180" s="13"/>
      <c r="F180" s="13"/>
    </row>
    <row r="181" spans="1:6" ht="15" customHeight="1" x14ac:dyDescent="0.25">
      <c r="A181" s="6"/>
      <c r="B181" s="17"/>
      <c r="C181" s="11"/>
      <c r="D181" s="11"/>
      <c r="E181" s="13"/>
      <c r="F181" s="13"/>
    </row>
    <row r="182" spans="1:6" ht="15" customHeight="1" x14ac:dyDescent="0.25">
      <c r="A182" s="6"/>
      <c r="B182" s="17" t="s">
        <v>64</v>
      </c>
      <c r="C182" s="11">
        <v>2</v>
      </c>
      <c r="D182" s="11"/>
      <c r="E182" s="13"/>
      <c r="F182" s="13">
        <f>C182*E182</f>
        <v>0</v>
      </c>
    </row>
    <row r="183" spans="1:6" ht="15" customHeight="1" x14ac:dyDescent="0.25">
      <c r="A183" s="6"/>
      <c r="B183" s="17" t="s">
        <v>65</v>
      </c>
      <c r="C183" s="11">
        <v>4</v>
      </c>
      <c r="D183" s="11"/>
      <c r="E183" s="13"/>
      <c r="F183" s="13">
        <f>C183*E183</f>
        <v>0</v>
      </c>
    </row>
    <row r="184" spans="1:6" ht="15" customHeight="1" x14ac:dyDescent="0.25">
      <c r="A184" s="6"/>
      <c r="B184" s="17" t="s">
        <v>66</v>
      </c>
      <c r="C184" s="11">
        <v>52.4</v>
      </c>
      <c r="D184" s="11"/>
      <c r="E184" s="13"/>
      <c r="F184" s="13">
        <f>C184*E184</f>
        <v>0</v>
      </c>
    </row>
    <row r="185" spans="1:6" ht="15" customHeight="1" x14ac:dyDescent="0.25">
      <c r="A185" s="6"/>
      <c r="B185" s="17" t="s">
        <v>67</v>
      </c>
      <c r="C185" s="11">
        <v>15.5</v>
      </c>
      <c r="D185" s="11"/>
      <c r="E185" s="13"/>
      <c r="F185" s="13">
        <f>C185*E185</f>
        <v>0</v>
      </c>
    </row>
    <row r="186" spans="1:6" ht="15" customHeight="1" x14ac:dyDescent="0.25">
      <c r="A186" s="6"/>
      <c r="B186" s="17"/>
      <c r="C186" s="11"/>
      <c r="D186" s="11"/>
      <c r="E186" s="13"/>
      <c r="F186" s="13"/>
    </row>
    <row r="187" spans="1:6" ht="60" customHeight="1" x14ac:dyDescent="0.25">
      <c r="A187" s="15">
        <f>A180+0.01</f>
        <v>4.0599999999999987</v>
      </c>
      <c r="B187" s="129" t="s">
        <v>68</v>
      </c>
      <c r="C187" s="130"/>
      <c r="D187" s="44"/>
      <c r="E187" s="13"/>
      <c r="F187" s="13"/>
    </row>
    <row r="188" spans="1:6" ht="15" customHeight="1" x14ac:dyDescent="0.25">
      <c r="A188" s="6"/>
      <c r="B188" s="45"/>
      <c r="C188" s="44"/>
      <c r="D188" s="44"/>
      <c r="E188" s="13"/>
      <c r="F188" s="13"/>
    </row>
    <row r="189" spans="1:6" ht="30" customHeight="1" x14ac:dyDescent="0.25">
      <c r="A189" s="6"/>
      <c r="B189" s="17" t="s">
        <v>69</v>
      </c>
      <c r="C189" s="11">
        <v>1.6</v>
      </c>
      <c r="D189" s="11"/>
      <c r="E189" s="13"/>
      <c r="F189" s="13">
        <f>C189*E189</f>
        <v>0</v>
      </c>
    </row>
    <row r="190" spans="1:6" ht="15" customHeight="1" x14ac:dyDescent="0.25">
      <c r="A190" s="6"/>
      <c r="B190" s="17" t="s">
        <v>70</v>
      </c>
      <c r="C190" s="11">
        <v>28.5</v>
      </c>
      <c r="D190" s="11"/>
      <c r="E190" s="13"/>
      <c r="F190" s="13">
        <f>C190*E190</f>
        <v>0</v>
      </c>
    </row>
    <row r="191" spans="1:6" ht="15" customHeight="1" x14ac:dyDescent="0.25">
      <c r="A191" s="6"/>
      <c r="B191" s="17" t="s">
        <v>71</v>
      </c>
      <c r="C191" s="11">
        <v>1.5</v>
      </c>
      <c r="D191" s="11"/>
      <c r="E191" s="13"/>
      <c r="F191" s="13">
        <f>C191*E191</f>
        <v>0</v>
      </c>
    </row>
    <row r="192" spans="1:6" ht="15" customHeight="1" x14ac:dyDescent="0.25">
      <c r="A192" s="6"/>
      <c r="B192" s="41"/>
      <c r="C192" s="11"/>
      <c r="D192" s="11"/>
      <c r="E192" s="13"/>
      <c r="F192" s="13"/>
    </row>
    <row r="193" spans="1:6" ht="60" customHeight="1" x14ac:dyDescent="0.25">
      <c r="A193" s="15">
        <f>A187+0.01</f>
        <v>4.0699999999999985</v>
      </c>
      <c r="B193" s="129" t="s">
        <v>72</v>
      </c>
      <c r="C193" s="130"/>
      <c r="D193" s="11"/>
      <c r="E193" s="16"/>
      <c r="F193" s="13"/>
    </row>
    <row r="194" spans="1:6" ht="15" customHeight="1" x14ac:dyDescent="0.25">
      <c r="A194" s="6"/>
      <c r="B194" s="41"/>
      <c r="C194" s="11"/>
      <c r="D194" s="11"/>
      <c r="E194" s="16"/>
      <c r="F194" s="13"/>
    </row>
    <row r="195" spans="1:6" ht="15" customHeight="1" x14ac:dyDescent="0.25">
      <c r="A195" s="6"/>
      <c r="B195" s="17" t="s">
        <v>5</v>
      </c>
      <c r="C195" s="11">
        <v>5</v>
      </c>
      <c r="D195" s="11"/>
      <c r="E195" s="16"/>
      <c r="F195" s="13">
        <f>C195*E195</f>
        <v>0</v>
      </c>
    </row>
    <row r="196" spans="1:6" ht="15" customHeight="1" x14ac:dyDescent="0.25">
      <c r="A196" s="6"/>
      <c r="B196" s="17"/>
      <c r="C196" s="11"/>
      <c r="D196" s="11"/>
      <c r="E196" s="16"/>
      <c r="F196" s="13"/>
    </row>
    <row r="197" spans="1:6" ht="49.9" customHeight="1" x14ac:dyDescent="0.25">
      <c r="A197" s="15">
        <f>A193+0.01</f>
        <v>4.0799999999999983</v>
      </c>
      <c r="B197" s="129" t="s">
        <v>73</v>
      </c>
      <c r="C197" s="129"/>
      <c r="D197" s="44"/>
      <c r="E197" s="13"/>
      <c r="F197" s="13"/>
    </row>
    <row r="198" spans="1:6" ht="15" customHeight="1" x14ac:dyDescent="0.25">
      <c r="A198" s="6"/>
      <c r="B198" s="45"/>
      <c r="C198" s="45"/>
      <c r="D198" s="44"/>
      <c r="E198" s="13"/>
      <c r="F198" s="13"/>
    </row>
    <row r="199" spans="1:6" ht="15" customHeight="1" x14ac:dyDescent="0.25">
      <c r="A199" s="6"/>
      <c r="B199" s="17" t="s">
        <v>5</v>
      </c>
      <c r="C199" s="11">
        <v>2</v>
      </c>
      <c r="D199" s="11"/>
      <c r="E199" s="16"/>
      <c r="F199" s="13">
        <f>C199*E199</f>
        <v>0</v>
      </c>
    </row>
    <row r="200" spans="1:6" ht="15" customHeight="1" x14ac:dyDescent="0.25">
      <c r="A200" s="6"/>
      <c r="B200" s="17"/>
      <c r="C200" s="11"/>
      <c r="D200" s="11"/>
      <c r="E200" s="16"/>
      <c r="F200" s="13"/>
    </row>
    <row r="201" spans="1:6" ht="49.9" customHeight="1" x14ac:dyDescent="0.25">
      <c r="A201" s="15">
        <f>A197+0.01</f>
        <v>4.0899999999999981</v>
      </c>
      <c r="B201" s="129" t="s">
        <v>74</v>
      </c>
      <c r="C201" s="129"/>
      <c r="D201" s="44"/>
      <c r="E201" s="13"/>
      <c r="F201" s="13"/>
    </row>
    <row r="202" spans="1:6" ht="15" customHeight="1" x14ac:dyDescent="0.25">
      <c r="A202" s="6"/>
      <c r="B202" s="45"/>
      <c r="C202" s="45"/>
      <c r="D202" s="44"/>
      <c r="E202" s="13"/>
      <c r="F202" s="13"/>
    </row>
    <row r="203" spans="1:6" ht="15" customHeight="1" x14ac:dyDescent="0.25">
      <c r="A203" s="6"/>
      <c r="B203" s="17" t="s">
        <v>5</v>
      </c>
      <c r="C203" s="11">
        <v>1</v>
      </c>
      <c r="D203" s="11"/>
      <c r="E203" s="16"/>
      <c r="F203" s="13">
        <f>C203*E203</f>
        <v>0</v>
      </c>
    </row>
    <row r="204" spans="1:6" ht="15.75" x14ac:dyDescent="0.25">
      <c r="A204" s="6"/>
      <c r="B204" s="17"/>
      <c r="C204" s="11"/>
      <c r="D204" s="11"/>
      <c r="E204" s="16"/>
      <c r="F204" s="13"/>
    </row>
    <row r="205" spans="1:6" ht="49.9" customHeight="1" x14ac:dyDescent="0.25">
      <c r="A205" s="15">
        <f>A201+0.01</f>
        <v>4.0999999999999979</v>
      </c>
      <c r="B205" s="129" t="s">
        <v>75</v>
      </c>
      <c r="C205" s="130"/>
      <c r="D205" s="11"/>
      <c r="E205" s="16"/>
      <c r="F205" s="13"/>
    </row>
    <row r="206" spans="1:6" ht="15" customHeight="1" x14ac:dyDescent="0.25">
      <c r="A206" s="6"/>
      <c r="B206" s="17"/>
      <c r="C206" s="11"/>
      <c r="D206" s="11"/>
      <c r="E206" s="16"/>
      <c r="F206" s="13"/>
    </row>
    <row r="207" spans="1:6" ht="15" customHeight="1" x14ac:dyDescent="0.25">
      <c r="A207" s="6"/>
      <c r="B207" s="17" t="s">
        <v>76</v>
      </c>
      <c r="C207" s="11"/>
      <c r="D207" s="11"/>
      <c r="E207" s="16"/>
      <c r="F207" s="13"/>
    </row>
    <row r="208" spans="1:6" ht="15" customHeight="1" x14ac:dyDescent="0.25">
      <c r="A208" s="6"/>
      <c r="B208" s="17" t="s">
        <v>5</v>
      </c>
      <c r="C208" s="11">
        <v>3</v>
      </c>
      <c r="D208" s="11"/>
      <c r="E208" s="16"/>
      <c r="F208" s="13">
        <f>C208*E208</f>
        <v>0</v>
      </c>
    </row>
    <row r="209" spans="1:7" ht="15" customHeight="1" x14ac:dyDescent="0.25">
      <c r="A209" s="6"/>
      <c r="B209" s="17"/>
      <c r="C209" s="11"/>
      <c r="D209" s="11"/>
      <c r="E209" s="16"/>
      <c r="F209" s="13"/>
    </row>
    <row r="210" spans="1:7" ht="49.9" customHeight="1" x14ac:dyDescent="0.25">
      <c r="A210" s="15">
        <f>A205+0.01</f>
        <v>4.1099999999999977</v>
      </c>
      <c r="B210" s="129" t="s">
        <v>77</v>
      </c>
      <c r="C210" s="130"/>
      <c r="D210" s="11"/>
      <c r="E210" s="16"/>
      <c r="F210" s="13"/>
    </row>
    <row r="211" spans="1:7" ht="15" customHeight="1" x14ac:dyDescent="0.25">
      <c r="A211" s="6"/>
      <c r="B211" s="17"/>
      <c r="C211" s="11"/>
      <c r="D211" s="11"/>
      <c r="E211" s="16"/>
      <c r="F211" s="13"/>
    </row>
    <row r="212" spans="1:7" ht="15" customHeight="1" x14ac:dyDescent="0.25">
      <c r="A212" s="6"/>
      <c r="B212" s="17" t="s">
        <v>76</v>
      </c>
      <c r="C212" s="11"/>
      <c r="D212" s="11"/>
      <c r="E212" s="16"/>
      <c r="F212" s="13"/>
    </row>
    <row r="213" spans="1:7" ht="15" customHeight="1" x14ac:dyDescent="0.25">
      <c r="A213" s="6"/>
      <c r="B213" s="17" t="s">
        <v>5</v>
      </c>
      <c r="C213" s="11">
        <v>4</v>
      </c>
      <c r="D213" s="11"/>
      <c r="E213" s="16"/>
      <c r="F213" s="13">
        <f>C213*E213</f>
        <v>0</v>
      </c>
    </row>
    <row r="214" spans="1:7" ht="15" customHeight="1" x14ac:dyDescent="0.25">
      <c r="A214" s="6"/>
      <c r="B214" s="17"/>
      <c r="C214" s="11"/>
      <c r="D214" s="11"/>
      <c r="E214" s="16"/>
      <c r="F214" s="13"/>
    </row>
    <row r="215" spans="1:7" ht="70.150000000000006" customHeight="1" x14ac:dyDescent="0.25">
      <c r="A215" s="15">
        <f>A210+0.01</f>
        <v>4.1199999999999974</v>
      </c>
      <c r="B215" s="129" t="s">
        <v>78</v>
      </c>
      <c r="C215" s="130"/>
      <c r="D215" s="44"/>
      <c r="E215" s="13"/>
      <c r="F215" s="13"/>
    </row>
    <row r="216" spans="1:7" ht="15" customHeight="1" x14ac:dyDescent="0.25">
      <c r="A216" s="6"/>
      <c r="B216" s="45"/>
      <c r="C216" s="44"/>
      <c r="D216" s="11"/>
      <c r="E216" s="16"/>
      <c r="F216" s="13"/>
    </row>
    <row r="217" spans="1:7" ht="15" customHeight="1" x14ac:dyDescent="0.25">
      <c r="A217" s="6"/>
      <c r="B217" s="45" t="s">
        <v>79</v>
      </c>
      <c r="C217" s="44"/>
      <c r="D217" s="11"/>
      <c r="E217" s="13"/>
      <c r="F217" s="13"/>
    </row>
    <row r="218" spans="1:7" ht="15" customHeight="1" x14ac:dyDescent="0.25">
      <c r="A218" s="6"/>
      <c r="B218" s="45" t="s">
        <v>5</v>
      </c>
      <c r="C218" s="11">
        <v>5</v>
      </c>
      <c r="D218" s="11"/>
      <c r="E218" s="13">
        <v>0</v>
      </c>
      <c r="F218" s="13">
        <f>C218*E218</f>
        <v>0</v>
      </c>
    </row>
    <row r="219" spans="1:7" ht="15" customHeight="1" x14ac:dyDescent="0.25">
      <c r="A219" s="6"/>
      <c r="B219" s="45" t="s">
        <v>80</v>
      </c>
      <c r="C219" s="44"/>
      <c r="D219" s="11"/>
      <c r="E219" s="13"/>
      <c r="F219" s="13"/>
    </row>
    <row r="220" spans="1:7" ht="15" customHeight="1" x14ac:dyDescent="0.25">
      <c r="A220" s="6"/>
      <c r="B220" s="45" t="s">
        <v>5</v>
      </c>
      <c r="C220" s="11">
        <v>28</v>
      </c>
      <c r="D220" s="11"/>
      <c r="E220" s="13">
        <v>0</v>
      </c>
      <c r="F220" s="13">
        <f>C220*E220</f>
        <v>0</v>
      </c>
    </row>
    <row r="221" spans="1:7" ht="15" customHeight="1" x14ac:dyDescent="0.25">
      <c r="A221" s="6"/>
      <c r="B221" s="45" t="s">
        <v>81</v>
      </c>
      <c r="C221" s="44"/>
      <c r="D221" s="11"/>
      <c r="E221" s="13"/>
      <c r="F221" s="13"/>
    </row>
    <row r="222" spans="1:7" ht="15" customHeight="1" x14ac:dyDescent="0.25">
      <c r="A222" s="6"/>
      <c r="B222" s="45" t="s">
        <v>5</v>
      </c>
      <c r="C222" s="11">
        <v>3</v>
      </c>
      <c r="D222" s="11"/>
      <c r="E222" s="13">
        <v>0</v>
      </c>
      <c r="F222" s="13">
        <f>C222*E222</f>
        <v>0</v>
      </c>
    </row>
    <row r="223" spans="1:7" s="69" customFormat="1" ht="15" customHeight="1" x14ac:dyDescent="0.25">
      <c r="A223" s="6"/>
      <c r="B223" s="17"/>
      <c r="C223" s="11"/>
      <c r="D223" s="11"/>
      <c r="E223" s="16"/>
      <c r="F223" s="13"/>
      <c r="G223" s="59"/>
    </row>
    <row r="224" spans="1:7" ht="49.9" customHeight="1" x14ac:dyDescent="0.25">
      <c r="A224" s="15">
        <f>A215+0.01</f>
        <v>4.1299999999999972</v>
      </c>
      <c r="B224" s="129" t="s">
        <v>82</v>
      </c>
      <c r="C224" s="130"/>
      <c r="D224" s="44"/>
      <c r="E224" s="13"/>
      <c r="F224" s="13"/>
      <c r="G224" s="59"/>
    </row>
    <row r="225" spans="1:6" ht="15" customHeight="1" x14ac:dyDescent="0.25">
      <c r="A225" s="6"/>
      <c r="B225" s="45"/>
      <c r="C225" s="44"/>
      <c r="D225" s="44"/>
      <c r="E225" s="13"/>
      <c r="F225" s="13"/>
    </row>
    <row r="226" spans="1:6" ht="15" customHeight="1" x14ac:dyDescent="0.25">
      <c r="A226" s="6"/>
      <c r="B226" s="17" t="s">
        <v>5</v>
      </c>
      <c r="C226" s="11">
        <v>2</v>
      </c>
      <c r="D226" s="11"/>
      <c r="E226" s="13"/>
      <c r="F226" s="13">
        <f>C226*E226</f>
        <v>0</v>
      </c>
    </row>
    <row r="227" spans="1:6" ht="15" customHeight="1" x14ac:dyDescent="0.25">
      <c r="A227" s="6"/>
      <c r="B227" s="17"/>
      <c r="C227" s="11"/>
      <c r="D227" s="11"/>
      <c r="E227" s="13"/>
      <c r="F227" s="13"/>
    </row>
    <row r="228" spans="1:6" ht="60" customHeight="1" x14ac:dyDescent="0.25">
      <c r="A228" s="15">
        <f>A224+0.01</f>
        <v>4.139999999999997</v>
      </c>
      <c r="B228" s="129" t="s">
        <v>83</v>
      </c>
      <c r="C228" s="130"/>
      <c r="D228" s="44"/>
      <c r="E228" s="13"/>
      <c r="F228" s="13"/>
    </row>
    <row r="229" spans="1:6" ht="15" customHeight="1" x14ac:dyDescent="0.25">
      <c r="A229" s="6"/>
      <c r="B229" s="17"/>
      <c r="C229" s="11"/>
      <c r="D229" s="11"/>
      <c r="E229" s="13"/>
      <c r="F229" s="13"/>
    </row>
    <row r="230" spans="1:6" ht="15" customHeight="1" x14ac:dyDescent="0.25">
      <c r="A230" s="6"/>
      <c r="B230" s="17" t="s">
        <v>12</v>
      </c>
      <c r="C230" s="11">
        <v>39</v>
      </c>
      <c r="D230" s="11"/>
      <c r="E230" s="13"/>
      <c r="F230" s="13">
        <f>C230*E230</f>
        <v>0</v>
      </c>
    </row>
    <row r="231" spans="1:6" ht="15" customHeight="1" x14ac:dyDescent="0.25">
      <c r="A231" s="6"/>
      <c r="B231" s="17"/>
      <c r="C231" s="11"/>
      <c r="D231" s="11"/>
      <c r="E231" s="13"/>
      <c r="F231" s="13"/>
    </row>
    <row r="232" spans="1:6" ht="49.9" customHeight="1" x14ac:dyDescent="0.25">
      <c r="A232" s="15">
        <f>A228+0.01</f>
        <v>4.1499999999999968</v>
      </c>
      <c r="B232" s="129" t="s">
        <v>84</v>
      </c>
      <c r="C232" s="130"/>
      <c r="D232" s="11"/>
      <c r="E232" s="16"/>
      <c r="F232" s="13"/>
    </row>
    <row r="233" spans="1:6" ht="15" customHeight="1" x14ac:dyDescent="0.25">
      <c r="A233" s="15"/>
      <c r="B233" s="17" t="s">
        <v>85</v>
      </c>
      <c r="C233" s="11"/>
      <c r="D233" s="11"/>
      <c r="E233" s="13"/>
      <c r="F233" s="13"/>
    </row>
    <row r="234" spans="1:6" ht="15" customHeight="1" x14ac:dyDescent="0.25">
      <c r="A234" s="15"/>
      <c r="B234" s="17" t="s">
        <v>5</v>
      </c>
      <c r="C234" s="11">
        <v>21</v>
      </c>
      <c r="D234" s="11"/>
      <c r="E234" s="13"/>
      <c r="F234" s="13">
        <f>C234*E234</f>
        <v>0</v>
      </c>
    </row>
    <row r="235" spans="1:6" ht="15" customHeight="1" x14ac:dyDescent="0.25">
      <c r="B235" s="17" t="s">
        <v>86</v>
      </c>
      <c r="C235" s="11"/>
      <c r="D235" s="11"/>
      <c r="E235" s="13"/>
      <c r="F235" s="13"/>
    </row>
    <row r="236" spans="1:6" ht="15" customHeight="1" x14ac:dyDescent="0.25">
      <c r="A236" s="6"/>
      <c r="B236" s="17" t="s">
        <v>5</v>
      </c>
      <c r="C236" s="11">
        <v>2</v>
      </c>
      <c r="D236" s="11"/>
      <c r="E236" s="13"/>
      <c r="F236" s="13">
        <f>C236*E236</f>
        <v>0</v>
      </c>
    </row>
    <row r="237" spans="1:6" ht="15" customHeight="1" x14ac:dyDescent="0.25">
      <c r="A237" s="6"/>
      <c r="B237" s="17"/>
      <c r="C237" s="11"/>
      <c r="D237" s="11"/>
      <c r="E237" s="13"/>
      <c r="F237" s="13"/>
    </row>
    <row r="238" spans="1:6" ht="49.9" customHeight="1" x14ac:dyDescent="0.25">
      <c r="A238" s="15">
        <f>A232+0.01</f>
        <v>4.1599999999999966</v>
      </c>
      <c r="B238" s="129" t="s">
        <v>87</v>
      </c>
      <c r="C238" s="130"/>
      <c r="D238" s="11"/>
      <c r="E238" s="16"/>
      <c r="F238" s="13"/>
    </row>
    <row r="239" spans="1:6" ht="15" customHeight="1" x14ac:dyDescent="0.25">
      <c r="A239" s="15"/>
      <c r="B239" s="45"/>
      <c r="C239" s="44"/>
      <c r="D239" s="11"/>
      <c r="E239" s="16"/>
      <c r="F239" s="13"/>
    </row>
    <row r="240" spans="1:6" ht="15" customHeight="1" x14ac:dyDescent="0.25">
      <c r="A240" s="15"/>
      <c r="B240" s="17" t="s">
        <v>5</v>
      </c>
      <c r="C240" s="11">
        <v>2</v>
      </c>
      <c r="D240" s="11"/>
      <c r="E240" s="13"/>
      <c r="F240" s="13">
        <f>C240*E240</f>
        <v>0</v>
      </c>
    </row>
    <row r="241" spans="1:6" ht="15" customHeight="1" x14ac:dyDescent="0.25">
      <c r="A241" s="15"/>
      <c r="B241" s="17"/>
      <c r="C241" s="11"/>
      <c r="D241" s="11"/>
      <c r="E241" s="13"/>
      <c r="F241" s="13"/>
    </row>
    <row r="242" spans="1:6" ht="49.9" customHeight="1" x14ac:dyDescent="0.25">
      <c r="A242" s="15">
        <f>A238+0.01</f>
        <v>4.1699999999999964</v>
      </c>
      <c r="B242" s="129" t="s">
        <v>88</v>
      </c>
      <c r="C242" s="130"/>
      <c r="D242" s="11"/>
      <c r="E242" s="16"/>
      <c r="F242" s="13"/>
    </row>
    <row r="243" spans="1:6" ht="15" customHeight="1" x14ac:dyDescent="0.25">
      <c r="A243" s="15"/>
      <c r="B243" s="17"/>
      <c r="C243" s="11"/>
      <c r="D243" s="11"/>
      <c r="E243" s="13"/>
      <c r="F243" s="13"/>
    </row>
    <row r="244" spans="1:6" ht="15" customHeight="1" x14ac:dyDescent="0.25">
      <c r="A244" s="15"/>
      <c r="B244" s="17" t="s">
        <v>5</v>
      </c>
      <c r="C244" s="11">
        <v>2</v>
      </c>
      <c r="D244" s="11"/>
      <c r="E244" s="13"/>
      <c r="F244" s="13">
        <f>C244*E244</f>
        <v>0</v>
      </c>
    </row>
    <row r="245" spans="1:6" ht="15" customHeight="1" x14ac:dyDescent="0.25">
      <c r="A245" s="15"/>
      <c r="B245" s="17"/>
      <c r="C245" s="11"/>
      <c r="D245" s="11"/>
      <c r="E245" s="13"/>
      <c r="F245" s="13"/>
    </row>
    <row r="246" spans="1:6" ht="49.9" customHeight="1" x14ac:dyDescent="0.25">
      <c r="A246" s="15">
        <f>A242+0.01</f>
        <v>4.1799999999999962</v>
      </c>
      <c r="B246" s="128" t="s">
        <v>89</v>
      </c>
      <c r="C246" s="128"/>
      <c r="D246" s="44"/>
      <c r="E246" s="13"/>
      <c r="F246" s="13"/>
    </row>
    <row r="247" spans="1:6" ht="15" customHeight="1" x14ac:dyDescent="0.2">
      <c r="B247" s="70"/>
      <c r="C247" s="71"/>
      <c r="D247" s="71"/>
    </row>
    <row r="248" spans="1:6" ht="15" customHeight="1" x14ac:dyDescent="0.25">
      <c r="B248" s="17" t="s">
        <v>5</v>
      </c>
      <c r="C248" s="11">
        <v>4</v>
      </c>
      <c r="D248" s="11"/>
      <c r="E248" s="13"/>
      <c r="F248" s="13">
        <f>C248*E248</f>
        <v>0</v>
      </c>
    </row>
    <row r="249" spans="1:6" ht="15" customHeight="1" x14ac:dyDescent="0.25">
      <c r="A249" s="15"/>
      <c r="B249" s="17"/>
      <c r="C249" s="11"/>
      <c r="D249" s="11"/>
      <c r="E249" s="13"/>
      <c r="F249" s="13"/>
    </row>
    <row r="250" spans="1:6" ht="60" customHeight="1" x14ac:dyDescent="0.25">
      <c r="A250" s="15">
        <f>A246+0.01</f>
        <v>4.1899999999999959</v>
      </c>
      <c r="B250" s="129" t="s">
        <v>90</v>
      </c>
      <c r="C250" s="130"/>
      <c r="D250" s="44"/>
      <c r="E250" s="13"/>
      <c r="F250" s="13"/>
    </row>
    <row r="251" spans="1:6" ht="15" customHeight="1" x14ac:dyDescent="0.2">
      <c r="B251" s="70"/>
      <c r="C251" s="71"/>
      <c r="D251" s="71"/>
    </row>
    <row r="252" spans="1:6" ht="15" customHeight="1" x14ac:dyDescent="0.25">
      <c r="B252" s="17" t="s">
        <v>36</v>
      </c>
      <c r="C252" s="11">
        <v>3.5</v>
      </c>
      <c r="D252" s="11"/>
      <c r="E252" s="13"/>
      <c r="F252" s="13">
        <f>C252*E252</f>
        <v>0</v>
      </c>
    </row>
    <row r="253" spans="1:6" ht="15" customHeight="1" x14ac:dyDescent="0.2">
      <c r="B253" s="24"/>
    </row>
    <row r="254" spans="1:6" ht="120" customHeight="1" x14ac:dyDescent="0.25">
      <c r="A254" s="15">
        <f>A250+0.01</f>
        <v>4.1999999999999957</v>
      </c>
      <c r="B254" s="129" t="s">
        <v>91</v>
      </c>
      <c r="C254" s="130"/>
      <c r="D254" s="71"/>
    </row>
    <row r="255" spans="1:6" ht="15" customHeight="1" x14ac:dyDescent="0.25">
      <c r="A255" s="15"/>
      <c r="B255" s="45"/>
      <c r="C255" s="44"/>
      <c r="D255" s="44"/>
      <c r="E255" s="13"/>
      <c r="F255" s="13"/>
    </row>
    <row r="256" spans="1:6" ht="15" customHeight="1" x14ac:dyDescent="0.25">
      <c r="A256" s="15"/>
      <c r="B256" s="17" t="s">
        <v>5</v>
      </c>
      <c r="C256" s="11">
        <v>1</v>
      </c>
      <c r="D256" s="11"/>
      <c r="E256" s="13"/>
      <c r="F256" s="13">
        <f>C256*E256</f>
        <v>0</v>
      </c>
    </row>
    <row r="257" spans="1:6" ht="15" customHeight="1" x14ac:dyDescent="0.25">
      <c r="A257" s="15"/>
      <c r="B257" s="17"/>
      <c r="C257" s="11"/>
      <c r="D257" s="11"/>
      <c r="E257" s="13"/>
      <c r="F257" s="13"/>
    </row>
    <row r="258" spans="1:6" ht="100.15" customHeight="1" x14ac:dyDescent="0.25">
      <c r="A258" s="15">
        <f>A254+0.01</f>
        <v>4.2099999999999955</v>
      </c>
      <c r="B258" s="129" t="s">
        <v>92</v>
      </c>
      <c r="C258" s="129"/>
      <c r="D258" s="11"/>
      <c r="E258" s="13"/>
      <c r="F258" s="13"/>
    </row>
    <row r="259" spans="1:6" ht="15" customHeight="1" x14ac:dyDescent="0.25">
      <c r="A259" s="15"/>
      <c r="B259" s="17"/>
      <c r="C259" s="11"/>
      <c r="D259" s="11"/>
      <c r="E259" s="13"/>
      <c r="F259" s="13"/>
    </row>
    <row r="260" spans="1:6" ht="15" customHeight="1" x14ac:dyDescent="0.25">
      <c r="A260" s="15"/>
      <c r="B260" s="17" t="s">
        <v>5</v>
      </c>
      <c r="C260" s="11">
        <v>1</v>
      </c>
      <c r="D260" s="11"/>
      <c r="E260" s="13"/>
      <c r="F260" s="13">
        <f>C260*E260</f>
        <v>0</v>
      </c>
    </row>
    <row r="261" spans="1:6" ht="15" customHeight="1" x14ac:dyDescent="0.25">
      <c r="A261" s="15"/>
      <c r="B261" s="17"/>
      <c r="C261" s="11"/>
      <c r="D261" s="11"/>
      <c r="E261" s="13"/>
      <c r="F261" s="13"/>
    </row>
    <row r="262" spans="1:6" ht="60" customHeight="1" x14ac:dyDescent="0.25">
      <c r="A262" s="15">
        <f>A258+0.01</f>
        <v>4.2199999999999953</v>
      </c>
      <c r="B262" s="129" t="s">
        <v>93</v>
      </c>
      <c r="C262" s="129"/>
      <c r="D262" s="44"/>
      <c r="E262" s="13"/>
      <c r="F262" s="13"/>
    </row>
    <row r="263" spans="1:6" ht="15" customHeight="1" x14ac:dyDescent="0.25">
      <c r="A263" s="15"/>
      <c r="B263" s="45"/>
      <c r="C263" s="11"/>
      <c r="D263" s="11"/>
      <c r="E263" s="13"/>
      <c r="F263" s="13"/>
    </row>
    <row r="264" spans="1:6" ht="15" customHeight="1" x14ac:dyDescent="0.25">
      <c r="A264" s="15"/>
      <c r="B264" s="45" t="s">
        <v>36</v>
      </c>
      <c r="C264" s="11">
        <v>52.6</v>
      </c>
      <c r="D264" s="11"/>
      <c r="E264" s="13"/>
      <c r="F264" s="13">
        <f>C264*E264</f>
        <v>0</v>
      </c>
    </row>
    <row r="265" spans="1:6" ht="15" customHeight="1" x14ac:dyDescent="0.25">
      <c r="A265" s="15"/>
      <c r="B265" s="45"/>
      <c r="C265" s="11"/>
      <c r="D265" s="11"/>
      <c r="E265" s="13"/>
      <c r="F265" s="13"/>
    </row>
    <row r="266" spans="1:6" ht="49.9" customHeight="1" x14ac:dyDescent="0.25">
      <c r="A266" s="15">
        <f>A262+0.01</f>
        <v>4.2299999999999951</v>
      </c>
      <c r="B266" s="129" t="s">
        <v>94</v>
      </c>
      <c r="C266" s="130"/>
      <c r="D266" s="44"/>
      <c r="E266" s="13"/>
      <c r="F266" s="13"/>
    </row>
    <row r="267" spans="1:6" ht="15" customHeight="1" x14ac:dyDescent="0.25">
      <c r="A267" s="6"/>
      <c r="B267" s="17"/>
      <c r="C267" s="11"/>
      <c r="D267" s="11"/>
      <c r="E267" s="13"/>
      <c r="F267" s="13"/>
    </row>
    <row r="268" spans="1:6" ht="15" customHeight="1" x14ac:dyDescent="0.25">
      <c r="A268" s="6"/>
      <c r="B268" s="45" t="s">
        <v>36</v>
      </c>
      <c r="C268" s="11">
        <v>48.2</v>
      </c>
      <c r="D268" s="11"/>
      <c r="E268" s="13"/>
      <c r="F268" s="13">
        <f>C268*E268</f>
        <v>0</v>
      </c>
    </row>
    <row r="269" spans="1:6" ht="15" customHeight="1" x14ac:dyDescent="0.25">
      <c r="A269" s="6"/>
      <c r="B269" s="17"/>
      <c r="C269" s="11"/>
      <c r="D269" s="11"/>
      <c r="E269" s="13"/>
      <c r="F269" s="13"/>
    </row>
    <row r="270" spans="1:6" ht="15" customHeight="1" x14ac:dyDescent="0.25">
      <c r="A270" s="6"/>
      <c r="B270" s="41"/>
      <c r="C270" s="11"/>
      <c r="D270" s="44"/>
      <c r="E270" s="33"/>
      <c r="F270" s="13"/>
    </row>
    <row r="271" spans="1:6" ht="15" customHeight="1" thickBot="1" x14ac:dyDescent="0.3">
      <c r="A271" s="47"/>
      <c r="B271" s="126" t="s">
        <v>95</v>
      </c>
      <c r="C271" s="127"/>
      <c r="D271" s="72"/>
      <c r="E271" s="73"/>
      <c r="F271" s="74">
        <f>SUM(F166:F269)</f>
        <v>0</v>
      </c>
    </row>
    <row r="272" spans="1:6" ht="15" customHeight="1" thickTop="1" x14ac:dyDescent="0.25">
      <c r="A272" s="6"/>
      <c r="B272" s="75"/>
      <c r="C272" s="44"/>
      <c r="D272" s="11"/>
      <c r="E272" s="13"/>
      <c r="F272" s="34"/>
    </row>
    <row r="273" spans="1:7" ht="15" customHeight="1" x14ac:dyDescent="0.25">
      <c r="A273" s="6" t="s">
        <v>96</v>
      </c>
      <c r="B273" s="67" t="s">
        <v>97</v>
      </c>
      <c r="C273" s="11"/>
      <c r="D273" s="11"/>
      <c r="E273" s="13"/>
      <c r="F273" s="13"/>
    </row>
    <row r="274" spans="1:7" ht="15" customHeight="1" x14ac:dyDescent="0.25">
      <c r="A274" s="6"/>
      <c r="B274" s="41"/>
      <c r="C274" s="11"/>
      <c r="D274" s="11"/>
      <c r="E274" s="13"/>
      <c r="F274" s="13"/>
    </row>
    <row r="275" spans="1:7" ht="79.900000000000006" customHeight="1" x14ac:dyDescent="0.25">
      <c r="A275" s="15">
        <v>5.01</v>
      </c>
      <c r="B275" s="125" t="s">
        <v>98</v>
      </c>
      <c r="C275" s="125"/>
      <c r="D275" s="11"/>
      <c r="E275" s="13"/>
      <c r="F275" s="13"/>
    </row>
    <row r="276" spans="1:7" ht="15" customHeight="1" x14ac:dyDescent="0.25">
      <c r="A276" s="15"/>
      <c r="B276" s="45"/>
      <c r="C276" s="44"/>
      <c r="D276" s="11"/>
      <c r="E276" s="13"/>
      <c r="F276" s="13"/>
    </row>
    <row r="277" spans="1:7" ht="15" customHeight="1" x14ac:dyDescent="0.25">
      <c r="A277" s="15"/>
      <c r="B277" s="76" t="s">
        <v>99</v>
      </c>
      <c r="C277" s="76"/>
      <c r="D277" s="11"/>
      <c r="E277" s="13"/>
      <c r="F277" s="13"/>
    </row>
    <row r="278" spans="1:7" ht="15" customHeight="1" x14ac:dyDescent="0.25">
      <c r="A278" s="15"/>
      <c r="B278" s="41" t="s">
        <v>100</v>
      </c>
      <c r="C278" s="11">
        <v>30</v>
      </c>
      <c r="D278" s="11"/>
      <c r="E278" s="13"/>
      <c r="F278" s="13">
        <f>C278*E278</f>
        <v>0</v>
      </c>
    </row>
    <row r="279" spans="1:7" ht="15" customHeight="1" x14ac:dyDescent="0.25">
      <c r="A279" s="15"/>
      <c r="B279" s="41" t="s">
        <v>101</v>
      </c>
      <c r="C279" s="11">
        <v>4.8</v>
      </c>
      <c r="D279" s="11"/>
      <c r="E279" s="13"/>
      <c r="F279" s="13">
        <f>C279*E279</f>
        <v>0</v>
      </c>
    </row>
    <row r="280" spans="1:7" ht="15" customHeight="1" x14ac:dyDescent="0.25">
      <c r="A280" s="15"/>
      <c r="B280" s="41"/>
      <c r="C280" s="11"/>
      <c r="D280" s="11"/>
      <c r="E280" s="13"/>
      <c r="F280" s="13"/>
    </row>
    <row r="281" spans="1:7" ht="109.9" customHeight="1" x14ac:dyDescent="0.25">
      <c r="A281" s="15">
        <f>A275+0.01</f>
        <v>5.0199999999999996</v>
      </c>
      <c r="B281" s="125" t="s">
        <v>102</v>
      </c>
      <c r="C281" s="125"/>
      <c r="D281" s="11"/>
      <c r="E281" s="13"/>
      <c r="F281" s="13"/>
    </row>
    <row r="282" spans="1:7" ht="15" customHeight="1" x14ac:dyDescent="0.25">
      <c r="A282" s="6"/>
      <c r="B282" s="45"/>
      <c r="C282" s="44"/>
      <c r="D282" s="11"/>
      <c r="E282" s="13"/>
      <c r="F282" s="13"/>
    </row>
    <row r="283" spans="1:7" ht="15.75" x14ac:dyDescent="0.25">
      <c r="A283" s="6"/>
      <c r="B283" s="41" t="s">
        <v>12</v>
      </c>
      <c r="C283" s="11">
        <v>3</v>
      </c>
      <c r="D283" s="11"/>
      <c r="E283" s="13"/>
      <c r="F283" s="13">
        <f>C283*E283</f>
        <v>0</v>
      </c>
    </row>
    <row r="284" spans="1:7" ht="15" customHeight="1" x14ac:dyDescent="0.25">
      <c r="A284" s="6"/>
      <c r="B284" s="41"/>
      <c r="C284" s="11"/>
      <c r="D284" s="11"/>
      <c r="E284" s="13"/>
      <c r="F284" s="13"/>
      <c r="G284" s="3"/>
    </row>
    <row r="285" spans="1:7" ht="100.15" customHeight="1" x14ac:dyDescent="0.25">
      <c r="A285" s="15">
        <f>A281+0.01</f>
        <v>5.0299999999999994</v>
      </c>
      <c r="B285" s="125" t="s">
        <v>103</v>
      </c>
      <c r="C285" s="125"/>
      <c r="D285" s="11"/>
      <c r="E285" s="13"/>
      <c r="F285" s="13"/>
      <c r="G285" s="3"/>
    </row>
    <row r="286" spans="1:7" ht="15" customHeight="1" x14ac:dyDescent="0.25">
      <c r="A286" s="6"/>
      <c r="B286" s="45"/>
      <c r="C286" s="44"/>
      <c r="D286" s="11"/>
      <c r="E286" s="13"/>
      <c r="F286" s="13"/>
      <c r="G286" s="3"/>
    </row>
    <row r="287" spans="1:7" ht="15" customHeight="1" x14ac:dyDescent="0.25">
      <c r="A287" s="6"/>
      <c r="B287" s="41" t="s">
        <v>12</v>
      </c>
      <c r="C287" s="11">
        <v>11</v>
      </c>
      <c r="D287" s="11"/>
      <c r="E287" s="13"/>
      <c r="F287" s="13">
        <f>C287*E287</f>
        <v>0</v>
      </c>
      <c r="G287" s="3"/>
    </row>
    <row r="288" spans="1:7" ht="15" customHeight="1" x14ac:dyDescent="0.25">
      <c r="A288" s="6"/>
      <c r="B288" s="41"/>
      <c r="C288" s="11"/>
      <c r="D288" s="11"/>
      <c r="E288" s="13"/>
      <c r="F288" s="13"/>
      <c r="G288" s="3"/>
    </row>
    <row r="289" spans="1:7" ht="49.9" customHeight="1" x14ac:dyDescent="0.25">
      <c r="A289" s="15">
        <f>A285+0.01</f>
        <v>5.0399999999999991</v>
      </c>
      <c r="B289" s="125" t="s">
        <v>104</v>
      </c>
      <c r="C289" s="125"/>
      <c r="D289" s="11"/>
      <c r="E289" s="13"/>
      <c r="F289" s="13"/>
      <c r="G289" s="3"/>
    </row>
    <row r="290" spans="1:7" ht="15" customHeight="1" x14ac:dyDescent="0.25">
      <c r="A290" s="15"/>
      <c r="B290" s="76"/>
      <c r="C290" s="76"/>
      <c r="D290" s="11"/>
      <c r="E290" s="13"/>
      <c r="F290" s="13"/>
      <c r="G290" s="3"/>
    </row>
    <row r="291" spans="1:7" ht="15" customHeight="1" x14ac:dyDescent="0.25">
      <c r="A291" s="15"/>
      <c r="B291" s="41" t="s">
        <v>24</v>
      </c>
      <c r="C291" s="11">
        <v>1</v>
      </c>
      <c r="D291" s="11"/>
      <c r="E291" s="13"/>
      <c r="F291" s="13">
        <f>C291*E291</f>
        <v>0</v>
      </c>
      <c r="G291" s="3"/>
    </row>
    <row r="292" spans="1:7" ht="15" customHeight="1" x14ac:dyDescent="0.25">
      <c r="A292" s="15"/>
      <c r="B292" s="41"/>
      <c r="C292" s="11"/>
      <c r="D292" s="11"/>
      <c r="E292" s="13"/>
      <c r="F292" s="13"/>
      <c r="G292" s="3"/>
    </row>
    <row r="293" spans="1:7" ht="49.9" customHeight="1" x14ac:dyDescent="0.25">
      <c r="A293" s="15">
        <f>A289+0.01</f>
        <v>5.0499999999999989</v>
      </c>
      <c r="B293" s="125" t="s">
        <v>105</v>
      </c>
      <c r="C293" s="125"/>
      <c r="D293" s="11"/>
      <c r="E293" s="13"/>
      <c r="F293" s="13"/>
      <c r="G293" s="3"/>
    </row>
    <row r="294" spans="1:7" ht="15" customHeight="1" x14ac:dyDescent="0.25">
      <c r="A294" s="15"/>
      <c r="B294" s="76"/>
      <c r="C294" s="76"/>
      <c r="D294" s="11"/>
      <c r="E294" s="13"/>
      <c r="F294" s="13"/>
      <c r="G294" s="3"/>
    </row>
    <row r="295" spans="1:7" ht="15" customHeight="1" x14ac:dyDescent="0.25">
      <c r="A295" s="15"/>
      <c r="B295" s="41" t="s">
        <v>5</v>
      </c>
      <c r="C295" s="11">
        <v>1</v>
      </c>
      <c r="D295" s="11"/>
      <c r="E295" s="13"/>
      <c r="F295" s="13">
        <f>C295*E295</f>
        <v>0</v>
      </c>
      <c r="G295" s="3"/>
    </row>
    <row r="296" spans="1:7" ht="15" customHeight="1" x14ac:dyDescent="0.25">
      <c r="A296" s="15"/>
      <c r="B296" s="76"/>
      <c r="C296" s="76"/>
      <c r="D296" s="11"/>
      <c r="E296" s="13"/>
      <c r="F296" s="13"/>
      <c r="G296" s="3"/>
    </row>
    <row r="297" spans="1:7" ht="49.9" customHeight="1" x14ac:dyDescent="0.25">
      <c r="A297" s="15">
        <f>A293+0.01</f>
        <v>5.0599999999999987</v>
      </c>
      <c r="B297" s="125" t="s">
        <v>106</v>
      </c>
      <c r="C297" s="125"/>
      <c r="D297" s="11"/>
      <c r="E297" s="13"/>
      <c r="F297" s="13"/>
      <c r="G297" s="3"/>
    </row>
    <row r="298" spans="1:7" ht="15" customHeight="1" x14ac:dyDescent="0.25">
      <c r="A298" s="6"/>
      <c r="B298" s="76"/>
      <c r="C298" s="76"/>
      <c r="D298" s="11"/>
      <c r="E298" s="13"/>
      <c r="F298" s="13"/>
      <c r="G298" s="3"/>
    </row>
    <row r="299" spans="1:7" ht="15" customHeight="1" x14ac:dyDescent="0.25">
      <c r="A299" s="6"/>
      <c r="B299" s="41" t="s">
        <v>5</v>
      </c>
      <c r="C299" s="11">
        <v>1</v>
      </c>
      <c r="D299" s="11"/>
      <c r="E299" s="13"/>
      <c r="F299" s="13">
        <f>C299*E299</f>
        <v>0</v>
      </c>
      <c r="G299" s="3"/>
    </row>
    <row r="300" spans="1:7" ht="15" customHeight="1" x14ac:dyDescent="0.25">
      <c r="A300" s="6"/>
      <c r="B300" s="76"/>
      <c r="C300" s="76"/>
      <c r="D300" s="11"/>
      <c r="E300" s="13"/>
      <c r="F300" s="13"/>
      <c r="G300" s="3"/>
    </row>
    <row r="301" spans="1:7" ht="15" customHeight="1" thickBot="1" x14ac:dyDescent="0.3">
      <c r="A301" s="47"/>
      <c r="B301" s="77" t="s">
        <v>107</v>
      </c>
      <c r="C301" s="49"/>
      <c r="D301" s="49"/>
      <c r="E301" s="50"/>
      <c r="F301" s="51">
        <f>SUM(F275:F300)</f>
        <v>0</v>
      </c>
      <c r="G301" s="3"/>
    </row>
    <row r="302" spans="1:7" ht="15" customHeight="1" thickTop="1" x14ac:dyDescent="0.25">
      <c r="A302" s="6"/>
      <c r="B302" s="43"/>
      <c r="C302" s="11"/>
      <c r="D302" s="11"/>
      <c r="E302" s="13"/>
      <c r="F302" s="52"/>
      <c r="G302" s="3"/>
    </row>
    <row r="303" spans="1:7" ht="15" customHeight="1" x14ac:dyDescent="0.25">
      <c r="A303" s="6"/>
      <c r="B303" s="7"/>
      <c r="C303" s="11"/>
      <c r="D303" s="11"/>
      <c r="E303" s="13"/>
      <c r="F303" s="52"/>
      <c r="G303" s="3"/>
    </row>
    <row r="304" spans="1:7" ht="15" customHeight="1" x14ac:dyDescent="0.25">
      <c r="A304" s="6"/>
      <c r="B304" s="43"/>
      <c r="C304" s="11"/>
      <c r="D304" s="11"/>
      <c r="E304" s="13"/>
      <c r="F304" s="52"/>
      <c r="G304" s="3"/>
    </row>
    <row r="305" spans="1:7" ht="49.9" customHeight="1" x14ac:dyDescent="0.2">
      <c r="A305" s="3"/>
      <c r="B305" s="3"/>
      <c r="C305" s="3"/>
      <c r="D305" s="3"/>
      <c r="E305" s="3"/>
      <c r="F305" s="3"/>
      <c r="G305" s="3"/>
    </row>
    <row r="306" spans="1:7" ht="15" customHeight="1" x14ac:dyDescent="0.2">
      <c r="A306" s="3"/>
      <c r="B306" s="3"/>
      <c r="C306" s="3"/>
      <c r="D306" s="3"/>
      <c r="E306" s="3"/>
      <c r="F306" s="3"/>
      <c r="G306" s="3"/>
    </row>
    <row r="307" spans="1:7" ht="15" customHeight="1" x14ac:dyDescent="0.2">
      <c r="A307" s="3"/>
      <c r="B307" s="3"/>
      <c r="C307" s="3"/>
      <c r="D307" s="3"/>
      <c r="E307" s="3"/>
      <c r="F307" s="3"/>
      <c r="G307" s="3"/>
    </row>
    <row r="308" spans="1:7" ht="15" customHeight="1" x14ac:dyDescent="0.2">
      <c r="A308" s="3"/>
      <c r="B308" s="3"/>
      <c r="C308" s="3"/>
      <c r="D308" s="3"/>
      <c r="E308" s="3"/>
      <c r="F308" s="3"/>
      <c r="G308" s="3"/>
    </row>
    <row r="309" spans="1:7" ht="49.9" customHeight="1" x14ac:dyDescent="0.2">
      <c r="A309" s="3"/>
      <c r="B309" s="3"/>
      <c r="C309" s="3"/>
      <c r="D309" s="3"/>
      <c r="E309" s="3"/>
      <c r="F309" s="3"/>
      <c r="G309" s="3"/>
    </row>
    <row r="310" spans="1:7" ht="15" customHeight="1" x14ac:dyDescent="0.2">
      <c r="A310" s="3"/>
      <c r="B310" s="3"/>
      <c r="C310" s="3"/>
      <c r="D310" s="3"/>
      <c r="E310" s="3"/>
      <c r="F310" s="3"/>
      <c r="G310" s="3"/>
    </row>
    <row r="311" spans="1:7" ht="15" customHeight="1" x14ac:dyDescent="0.2">
      <c r="A311" s="3"/>
      <c r="B311" s="3"/>
      <c r="C311" s="3"/>
      <c r="D311" s="3"/>
      <c r="E311" s="3"/>
      <c r="F311" s="3"/>
      <c r="G311" s="3"/>
    </row>
    <row r="312" spans="1:7" ht="15" customHeight="1" x14ac:dyDescent="0.2">
      <c r="A312" s="3"/>
      <c r="B312" s="3"/>
      <c r="C312" s="3"/>
      <c r="D312" s="3"/>
      <c r="E312" s="3"/>
      <c r="F312" s="3"/>
      <c r="G312" s="3"/>
    </row>
    <row r="313" spans="1:7" ht="15" customHeight="1" x14ac:dyDescent="0.2">
      <c r="A313" s="3"/>
      <c r="B313" s="3"/>
      <c r="C313" s="3"/>
      <c r="D313" s="3"/>
      <c r="E313" s="3"/>
      <c r="F313" s="3"/>
      <c r="G313" s="3"/>
    </row>
    <row r="314" spans="1:7" ht="15" customHeight="1" x14ac:dyDescent="0.2">
      <c r="A314" s="3"/>
      <c r="B314" s="3"/>
      <c r="C314" s="3"/>
      <c r="D314" s="3"/>
      <c r="E314" s="3"/>
      <c r="F314" s="3"/>
      <c r="G314" s="3"/>
    </row>
    <row r="315" spans="1:7" ht="15" customHeight="1" x14ac:dyDescent="0.2">
      <c r="A315" s="3"/>
      <c r="B315" s="3"/>
      <c r="C315" s="3"/>
      <c r="D315" s="3"/>
      <c r="E315" s="3"/>
      <c r="F315" s="3"/>
      <c r="G315" s="3"/>
    </row>
    <row r="316" spans="1:7" ht="15" customHeight="1" x14ac:dyDescent="0.2">
      <c r="A316" s="3"/>
      <c r="B316" s="3"/>
      <c r="C316" s="3"/>
      <c r="D316" s="3"/>
      <c r="E316" s="3"/>
      <c r="F316" s="3"/>
      <c r="G316" s="3"/>
    </row>
    <row r="317" spans="1:7" ht="15" customHeight="1" x14ac:dyDescent="0.2">
      <c r="A317" s="3"/>
      <c r="B317" s="3"/>
      <c r="C317" s="3"/>
      <c r="D317" s="3"/>
      <c r="E317" s="3"/>
      <c r="F317" s="3"/>
      <c r="G317" s="3"/>
    </row>
    <row r="318" spans="1:7" ht="15" customHeight="1" x14ac:dyDescent="0.2">
      <c r="A318" s="3"/>
      <c r="B318" s="3"/>
      <c r="C318" s="3"/>
      <c r="D318" s="3"/>
      <c r="E318" s="3"/>
      <c r="F318" s="3"/>
      <c r="G318" s="3"/>
    </row>
    <row r="319" spans="1:7" ht="49.9" customHeight="1" x14ac:dyDescent="0.2">
      <c r="A319" s="3"/>
      <c r="B319" s="3"/>
      <c r="C319" s="3"/>
      <c r="D319" s="3"/>
      <c r="E319" s="3"/>
      <c r="F319" s="3"/>
      <c r="G319" s="3"/>
    </row>
    <row r="320" spans="1:7" ht="15" customHeight="1" x14ac:dyDescent="0.2">
      <c r="A320" s="3"/>
      <c r="B320" s="3"/>
      <c r="C320" s="3"/>
      <c r="D320" s="3"/>
      <c r="E320" s="3"/>
      <c r="F320" s="3"/>
      <c r="G320" s="3"/>
    </row>
    <row r="321" spans="1:7" ht="15" customHeight="1" x14ac:dyDescent="0.2">
      <c r="A321" s="3"/>
      <c r="B321" s="3"/>
      <c r="C321" s="3"/>
      <c r="D321" s="3"/>
      <c r="E321" s="3"/>
      <c r="F321" s="3"/>
      <c r="G321" s="3"/>
    </row>
    <row r="322" spans="1:7" ht="15" customHeight="1" x14ac:dyDescent="0.2">
      <c r="A322" s="3"/>
      <c r="B322" s="3"/>
      <c r="C322" s="3"/>
      <c r="D322" s="3"/>
      <c r="E322" s="3"/>
      <c r="F322" s="3"/>
      <c r="G322" s="3"/>
    </row>
    <row r="323" spans="1:7" ht="49.9" customHeight="1" x14ac:dyDescent="0.2">
      <c r="A323" s="3"/>
      <c r="B323" s="3"/>
      <c r="C323" s="3"/>
      <c r="D323" s="3"/>
      <c r="E323" s="3"/>
      <c r="F323" s="3"/>
      <c r="G323" s="3"/>
    </row>
    <row r="324" spans="1:7" ht="15" customHeight="1" x14ac:dyDescent="0.2">
      <c r="A324" s="3"/>
      <c r="B324" s="3"/>
      <c r="C324" s="3"/>
      <c r="D324" s="3"/>
      <c r="E324" s="3"/>
      <c r="F324" s="3"/>
      <c r="G324" s="3"/>
    </row>
    <row r="325" spans="1:7" ht="15" customHeight="1" x14ac:dyDescent="0.2">
      <c r="A325" s="3"/>
      <c r="B325" s="3"/>
      <c r="C325" s="3"/>
      <c r="D325" s="3"/>
      <c r="E325" s="3"/>
      <c r="F325" s="3"/>
      <c r="G325" s="3"/>
    </row>
    <row r="326" spans="1:7" ht="15" customHeight="1" x14ac:dyDescent="0.2">
      <c r="A326" s="3"/>
      <c r="B326" s="3"/>
      <c r="C326" s="3"/>
      <c r="D326" s="3"/>
      <c r="E326" s="3"/>
      <c r="F326" s="3"/>
      <c r="G326" s="3"/>
    </row>
    <row r="327" spans="1:7" ht="15" customHeight="1" x14ac:dyDescent="0.2">
      <c r="A327" s="3"/>
      <c r="B327" s="3"/>
      <c r="C327" s="3"/>
      <c r="D327" s="3"/>
      <c r="E327" s="3"/>
      <c r="F327" s="3"/>
      <c r="G327" s="3"/>
    </row>
    <row r="328" spans="1:7" ht="15" customHeight="1" x14ac:dyDescent="0.2">
      <c r="A328" s="3"/>
      <c r="B328" s="3"/>
      <c r="C328" s="3"/>
      <c r="D328" s="3"/>
      <c r="E328" s="3"/>
      <c r="F328" s="3"/>
      <c r="G328" s="3"/>
    </row>
    <row r="329" spans="1:7" ht="15" customHeight="1" x14ac:dyDescent="0.2">
      <c r="A329" s="3"/>
      <c r="B329" s="3"/>
      <c r="C329" s="3"/>
      <c r="D329" s="3"/>
      <c r="E329" s="3"/>
      <c r="F329" s="3"/>
      <c r="G329" s="3"/>
    </row>
    <row r="330" spans="1:7" ht="15" customHeight="1" x14ac:dyDescent="0.2">
      <c r="A330" s="3"/>
      <c r="B330" s="3"/>
      <c r="C330" s="3"/>
      <c r="D330" s="3"/>
      <c r="E330" s="3"/>
      <c r="F330" s="3"/>
      <c r="G330" s="3"/>
    </row>
    <row r="331" spans="1:7" ht="15" customHeight="1" x14ac:dyDescent="0.2">
      <c r="A331" s="3"/>
      <c r="B331" s="3"/>
      <c r="C331" s="3"/>
      <c r="D331" s="3"/>
      <c r="E331" s="3"/>
      <c r="F331" s="3"/>
      <c r="G331" s="3"/>
    </row>
    <row r="332" spans="1:7" ht="15" customHeight="1" x14ac:dyDescent="0.2">
      <c r="A332" s="3"/>
      <c r="B332" s="3"/>
      <c r="C332" s="3"/>
      <c r="D332" s="3"/>
      <c r="E332" s="3"/>
      <c r="F332" s="3"/>
      <c r="G332" s="3"/>
    </row>
    <row r="333" spans="1:7" ht="55.15" customHeight="1" x14ac:dyDescent="0.2">
      <c r="A333" s="3"/>
      <c r="B333" s="3"/>
      <c r="C333" s="3"/>
      <c r="D333" s="3"/>
      <c r="E333" s="3"/>
      <c r="F333" s="3"/>
      <c r="G333" s="3"/>
    </row>
    <row r="334" spans="1:7" ht="15" customHeight="1" x14ac:dyDescent="0.2">
      <c r="A334" s="3"/>
      <c r="B334" s="3"/>
      <c r="C334" s="3"/>
      <c r="D334" s="3"/>
      <c r="E334" s="3"/>
      <c r="F334" s="3"/>
      <c r="G334" s="3"/>
    </row>
    <row r="335" spans="1:7" ht="15" customHeight="1" x14ac:dyDescent="0.2">
      <c r="A335" s="3"/>
      <c r="B335" s="3"/>
      <c r="C335" s="3"/>
      <c r="D335" s="3"/>
      <c r="E335" s="3"/>
      <c r="F335" s="3"/>
      <c r="G335" s="3"/>
    </row>
    <row r="336" spans="1:7" ht="15" customHeight="1" x14ac:dyDescent="0.2">
      <c r="A336" s="3"/>
      <c r="B336" s="3"/>
      <c r="C336" s="3"/>
      <c r="D336" s="3"/>
      <c r="E336" s="3"/>
      <c r="F336" s="3"/>
      <c r="G336" s="3"/>
    </row>
    <row r="337" spans="1:7" ht="55.15" customHeight="1" x14ac:dyDescent="0.2">
      <c r="A337" s="3"/>
      <c r="B337" s="3"/>
      <c r="C337" s="3"/>
      <c r="D337" s="3"/>
      <c r="E337" s="3"/>
      <c r="F337" s="3"/>
      <c r="G337" s="3"/>
    </row>
    <row r="338" spans="1:7" ht="15" customHeight="1" x14ac:dyDescent="0.2">
      <c r="A338" s="3"/>
      <c r="B338" s="3"/>
      <c r="C338" s="3"/>
      <c r="D338" s="3"/>
      <c r="E338" s="3"/>
      <c r="F338" s="3"/>
      <c r="G338" s="3"/>
    </row>
    <row r="339" spans="1:7" ht="14.25" x14ac:dyDescent="0.2">
      <c r="A339" s="3"/>
      <c r="B339" s="3"/>
      <c r="C339" s="3"/>
      <c r="D339" s="3"/>
      <c r="E339" s="3"/>
      <c r="F339" s="3"/>
      <c r="G339" s="3"/>
    </row>
    <row r="340" spans="1:7" ht="15" customHeight="1" x14ac:dyDescent="0.2">
      <c r="A340" s="3"/>
      <c r="B340" s="3"/>
      <c r="C340" s="3"/>
      <c r="D340" s="3"/>
      <c r="E340" s="3"/>
      <c r="F340" s="3"/>
      <c r="G340" s="3"/>
    </row>
    <row r="341" spans="1:7" ht="55.15" customHeight="1" x14ac:dyDescent="0.2">
      <c r="A341" s="3"/>
      <c r="B341" s="3"/>
      <c r="C341" s="3"/>
      <c r="D341" s="3"/>
      <c r="E341" s="3"/>
      <c r="F341" s="3"/>
      <c r="G341" s="3"/>
    </row>
    <row r="342" spans="1:7" ht="15" customHeight="1" x14ac:dyDescent="0.2">
      <c r="A342" s="3"/>
      <c r="B342" s="3"/>
      <c r="C342" s="3"/>
      <c r="D342" s="3"/>
      <c r="E342" s="3"/>
      <c r="F342" s="3"/>
      <c r="G342" s="3"/>
    </row>
    <row r="343" spans="1:7" ht="15" customHeight="1" x14ac:dyDescent="0.2">
      <c r="A343" s="3"/>
      <c r="B343" s="3"/>
      <c r="C343" s="3"/>
      <c r="D343" s="3"/>
      <c r="E343" s="3"/>
      <c r="F343" s="3"/>
      <c r="G343" s="3"/>
    </row>
    <row r="344" spans="1:7" ht="15" customHeight="1" x14ac:dyDescent="0.2">
      <c r="A344" s="3"/>
      <c r="B344" s="3"/>
      <c r="C344" s="3"/>
      <c r="D344" s="3"/>
      <c r="E344" s="3"/>
      <c r="F344" s="3"/>
      <c r="G344" s="3"/>
    </row>
    <row r="345" spans="1:7" ht="55.15" customHeight="1" x14ac:dyDescent="0.2">
      <c r="A345" s="3"/>
      <c r="B345" s="3"/>
      <c r="C345" s="3"/>
      <c r="D345" s="3"/>
      <c r="E345" s="3"/>
      <c r="F345" s="3"/>
      <c r="G345" s="3"/>
    </row>
    <row r="346" spans="1:7" ht="15" customHeight="1" x14ac:dyDescent="0.2">
      <c r="A346" s="3"/>
      <c r="B346" s="3"/>
      <c r="C346" s="3"/>
      <c r="D346" s="3"/>
      <c r="E346" s="3"/>
      <c r="F346" s="3"/>
      <c r="G346" s="3"/>
    </row>
    <row r="347" spans="1:7" ht="15" customHeight="1" x14ac:dyDescent="0.2">
      <c r="A347" s="3"/>
      <c r="B347" s="3"/>
      <c r="C347" s="3"/>
      <c r="D347" s="3"/>
      <c r="E347" s="3"/>
      <c r="F347" s="3"/>
      <c r="G347" s="3"/>
    </row>
    <row r="348" spans="1:7" ht="15" customHeight="1" x14ac:dyDescent="0.2">
      <c r="A348" s="3"/>
      <c r="B348" s="3"/>
      <c r="C348" s="3"/>
      <c r="D348" s="3"/>
      <c r="E348" s="3"/>
      <c r="F348" s="3"/>
      <c r="G348" s="3"/>
    </row>
    <row r="349" spans="1:7" ht="64.900000000000006" customHeight="1" x14ac:dyDescent="0.2">
      <c r="A349" s="3"/>
      <c r="B349" s="3"/>
      <c r="C349" s="3"/>
      <c r="D349" s="3"/>
      <c r="E349" s="3"/>
      <c r="F349" s="3"/>
      <c r="G349" s="3"/>
    </row>
    <row r="350" spans="1:7" ht="15" customHeight="1" x14ac:dyDescent="0.2">
      <c r="A350" s="3"/>
      <c r="B350" s="3"/>
      <c r="C350" s="3"/>
      <c r="D350" s="3"/>
      <c r="E350" s="3"/>
      <c r="F350" s="3"/>
      <c r="G350" s="3"/>
    </row>
    <row r="351" spans="1:7" ht="15" customHeight="1" x14ac:dyDescent="0.2">
      <c r="A351" s="3"/>
      <c r="B351" s="3"/>
      <c r="C351" s="3"/>
      <c r="D351" s="3"/>
      <c r="E351" s="3"/>
      <c r="F351" s="3"/>
      <c r="G351" s="3"/>
    </row>
    <row r="352" spans="1:7" ht="15" customHeight="1" x14ac:dyDescent="0.2">
      <c r="A352" s="3"/>
      <c r="B352" s="3"/>
      <c r="C352" s="3"/>
      <c r="D352" s="3"/>
      <c r="E352" s="3"/>
      <c r="F352" s="3"/>
      <c r="G352" s="3"/>
    </row>
    <row r="353" spans="1:7" ht="64.900000000000006" customHeight="1" x14ac:dyDescent="0.2">
      <c r="A353" s="3"/>
      <c r="B353" s="3"/>
      <c r="C353" s="3"/>
      <c r="D353" s="3"/>
      <c r="E353" s="3"/>
      <c r="F353" s="3"/>
      <c r="G353" s="3"/>
    </row>
    <row r="354" spans="1:7" ht="15" customHeight="1" x14ac:dyDescent="0.2">
      <c r="A354" s="3"/>
      <c r="B354" s="3"/>
      <c r="C354" s="3"/>
      <c r="D354" s="3"/>
      <c r="E354" s="3"/>
      <c r="F354" s="3"/>
      <c r="G354" s="3"/>
    </row>
    <row r="355" spans="1:7" ht="15" customHeight="1" x14ac:dyDescent="0.2">
      <c r="A355" s="3"/>
      <c r="B355" s="3"/>
      <c r="C355" s="3"/>
      <c r="D355" s="3"/>
      <c r="E355" s="3"/>
      <c r="F355" s="3"/>
      <c r="G355" s="3"/>
    </row>
    <row r="356" spans="1:7" ht="15" customHeight="1" x14ac:dyDescent="0.2">
      <c r="A356" s="3"/>
      <c r="B356" s="3"/>
      <c r="C356" s="3"/>
      <c r="D356" s="3"/>
      <c r="E356" s="3"/>
      <c r="F356" s="3"/>
      <c r="G356" s="3"/>
    </row>
    <row r="357" spans="1:7" ht="64.900000000000006" customHeight="1" x14ac:dyDescent="0.2">
      <c r="A357" s="3"/>
      <c r="B357" s="3"/>
      <c r="C357" s="3"/>
      <c r="D357" s="3"/>
      <c r="E357" s="3"/>
      <c r="F357" s="3"/>
      <c r="G357" s="3"/>
    </row>
    <row r="358" spans="1:7" ht="15" customHeight="1" x14ac:dyDescent="0.2">
      <c r="A358" s="3"/>
      <c r="B358" s="3"/>
      <c r="C358" s="3"/>
      <c r="D358" s="3"/>
      <c r="E358" s="3"/>
      <c r="F358" s="3"/>
      <c r="G358" s="3"/>
    </row>
    <row r="359" spans="1:7" ht="15" customHeight="1" x14ac:dyDescent="0.2">
      <c r="A359" s="3"/>
      <c r="B359" s="3"/>
      <c r="C359" s="3"/>
      <c r="D359" s="3"/>
      <c r="E359" s="3"/>
      <c r="F359" s="3"/>
      <c r="G359" s="3"/>
    </row>
    <row r="360" spans="1:7" ht="15" customHeight="1" x14ac:dyDescent="0.2">
      <c r="A360" s="3"/>
      <c r="B360" s="3"/>
      <c r="C360" s="3"/>
      <c r="D360" s="3"/>
      <c r="E360" s="3"/>
      <c r="F360" s="3"/>
      <c r="G360" s="3"/>
    </row>
    <row r="361" spans="1:7" ht="64.900000000000006" customHeight="1" x14ac:dyDescent="0.2">
      <c r="A361" s="3"/>
      <c r="B361" s="3"/>
      <c r="C361" s="3"/>
      <c r="D361" s="3"/>
      <c r="E361" s="3"/>
      <c r="F361" s="3"/>
      <c r="G361" s="3"/>
    </row>
    <row r="362" spans="1:7" ht="15" customHeight="1" x14ac:dyDescent="0.2">
      <c r="A362" s="3"/>
      <c r="B362" s="3"/>
      <c r="C362" s="3"/>
      <c r="D362" s="3"/>
      <c r="E362" s="3"/>
      <c r="F362" s="3"/>
      <c r="G362" s="3"/>
    </row>
    <row r="363" spans="1:7" ht="15" customHeight="1" x14ac:dyDescent="0.2">
      <c r="A363" s="3"/>
      <c r="B363" s="3"/>
      <c r="C363" s="3"/>
      <c r="D363" s="3"/>
      <c r="E363" s="3"/>
      <c r="F363" s="3"/>
      <c r="G363" s="3"/>
    </row>
    <row r="364" spans="1:7" ht="15" customHeight="1" x14ac:dyDescent="0.2">
      <c r="A364" s="3"/>
      <c r="B364" s="3"/>
      <c r="C364" s="3"/>
      <c r="D364" s="3"/>
      <c r="E364" s="3"/>
      <c r="F364" s="3"/>
      <c r="G364" s="3"/>
    </row>
    <row r="365" spans="1:7" ht="55.15" customHeight="1" x14ac:dyDescent="0.2">
      <c r="A365" s="3"/>
      <c r="B365" s="3"/>
      <c r="C365" s="3"/>
      <c r="D365" s="3"/>
      <c r="E365" s="3"/>
      <c r="F365" s="3"/>
      <c r="G365" s="3"/>
    </row>
    <row r="366" spans="1:7" ht="15" customHeight="1" x14ac:dyDescent="0.2">
      <c r="A366" s="3"/>
      <c r="B366" s="3"/>
      <c r="C366" s="3"/>
      <c r="D366" s="3"/>
      <c r="E366" s="3"/>
      <c r="F366" s="3"/>
      <c r="G366" s="3"/>
    </row>
    <row r="367" spans="1:7" ht="15" customHeight="1" x14ac:dyDescent="0.2">
      <c r="A367" s="3"/>
      <c r="B367" s="3"/>
      <c r="C367" s="3"/>
      <c r="D367" s="3"/>
      <c r="E367" s="3"/>
      <c r="F367" s="3"/>
      <c r="G367" s="3"/>
    </row>
    <row r="368" spans="1:7" ht="15" customHeight="1" x14ac:dyDescent="0.2">
      <c r="A368" s="3"/>
      <c r="B368" s="3"/>
      <c r="C368" s="3"/>
      <c r="D368" s="3"/>
      <c r="E368" s="3"/>
      <c r="F368" s="3"/>
      <c r="G368" s="3"/>
    </row>
    <row r="369" spans="1:7" ht="55.15" customHeight="1" x14ac:dyDescent="0.2">
      <c r="A369" s="3"/>
      <c r="B369" s="3"/>
      <c r="C369" s="3"/>
      <c r="D369" s="3"/>
      <c r="E369" s="3"/>
      <c r="F369" s="3"/>
      <c r="G369" s="3"/>
    </row>
    <row r="370" spans="1:7" ht="15" customHeight="1" x14ac:dyDescent="0.25">
      <c r="A370" s="78"/>
      <c r="B370" s="78"/>
      <c r="C370" s="78"/>
      <c r="D370" s="78"/>
      <c r="E370" s="78"/>
      <c r="F370" s="78"/>
      <c r="G370" s="3"/>
    </row>
    <row r="371" spans="1:7" ht="15" customHeight="1" x14ac:dyDescent="0.25">
      <c r="A371" s="78"/>
      <c r="B371" s="78"/>
      <c r="C371" s="78"/>
      <c r="D371" s="78"/>
      <c r="E371" s="78"/>
      <c r="F371" s="78"/>
      <c r="G371" s="3"/>
    </row>
    <row r="372" spans="1:7" ht="15" customHeight="1" x14ac:dyDescent="0.25">
      <c r="A372" s="78"/>
      <c r="B372" s="78"/>
      <c r="C372" s="78"/>
      <c r="D372" s="78"/>
      <c r="E372" s="78"/>
      <c r="F372" s="78"/>
      <c r="G372" s="3"/>
    </row>
    <row r="373" spans="1:7" ht="15" customHeight="1" x14ac:dyDescent="0.25">
      <c r="A373" s="78"/>
      <c r="B373" s="78"/>
      <c r="C373" s="78"/>
      <c r="D373" s="78"/>
      <c r="E373" s="78"/>
      <c r="F373" s="78"/>
      <c r="G373" s="3"/>
    </row>
    <row r="374" spans="1:7" ht="45" customHeight="1" x14ac:dyDescent="0.25">
      <c r="A374" s="78"/>
      <c r="B374" s="78"/>
      <c r="C374" s="78"/>
      <c r="D374" s="78"/>
      <c r="E374" s="78"/>
      <c r="F374" s="78"/>
      <c r="G374" s="3"/>
    </row>
    <row r="375" spans="1:7" ht="50.1" customHeight="1" x14ac:dyDescent="0.25">
      <c r="A375" s="78"/>
      <c r="B375" s="78"/>
      <c r="C375" s="78"/>
      <c r="D375" s="78"/>
      <c r="E375" s="78"/>
      <c r="F375" s="78"/>
      <c r="G375" s="3"/>
    </row>
    <row r="376" spans="1:7" ht="15.75" x14ac:dyDescent="0.25">
      <c r="A376" s="78"/>
      <c r="B376" s="78"/>
      <c r="C376" s="78"/>
      <c r="D376" s="78"/>
      <c r="E376" s="78"/>
      <c r="F376" s="78"/>
      <c r="G376" s="3"/>
    </row>
    <row r="377" spans="1:7" ht="15" customHeight="1" x14ac:dyDescent="0.25">
      <c r="A377" s="78"/>
      <c r="B377" s="78"/>
      <c r="C377" s="78"/>
      <c r="D377" s="78"/>
      <c r="E377" s="78"/>
      <c r="F377" s="78"/>
      <c r="G377" s="3"/>
    </row>
    <row r="378" spans="1:7" ht="15" customHeight="1" x14ac:dyDescent="0.25">
      <c r="A378" s="78"/>
      <c r="B378" s="78"/>
      <c r="C378" s="78"/>
      <c r="D378" s="78"/>
      <c r="E378" s="78"/>
      <c r="F378" s="78"/>
      <c r="G378" s="3"/>
    </row>
    <row r="379" spans="1:7" ht="15" customHeight="1" x14ac:dyDescent="0.25">
      <c r="A379" s="78"/>
      <c r="B379" s="78"/>
      <c r="C379" s="78"/>
      <c r="D379" s="78"/>
      <c r="E379" s="78"/>
      <c r="F379" s="78"/>
      <c r="G379" s="3"/>
    </row>
    <row r="380" spans="1:7" ht="15.75" x14ac:dyDescent="0.25">
      <c r="A380" s="78"/>
      <c r="B380" s="78"/>
      <c r="C380" s="78"/>
      <c r="D380" s="78"/>
      <c r="E380" s="78"/>
      <c r="F380" s="78"/>
      <c r="G380" s="3"/>
    </row>
    <row r="381" spans="1:7" ht="50.1" customHeight="1" x14ac:dyDescent="0.25">
      <c r="A381" s="78"/>
      <c r="B381" s="78"/>
      <c r="C381" s="78"/>
      <c r="D381" s="78"/>
      <c r="E381" s="78"/>
      <c r="F381" s="78"/>
      <c r="G381" s="3"/>
    </row>
    <row r="382" spans="1:7" ht="60" customHeight="1" x14ac:dyDescent="0.25">
      <c r="A382" s="78"/>
      <c r="B382" s="78"/>
      <c r="C382" s="78"/>
      <c r="D382" s="78"/>
      <c r="E382" s="78"/>
      <c r="F382" s="78"/>
      <c r="G382" s="3"/>
    </row>
    <row r="383" spans="1:7" ht="15" customHeight="1" x14ac:dyDescent="0.25">
      <c r="A383" s="78"/>
      <c r="B383" s="78"/>
      <c r="C383" s="78"/>
      <c r="D383" s="78"/>
      <c r="E383" s="78"/>
      <c r="F383" s="78"/>
      <c r="G383" s="3"/>
    </row>
    <row r="384" spans="1:7" ht="30" customHeight="1" x14ac:dyDescent="0.25">
      <c r="A384" s="78"/>
      <c r="B384" s="78"/>
      <c r="C384" s="78"/>
      <c r="D384" s="78"/>
      <c r="E384" s="78"/>
      <c r="F384" s="78"/>
      <c r="G384" s="3"/>
    </row>
    <row r="385" spans="1:7" ht="30" customHeight="1" x14ac:dyDescent="0.25">
      <c r="A385" s="78"/>
      <c r="B385" s="78"/>
      <c r="C385" s="78"/>
      <c r="D385" s="78"/>
      <c r="E385" s="78"/>
      <c r="F385" s="78"/>
      <c r="G385" s="3"/>
    </row>
    <row r="386" spans="1:7" ht="30" customHeight="1" x14ac:dyDescent="0.25">
      <c r="A386" s="78"/>
      <c r="B386" s="78"/>
      <c r="C386" s="78"/>
      <c r="D386" s="78"/>
      <c r="E386" s="78"/>
      <c r="F386" s="78"/>
      <c r="G386" s="3"/>
    </row>
    <row r="387" spans="1:7" ht="15" customHeight="1" x14ac:dyDescent="0.25">
      <c r="A387" s="78"/>
      <c r="B387" s="78"/>
      <c r="C387" s="78"/>
      <c r="D387" s="78"/>
      <c r="E387" s="78"/>
      <c r="F387" s="78"/>
      <c r="G387" s="3"/>
    </row>
    <row r="388" spans="1:7" ht="15" customHeight="1" x14ac:dyDescent="0.25">
      <c r="A388" s="78"/>
      <c r="B388" s="78"/>
      <c r="C388" s="78"/>
      <c r="D388" s="78"/>
      <c r="E388" s="78"/>
      <c r="F388" s="78"/>
      <c r="G388" s="3"/>
    </row>
    <row r="389" spans="1:7" ht="30" customHeight="1" x14ac:dyDescent="0.25">
      <c r="A389" s="78"/>
      <c r="B389" s="78"/>
      <c r="C389" s="78"/>
      <c r="D389" s="78"/>
      <c r="E389" s="78"/>
      <c r="F389" s="78"/>
      <c r="G389" s="3"/>
    </row>
    <row r="390" spans="1:7" ht="15" customHeight="1" x14ac:dyDescent="0.25">
      <c r="A390" s="78"/>
      <c r="B390" s="78"/>
      <c r="C390" s="78"/>
      <c r="D390" s="78"/>
      <c r="E390" s="78"/>
      <c r="F390" s="78"/>
      <c r="G390" s="3"/>
    </row>
    <row r="391" spans="1:7" ht="15" customHeight="1" x14ac:dyDescent="0.25">
      <c r="A391" s="78"/>
      <c r="B391" s="78"/>
      <c r="C391" s="78"/>
      <c r="D391" s="78"/>
      <c r="E391" s="78"/>
      <c r="F391" s="78"/>
      <c r="G391" s="3"/>
    </row>
    <row r="392" spans="1:7" ht="15" customHeight="1" x14ac:dyDescent="0.25">
      <c r="A392" s="78"/>
      <c r="B392" s="78"/>
      <c r="C392" s="78"/>
      <c r="D392" s="78"/>
      <c r="E392" s="78"/>
      <c r="F392" s="78"/>
      <c r="G392" s="3"/>
    </row>
    <row r="393" spans="1:7" ht="30" customHeight="1" x14ac:dyDescent="0.25">
      <c r="A393" s="78"/>
      <c r="B393" s="78"/>
      <c r="C393" s="78"/>
      <c r="D393" s="78"/>
      <c r="E393" s="78"/>
      <c r="F393" s="78"/>
      <c r="G393" s="3"/>
    </row>
    <row r="394" spans="1:7" ht="15" customHeight="1" x14ac:dyDescent="0.25">
      <c r="A394" s="78"/>
      <c r="B394" s="78"/>
      <c r="C394" s="78"/>
      <c r="D394" s="78"/>
      <c r="E394" s="78"/>
      <c r="F394" s="78"/>
      <c r="G394" s="3"/>
    </row>
    <row r="395" spans="1:7" ht="15.75" x14ac:dyDescent="0.25">
      <c r="A395" s="78"/>
      <c r="B395" s="78"/>
      <c r="C395" s="78"/>
      <c r="D395" s="78"/>
      <c r="E395" s="78"/>
      <c r="F395" s="78"/>
      <c r="G395" s="3"/>
    </row>
    <row r="396" spans="1:7" ht="15" customHeight="1" x14ac:dyDescent="0.25">
      <c r="A396" s="78"/>
      <c r="B396" s="78"/>
      <c r="C396" s="78"/>
      <c r="D396" s="78"/>
      <c r="E396" s="78"/>
      <c r="F396" s="78"/>
      <c r="G396" s="3"/>
    </row>
    <row r="397" spans="1:7" ht="15" customHeight="1" x14ac:dyDescent="0.25">
      <c r="A397" s="13"/>
      <c r="B397" s="78"/>
      <c r="C397" s="78"/>
      <c r="D397" s="78"/>
      <c r="E397" s="78"/>
      <c r="F397" s="78"/>
      <c r="G397" s="3"/>
    </row>
    <row r="398" spans="1:7" ht="50.1" customHeight="1" x14ac:dyDescent="0.25">
      <c r="A398" s="13"/>
      <c r="B398" s="78"/>
      <c r="C398" s="78"/>
      <c r="D398" s="78"/>
      <c r="E398" s="78"/>
      <c r="F398" s="78"/>
      <c r="G398" s="3"/>
    </row>
    <row r="399" spans="1:7" ht="15.75" x14ac:dyDescent="0.25">
      <c r="A399" s="13"/>
      <c r="B399" s="78"/>
      <c r="C399" s="78"/>
      <c r="D399" s="78"/>
      <c r="E399" s="78"/>
      <c r="F399" s="78"/>
      <c r="G399" s="3"/>
    </row>
    <row r="400" spans="1:7" ht="15" customHeight="1" x14ac:dyDescent="0.25">
      <c r="A400" s="6"/>
      <c r="B400" s="41"/>
      <c r="C400" s="11"/>
      <c r="D400" s="11"/>
      <c r="E400" s="13"/>
      <c r="F400" s="13"/>
      <c r="G400" s="3"/>
    </row>
    <row r="401" spans="1:7" ht="15" customHeight="1" x14ac:dyDescent="0.25">
      <c r="A401" s="6"/>
      <c r="B401" s="41"/>
      <c r="C401" s="11"/>
      <c r="D401" s="11"/>
      <c r="E401" s="13"/>
      <c r="F401" s="13"/>
      <c r="G401" s="3"/>
    </row>
    <row r="402" spans="1:7" ht="60" customHeight="1" x14ac:dyDescent="0.25">
      <c r="A402" s="6"/>
      <c r="B402" s="41"/>
      <c r="C402" s="11"/>
      <c r="D402" s="11"/>
      <c r="E402" s="13"/>
      <c r="F402" s="13"/>
      <c r="G402" s="3"/>
    </row>
    <row r="403" spans="1:7" ht="15" customHeight="1" x14ac:dyDescent="0.2">
      <c r="G403" s="3"/>
    </row>
    <row r="404" spans="1:7" ht="15" customHeight="1" x14ac:dyDescent="0.2">
      <c r="G404" s="3"/>
    </row>
    <row r="405" spans="1:7" ht="15" customHeight="1" x14ac:dyDescent="0.2">
      <c r="G405" s="3"/>
    </row>
    <row r="406" spans="1:7" ht="15" customHeight="1" x14ac:dyDescent="0.2">
      <c r="G406" s="3"/>
    </row>
    <row r="407" spans="1:7" x14ac:dyDescent="0.2">
      <c r="G407" s="3"/>
    </row>
    <row r="408" spans="1:7" ht="15" customHeight="1" x14ac:dyDescent="0.2">
      <c r="G408" s="3"/>
    </row>
    <row r="409" spans="1:7" ht="15" customHeight="1" x14ac:dyDescent="0.2">
      <c r="G409" s="3"/>
    </row>
    <row r="410" spans="1:7" ht="15" customHeight="1" x14ac:dyDescent="0.2">
      <c r="G410" s="3"/>
    </row>
    <row r="411" spans="1:7" x14ac:dyDescent="0.2">
      <c r="G411" s="3"/>
    </row>
    <row r="412" spans="1:7" ht="15" customHeight="1" x14ac:dyDescent="0.2">
      <c r="G412" s="3"/>
    </row>
    <row r="413" spans="1:7" ht="50.1" customHeight="1" x14ac:dyDescent="0.2">
      <c r="G413" s="3"/>
    </row>
    <row r="414" spans="1:7" ht="15" customHeight="1" x14ac:dyDescent="0.2">
      <c r="G414" s="3"/>
    </row>
    <row r="415" spans="1:7" ht="15" customHeight="1" x14ac:dyDescent="0.2">
      <c r="G415" s="3"/>
    </row>
    <row r="416" spans="1:7" ht="15" customHeight="1" x14ac:dyDescent="0.2">
      <c r="G416" s="3"/>
    </row>
    <row r="417" spans="7:7" ht="50.1" customHeight="1" x14ac:dyDescent="0.2">
      <c r="G417" s="3"/>
    </row>
    <row r="419" spans="7:7" ht="15" customHeight="1" x14ac:dyDescent="0.2"/>
    <row r="420" spans="7:7" ht="15" customHeight="1" x14ac:dyDescent="0.2"/>
    <row r="421" spans="7:7" ht="50.1" customHeight="1" x14ac:dyDescent="0.2"/>
    <row r="422" spans="7:7" ht="15" customHeight="1" x14ac:dyDescent="0.2"/>
    <row r="423" spans="7:7" ht="15" customHeight="1" x14ac:dyDescent="0.2"/>
    <row r="424" spans="7:7" ht="15" customHeight="1" x14ac:dyDescent="0.2"/>
    <row r="425" spans="7:7" ht="50.1" customHeight="1" x14ac:dyDescent="0.2"/>
    <row r="426" spans="7:7" ht="15" customHeight="1" x14ac:dyDescent="0.2"/>
    <row r="427" spans="7:7" ht="15" customHeight="1" x14ac:dyDescent="0.2"/>
    <row r="428" spans="7:7" ht="15" customHeight="1" x14ac:dyDescent="0.2"/>
    <row r="429" spans="7:7" ht="50.1" customHeight="1" x14ac:dyDescent="0.2"/>
    <row r="430" spans="7:7" ht="15" customHeight="1" x14ac:dyDescent="0.2"/>
    <row r="431" spans="7:7" ht="15" customHeight="1" x14ac:dyDescent="0.2"/>
    <row r="432" spans="7:7" ht="15" customHeight="1" x14ac:dyDescent="0.2"/>
    <row r="433" spans="7:7" ht="50.1" customHeight="1" x14ac:dyDescent="0.2"/>
    <row r="434" spans="7:7" ht="15" customHeight="1" x14ac:dyDescent="0.2"/>
    <row r="435" spans="7:7" ht="15" customHeight="1" x14ac:dyDescent="0.2"/>
    <row r="436" spans="7:7" ht="15" customHeight="1" x14ac:dyDescent="0.2"/>
    <row r="437" spans="7:7" ht="50.1" customHeight="1" x14ac:dyDescent="0.2"/>
    <row r="438" spans="7:7" ht="15" customHeight="1" x14ac:dyDescent="0.2"/>
    <row r="439" spans="7:7" ht="15" customHeight="1" x14ac:dyDescent="0.2"/>
    <row r="440" spans="7:7" ht="15" customHeight="1" x14ac:dyDescent="0.2"/>
    <row r="441" spans="7:7" ht="50.1" customHeight="1" x14ac:dyDescent="0.2"/>
    <row r="442" spans="7:7" ht="15" customHeight="1" x14ac:dyDescent="0.2"/>
    <row r="443" spans="7:7" ht="15" customHeight="1" x14ac:dyDescent="0.2"/>
    <row r="444" spans="7:7" ht="15" customHeight="1" x14ac:dyDescent="0.2"/>
    <row r="445" spans="7:7" ht="50.1" customHeight="1" x14ac:dyDescent="0.2"/>
    <row r="446" spans="7:7" ht="15" customHeight="1" x14ac:dyDescent="0.2"/>
    <row r="447" spans="7:7" ht="15" customHeight="1" x14ac:dyDescent="0.2"/>
    <row r="448" spans="7:7" ht="15" customHeight="1" x14ac:dyDescent="0.25">
      <c r="G448" s="46"/>
    </row>
    <row r="449" spans="7:7" ht="50.1" customHeight="1" x14ac:dyDescent="0.25">
      <c r="G449" s="46"/>
    </row>
    <row r="450" spans="7:7" ht="15" customHeight="1" x14ac:dyDescent="0.25">
      <c r="G450" s="46"/>
    </row>
    <row r="451" spans="7:7" ht="15" customHeight="1" x14ac:dyDescent="0.25">
      <c r="G451" s="46"/>
    </row>
    <row r="452" spans="7:7" ht="15" customHeight="1" x14ac:dyDescent="0.25">
      <c r="G452" s="46"/>
    </row>
    <row r="453" spans="7:7" ht="50.1" customHeight="1" x14ac:dyDescent="0.25">
      <c r="G453" s="46"/>
    </row>
    <row r="454" spans="7:7" ht="15" customHeight="1" x14ac:dyDescent="0.25">
      <c r="G454" s="46"/>
    </row>
    <row r="455" spans="7:7" ht="15" customHeight="1" x14ac:dyDescent="0.25">
      <c r="G455" s="46"/>
    </row>
    <row r="456" spans="7:7" ht="15" customHeight="1" x14ac:dyDescent="0.25">
      <c r="G456" s="46"/>
    </row>
    <row r="457" spans="7:7" ht="50.1" customHeight="1" x14ac:dyDescent="0.25">
      <c r="G457" s="46"/>
    </row>
    <row r="458" spans="7:7" ht="15" customHeight="1" x14ac:dyDescent="0.25">
      <c r="G458" s="46"/>
    </row>
    <row r="459" spans="7:7" ht="15" customHeight="1" x14ac:dyDescent="0.25">
      <c r="G459" s="46"/>
    </row>
    <row r="460" spans="7:7" ht="15" customHeight="1" x14ac:dyDescent="0.25">
      <c r="G460" s="46"/>
    </row>
    <row r="461" spans="7:7" ht="50.1" customHeight="1" x14ac:dyDescent="0.25">
      <c r="G461" s="46"/>
    </row>
    <row r="462" spans="7:7" ht="15" customHeight="1" x14ac:dyDescent="0.25">
      <c r="G462" s="46"/>
    </row>
    <row r="463" spans="7:7" ht="15" customHeight="1" x14ac:dyDescent="0.25">
      <c r="G463" s="46"/>
    </row>
    <row r="464" spans="7:7" ht="15" customHeight="1" x14ac:dyDescent="0.25">
      <c r="G464" s="46"/>
    </row>
    <row r="465" spans="7:7" ht="50.1" customHeight="1" x14ac:dyDescent="0.25">
      <c r="G465" s="46"/>
    </row>
    <row r="466" spans="7:7" ht="15" customHeight="1" x14ac:dyDescent="0.25">
      <c r="G466" s="46"/>
    </row>
    <row r="467" spans="7:7" ht="15" customHeight="1" x14ac:dyDescent="0.25">
      <c r="G467" s="46"/>
    </row>
    <row r="468" spans="7:7" ht="15" customHeight="1" x14ac:dyDescent="0.25">
      <c r="G468" s="46"/>
    </row>
    <row r="469" spans="7:7" ht="15" customHeight="1" x14ac:dyDescent="0.25">
      <c r="G469" s="46"/>
    </row>
    <row r="470" spans="7:7" ht="15" customHeight="1" x14ac:dyDescent="0.25">
      <c r="G470" s="46"/>
    </row>
    <row r="471" spans="7:7" ht="15" customHeight="1" x14ac:dyDescent="0.25">
      <c r="G471" s="46"/>
    </row>
    <row r="472" spans="7:7" ht="50.1" customHeight="1" x14ac:dyDescent="0.25">
      <c r="G472" s="46"/>
    </row>
    <row r="473" spans="7:7" ht="15" customHeight="1" x14ac:dyDescent="0.25">
      <c r="G473" s="46"/>
    </row>
    <row r="474" spans="7:7" ht="15" customHeight="1" x14ac:dyDescent="0.25">
      <c r="G474" s="46"/>
    </row>
    <row r="475" spans="7:7" ht="15" customHeight="1" x14ac:dyDescent="0.25">
      <c r="G475" s="46"/>
    </row>
    <row r="476" spans="7:7" ht="50.1" customHeight="1" x14ac:dyDescent="0.25">
      <c r="G476" s="46"/>
    </row>
    <row r="477" spans="7:7" ht="15" customHeight="1" x14ac:dyDescent="0.25">
      <c r="G477" s="46"/>
    </row>
    <row r="478" spans="7:7" ht="15" customHeight="1" x14ac:dyDescent="0.25">
      <c r="G478" s="46"/>
    </row>
    <row r="479" spans="7:7" ht="15" customHeight="1" x14ac:dyDescent="0.25">
      <c r="G479" s="46"/>
    </row>
    <row r="480" spans="7:7" ht="50.1" customHeight="1" x14ac:dyDescent="0.25">
      <c r="G480" s="46"/>
    </row>
    <row r="481" spans="7:7" ht="15" customHeight="1" x14ac:dyDescent="0.25">
      <c r="G481" s="46"/>
    </row>
    <row r="482" spans="7:7" ht="15" customHeight="1" x14ac:dyDescent="0.2"/>
    <row r="483" spans="7:7" ht="15" customHeight="1" x14ac:dyDescent="0.2"/>
    <row r="484" spans="7:7" ht="50.1" customHeight="1" x14ac:dyDescent="0.2"/>
    <row r="485" spans="7:7" ht="15" customHeight="1" x14ac:dyDescent="0.2"/>
    <row r="486" spans="7:7" ht="15" customHeight="1" x14ac:dyDescent="0.2"/>
    <row r="487" spans="7:7" ht="15" customHeight="1" x14ac:dyDescent="0.2"/>
    <row r="488" spans="7:7" ht="15" customHeight="1" x14ac:dyDescent="0.2"/>
    <row r="489" spans="7:7" ht="15" customHeight="1" x14ac:dyDescent="0.2"/>
    <row r="490" spans="7:7" ht="30" customHeight="1" x14ac:dyDescent="0.25">
      <c r="G490" s="46"/>
    </row>
    <row r="491" spans="7:7" ht="15" customHeight="1" x14ac:dyDescent="0.2"/>
    <row r="492" spans="7:7" ht="30" customHeight="1" x14ac:dyDescent="0.2"/>
    <row r="495" spans="7:7" ht="15" customHeight="1" x14ac:dyDescent="0.2"/>
    <row r="496" spans="7:7" ht="15" customHeight="1" x14ac:dyDescent="0.2"/>
    <row r="497" ht="15" customHeight="1" x14ac:dyDescent="0.2"/>
    <row r="498" ht="50.1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</sheetData>
  <mergeCells count="61">
    <mergeCell ref="B27:C27"/>
    <mergeCell ref="B7:C7"/>
    <mergeCell ref="B11:C11"/>
    <mergeCell ref="B15:C15"/>
    <mergeCell ref="B19:C19"/>
    <mergeCell ref="B23:C23"/>
    <mergeCell ref="B90:C90"/>
    <mergeCell ref="B31:C31"/>
    <mergeCell ref="B35:C35"/>
    <mergeCell ref="B45:C45"/>
    <mergeCell ref="B49:C49"/>
    <mergeCell ref="B53:C53"/>
    <mergeCell ref="B57:C57"/>
    <mergeCell ref="B61:C61"/>
    <mergeCell ref="B65:C65"/>
    <mergeCell ref="B69:C69"/>
    <mergeCell ref="B73:C73"/>
    <mergeCell ref="B86:C86"/>
    <mergeCell ref="B147:C147"/>
    <mergeCell ref="B94:C94"/>
    <mergeCell ref="B98:C98"/>
    <mergeCell ref="B103:C103"/>
    <mergeCell ref="B107:C107"/>
    <mergeCell ref="B111:C111"/>
    <mergeCell ref="B122:C122"/>
    <mergeCell ref="B126:C126"/>
    <mergeCell ref="B130:C130"/>
    <mergeCell ref="B134:C134"/>
    <mergeCell ref="B139:C139"/>
    <mergeCell ref="B143:C143"/>
    <mergeCell ref="B210:C210"/>
    <mergeCell ref="B151:C151"/>
    <mergeCell ref="B164:C164"/>
    <mergeCell ref="B168:C168"/>
    <mergeCell ref="B172:C172"/>
    <mergeCell ref="B176:C176"/>
    <mergeCell ref="B180:C180"/>
    <mergeCell ref="B187:C187"/>
    <mergeCell ref="B193:C193"/>
    <mergeCell ref="B197:C197"/>
    <mergeCell ref="B201:C201"/>
    <mergeCell ref="B205:C205"/>
    <mergeCell ref="B266:C266"/>
    <mergeCell ref="B215:C215"/>
    <mergeCell ref="B224:C224"/>
    <mergeCell ref="B228:C228"/>
    <mergeCell ref="B232:C232"/>
    <mergeCell ref="B238:C238"/>
    <mergeCell ref="B242:C242"/>
    <mergeCell ref="B246:C246"/>
    <mergeCell ref="B250:C250"/>
    <mergeCell ref="B254:C254"/>
    <mergeCell ref="B258:C258"/>
    <mergeCell ref="B262:C262"/>
    <mergeCell ref="B297:C297"/>
    <mergeCell ref="B271:C271"/>
    <mergeCell ref="B275:C275"/>
    <mergeCell ref="B281:C281"/>
    <mergeCell ref="B285:C285"/>
    <mergeCell ref="B289:C289"/>
    <mergeCell ref="B293:C293"/>
  </mergeCells>
  <pageMargins left="0.7" right="0.7" top="0.75" bottom="0.75" header="0.3" footer="0.3"/>
  <pageSetup paperSize="9" scale="8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A3AA-6D57-4D4E-B1E3-003AAC5F56F3}">
  <dimension ref="A1:F87"/>
  <sheetViews>
    <sheetView workbookViewId="0">
      <selection sqref="A1:XFD1048576"/>
    </sheetView>
  </sheetViews>
  <sheetFormatPr defaultRowHeight="14.25" x14ac:dyDescent="0.2"/>
  <cols>
    <col min="1" max="1" width="6.7109375" style="123" customWidth="1"/>
    <col min="2" max="2" width="38.7109375" style="85" customWidth="1"/>
    <col min="3" max="3" width="10.7109375" style="85" customWidth="1"/>
    <col min="4" max="4" width="19.7109375" style="4" customWidth="1"/>
    <col min="5" max="5" width="5.5703125" style="3" customWidth="1"/>
    <col min="6" max="6" width="10.140625" style="3" bestFit="1" customWidth="1"/>
    <col min="7" max="256" width="9.140625" style="3"/>
    <col min="257" max="257" width="6.7109375" style="3" customWidth="1"/>
    <col min="258" max="258" width="38.7109375" style="3" customWidth="1"/>
    <col min="259" max="259" width="10.7109375" style="3" customWidth="1"/>
    <col min="260" max="260" width="19.7109375" style="3" customWidth="1"/>
    <col min="261" max="261" width="5.5703125" style="3" customWidth="1"/>
    <col min="262" max="262" width="10.140625" style="3" bestFit="1" customWidth="1"/>
    <col min="263" max="512" width="9.140625" style="3"/>
    <col min="513" max="513" width="6.7109375" style="3" customWidth="1"/>
    <col min="514" max="514" width="38.7109375" style="3" customWidth="1"/>
    <col min="515" max="515" width="10.7109375" style="3" customWidth="1"/>
    <col min="516" max="516" width="19.7109375" style="3" customWidth="1"/>
    <col min="517" max="517" width="5.5703125" style="3" customWidth="1"/>
    <col min="518" max="518" width="10.140625" style="3" bestFit="1" customWidth="1"/>
    <col min="519" max="768" width="9.140625" style="3"/>
    <col min="769" max="769" width="6.7109375" style="3" customWidth="1"/>
    <col min="770" max="770" width="38.7109375" style="3" customWidth="1"/>
    <col min="771" max="771" width="10.7109375" style="3" customWidth="1"/>
    <col min="772" max="772" width="19.7109375" style="3" customWidth="1"/>
    <col min="773" max="773" width="5.5703125" style="3" customWidth="1"/>
    <col min="774" max="774" width="10.140625" style="3" bestFit="1" customWidth="1"/>
    <col min="775" max="1024" width="9.140625" style="3"/>
    <col min="1025" max="1025" width="6.7109375" style="3" customWidth="1"/>
    <col min="1026" max="1026" width="38.7109375" style="3" customWidth="1"/>
    <col min="1027" max="1027" width="10.7109375" style="3" customWidth="1"/>
    <col min="1028" max="1028" width="19.7109375" style="3" customWidth="1"/>
    <col min="1029" max="1029" width="5.5703125" style="3" customWidth="1"/>
    <col min="1030" max="1030" width="10.140625" style="3" bestFit="1" customWidth="1"/>
    <col min="1031" max="1280" width="9.140625" style="3"/>
    <col min="1281" max="1281" width="6.7109375" style="3" customWidth="1"/>
    <col min="1282" max="1282" width="38.7109375" style="3" customWidth="1"/>
    <col min="1283" max="1283" width="10.7109375" style="3" customWidth="1"/>
    <col min="1284" max="1284" width="19.7109375" style="3" customWidth="1"/>
    <col min="1285" max="1285" width="5.5703125" style="3" customWidth="1"/>
    <col min="1286" max="1286" width="10.140625" style="3" bestFit="1" customWidth="1"/>
    <col min="1287" max="1536" width="9.140625" style="3"/>
    <col min="1537" max="1537" width="6.7109375" style="3" customWidth="1"/>
    <col min="1538" max="1538" width="38.7109375" style="3" customWidth="1"/>
    <col min="1539" max="1539" width="10.7109375" style="3" customWidth="1"/>
    <col min="1540" max="1540" width="19.7109375" style="3" customWidth="1"/>
    <col min="1541" max="1541" width="5.5703125" style="3" customWidth="1"/>
    <col min="1542" max="1542" width="10.140625" style="3" bestFit="1" customWidth="1"/>
    <col min="1543" max="1792" width="9.140625" style="3"/>
    <col min="1793" max="1793" width="6.7109375" style="3" customWidth="1"/>
    <col min="1794" max="1794" width="38.7109375" style="3" customWidth="1"/>
    <col min="1795" max="1795" width="10.7109375" style="3" customWidth="1"/>
    <col min="1796" max="1796" width="19.7109375" style="3" customWidth="1"/>
    <col min="1797" max="1797" width="5.5703125" style="3" customWidth="1"/>
    <col min="1798" max="1798" width="10.140625" style="3" bestFit="1" customWidth="1"/>
    <col min="1799" max="2048" width="9.140625" style="3"/>
    <col min="2049" max="2049" width="6.7109375" style="3" customWidth="1"/>
    <col min="2050" max="2050" width="38.7109375" style="3" customWidth="1"/>
    <col min="2051" max="2051" width="10.7109375" style="3" customWidth="1"/>
    <col min="2052" max="2052" width="19.7109375" style="3" customWidth="1"/>
    <col min="2053" max="2053" width="5.5703125" style="3" customWidth="1"/>
    <col min="2054" max="2054" width="10.140625" style="3" bestFit="1" customWidth="1"/>
    <col min="2055" max="2304" width="9.140625" style="3"/>
    <col min="2305" max="2305" width="6.7109375" style="3" customWidth="1"/>
    <col min="2306" max="2306" width="38.7109375" style="3" customWidth="1"/>
    <col min="2307" max="2307" width="10.7109375" style="3" customWidth="1"/>
    <col min="2308" max="2308" width="19.7109375" style="3" customWidth="1"/>
    <col min="2309" max="2309" width="5.5703125" style="3" customWidth="1"/>
    <col min="2310" max="2310" width="10.140625" style="3" bestFit="1" customWidth="1"/>
    <col min="2311" max="2560" width="9.140625" style="3"/>
    <col min="2561" max="2561" width="6.7109375" style="3" customWidth="1"/>
    <col min="2562" max="2562" width="38.7109375" style="3" customWidth="1"/>
    <col min="2563" max="2563" width="10.7109375" style="3" customWidth="1"/>
    <col min="2564" max="2564" width="19.7109375" style="3" customWidth="1"/>
    <col min="2565" max="2565" width="5.5703125" style="3" customWidth="1"/>
    <col min="2566" max="2566" width="10.140625" style="3" bestFit="1" customWidth="1"/>
    <col min="2567" max="2816" width="9.140625" style="3"/>
    <col min="2817" max="2817" width="6.7109375" style="3" customWidth="1"/>
    <col min="2818" max="2818" width="38.7109375" style="3" customWidth="1"/>
    <col min="2819" max="2819" width="10.7109375" style="3" customWidth="1"/>
    <col min="2820" max="2820" width="19.7109375" style="3" customWidth="1"/>
    <col min="2821" max="2821" width="5.5703125" style="3" customWidth="1"/>
    <col min="2822" max="2822" width="10.140625" style="3" bestFit="1" customWidth="1"/>
    <col min="2823" max="3072" width="9.140625" style="3"/>
    <col min="3073" max="3073" width="6.7109375" style="3" customWidth="1"/>
    <col min="3074" max="3074" width="38.7109375" style="3" customWidth="1"/>
    <col min="3075" max="3075" width="10.7109375" style="3" customWidth="1"/>
    <col min="3076" max="3076" width="19.7109375" style="3" customWidth="1"/>
    <col min="3077" max="3077" width="5.5703125" style="3" customWidth="1"/>
    <col min="3078" max="3078" width="10.140625" style="3" bestFit="1" customWidth="1"/>
    <col min="3079" max="3328" width="9.140625" style="3"/>
    <col min="3329" max="3329" width="6.7109375" style="3" customWidth="1"/>
    <col min="3330" max="3330" width="38.7109375" style="3" customWidth="1"/>
    <col min="3331" max="3331" width="10.7109375" style="3" customWidth="1"/>
    <col min="3332" max="3332" width="19.7109375" style="3" customWidth="1"/>
    <col min="3333" max="3333" width="5.5703125" style="3" customWidth="1"/>
    <col min="3334" max="3334" width="10.140625" style="3" bestFit="1" customWidth="1"/>
    <col min="3335" max="3584" width="9.140625" style="3"/>
    <col min="3585" max="3585" width="6.7109375" style="3" customWidth="1"/>
    <col min="3586" max="3586" width="38.7109375" style="3" customWidth="1"/>
    <col min="3587" max="3587" width="10.7109375" style="3" customWidth="1"/>
    <col min="3588" max="3588" width="19.7109375" style="3" customWidth="1"/>
    <col min="3589" max="3589" width="5.5703125" style="3" customWidth="1"/>
    <col min="3590" max="3590" width="10.140625" style="3" bestFit="1" customWidth="1"/>
    <col min="3591" max="3840" width="9.140625" style="3"/>
    <col min="3841" max="3841" width="6.7109375" style="3" customWidth="1"/>
    <col min="3842" max="3842" width="38.7109375" style="3" customWidth="1"/>
    <col min="3843" max="3843" width="10.7109375" style="3" customWidth="1"/>
    <col min="3844" max="3844" width="19.7109375" style="3" customWidth="1"/>
    <col min="3845" max="3845" width="5.5703125" style="3" customWidth="1"/>
    <col min="3846" max="3846" width="10.140625" style="3" bestFit="1" customWidth="1"/>
    <col min="3847" max="4096" width="9.140625" style="3"/>
    <col min="4097" max="4097" width="6.7109375" style="3" customWidth="1"/>
    <col min="4098" max="4098" width="38.7109375" style="3" customWidth="1"/>
    <col min="4099" max="4099" width="10.7109375" style="3" customWidth="1"/>
    <col min="4100" max="4100" width="19.7109375" style="3" customWidth="1"/>
    <col min="4101" max="4101" width="5.5703125" style="3" customWidth="1"/>
    <col min="4102" max="4102" width="10.140625" style="3" bestFit="1" customWidth="1"/>
    <col min="4103" max="4352" width="9.140625" style="3"/>
    <col min="4353" max="4353" width="6.7109375" style="3" customWidth="1"/>
    <col min="4354" max="4354" width="38.7109375" style="3" customWidth="1"/>
    <col min="4355" max="4355" width="10.7109375" style="3" customWidth="1"/>
    <col min="4356" max="4356" width="19.7109375" style="3" customWidth="1"/>
    <col min="4357" max="4357" width="5.5703125" style="3" customWidth="1"/>
    <col min="4358" max="4358" width="10.140625" style="3" bestFit="1" customWidth="1"/>
    <col min="4359" max="4608" width="9.140625" style="3"/>
    <col min="4609" max="4609" width="6.7109375" style="3" customWidth="1"/>
    <col min="4610" max="4610" width="38.7109375" style="3" customWidth="1"/>
    <col min="4611" max="4611" width="10.7109375" style="3" customWidth="1"/>
    <col min="4612" max="4612" width="19.7109375" style="3" customWidth="1"/>
    <col min="4613" max="4613" width="5.5703125" style="3" customWidth="1"/>
    <col min="4614" max="4614" width="10.140625" style="3" bestFit="1" customWidth="1"/>
    <col min="4615" max="4864" width="9.140625" style="3"/>
    <col min="4865" max="4865" width="6.7109375" style="3" customWidth="1"/>
    <col min="4866" max="4866" width="38.7109375" style="3" customWidth="1"/>
    <col min="4867" max="4867" width="10.7109375" style="3" customWidth="1"/>
    <col min="4868" max="4868" width="19.7109375" style="3" customWidth="1"/>
    <col min="4869" max="4869" width="5.5703125" style="3" customWidth="1"/>
    <col min="4870" max="4870" width="10.140625" style="3" bestFit="1" customWidth="1"/>
    <col min="4871" max="5120" width="9.140625" style="3"/>
    <col min="5121" max="5121" width="6.7109375" style="3" customWidth="1"/>
    <col min="5122" max="5122" width="38.7109375" style="3" customWidth="1"/>
    <col min="5123" max="5123" width="10.7109375" style="3" customWidth="1"/>
    <col min="5124" max="5124" width="19.7109375" style="3" customWidth="1"/>
    <col min="5125" max="5125" width="5.5703125" style="3" customWidth="1"/>
    <col min="5126" max="5126" width="10.140625" style="3" bestFit="1" customWidth="1"/>
    <col min="5127" max="5376" width="9.140625" style="3"/>
    <col min="5377" max="5377" width="6.7109375" style="3" customWidth="1"/>
    <col min="5378" max="5378" width="38.7109375" style="3" customWidth="1"/>
    <col min="5379" max="5379" width="10.7109375" style="3" customWidth="1"/>
    <col min="5380" max="5380" width="19.7109375" style="3" customWidth="1"/>
    <col min="5381" max="5381" width="5.5703125" style="3" customWidth="1"/>
    <col min="5382" max="5382" width="10.140625" style="3" bestFit="1" customWidth="1"/>
    <col min="5383" max="5632" width="9.140625" style="3"/>
    <col min="5633" max="5633" width="6.7109375" style="3" customWidth="1"/>
    <col min="5634" max="5634" width="38.7109375" style="3" customWidth="1"/>
    <col min="5635" max="5635" width="10.7109375" style="3" customWidth="1"/>
    <col min="5636" max="5636" width="19.7109375" style="3" customWidth="1"/>
    <col min="5637" max="5637" width="5.5703125" style="3" customWidth="1"/>
    <col min="5638" max="5638" width="10.140625" style="3" bestFit="1" customWidth="1"/>
    <col min="5639" max="5888" width="9.140625" style="3"/>
    <col min="5889" max="5889" width="6.7109375" style="3" customWidth="1"/>
    <col min="5890" max="5890" width="38.7109375" style="3" customWidth="1"/>
    <col min="5891" max="5891" width="10.7109375" style="3" customWidth="1"/>
    <col min="5892" max="5892" width="19.7109375" style="3" customWidth="1"/>
    <col min="5893" max="5893" width="5.5703125" style="3" customWidth="1"/>
    <col min="5894" max="5894" width="10.140625" style="3" bestFit="1" customWidth="1"/>
    <col min="5895" max="6144" width="9.140625" style="3"/>
    <col min="6145" max="6145" width="6.7109375" style="3" customWidth="1"/>
    <col min="6146" max="6146" width="38.7109375" style="3" customWidth="1"/>
    <col min="6147" max="6147" width="10.7109375" style="3" customWidth="1"/>
    <col min="6148" max="6148" width="19.7109375" style="3" customWidth="1"/>
    <col min="6149" max="6149" width="5.5703125" style="3" customWidth="1"/>
    <col min="6150" max="6150" width="10.140625" style="3" bestFit="1" customWidth="1"/>
    <col min="6151" max="6400" width="9.140625" style="3"/>
    <col min="6401" max="6401" width="6.7109375" style="3" customWidth="1"/>
    <col min="6402" max="6402" width="38.7109375" style="3" customWidth="1"/>
    <col min="6403" max="6403" width="10.7109375" style="3" customWidth="1"/>
    <col min="6404" max="6404" width="19.7109375" style="3" customWidth="1"/>
    <col min="6405" max="6405" width="5.5703125" style="3" customWidth="1"/>
    <col min="6406" max="6406" width="10.140625" style="3" bestFit="1" customWidth="1"/>
    <col min="6407" max="6656" width="9.140625" style="3"/>
    <col min="6657" max="6657" width="6.7109375" style="3" customWidth="1"/>
    <col min="6658" max="6658" width="38.7109375" style="3" customWidth="1"/>
    <col min="6659" max="6659" width="10.7109375" style="3" customWidth="1"/>
    <col min="6660" max="6660" width="19.7109375" style="3" customWidth="1"/>
    <col min="6661" max="6661" width="5.5703125" style="3" customWidth="1"/>
    <col min="6662" max="6662" width="10.140625" style="3" bestFit="1" customWidth="1"/>
    <col min="6663" max="6912" width="9.140625" style="3"/>
    <col min="6913" max="6913" width="6.7109375" style="3" customWidth="1"/>
    <col min="6914" max="6914" width="38.7109375" style="3" customWidth="1"/>
    <col min="6915" max="6915" width="10.7109375" style="3" customWidth="1"/>
    <col min="6916" max="6916" width="19.7109375" style="3" customWidth="1"/>
    <col min="6917" max="6917" width="5.5703125" style="3" customWidth="1"/>
    <col min="6918" max="6918" width="10.140625" style="3" bestFit="1" customWidth="1"/>
    <col min="6919" max="7168" width="9.140625" style="3"/>
    <col min="7169" max="7169" width="6.7109375" style="3" customWidth="1"/>
    <col min="7170" max="7170" width="38.7109375" style="3" customWidth="1"/>
    <col min="7171" max="7171" width="10.7109375" style="3" customWidth="1"/>
    <col min="7172" max="7172" width="19.7109375" style="3" customWidth="1"/>
    <col min="7173" max="7173" width="5.5703125" style="3" customWidth="1"/>
    <col min="7174" max="7174" width="10.140625" style="3" bestFit="1" customWidth="1"/>
    <col min="7175" max="7424" width="9.140625" style="3"/>
    <col min="7425" max="7425" width="6.7109375" style="3" customWidth="1"/>
    <col min="7426" max="7426" width="38.7109375" style="3" customWidth="1"/>
    <col min="7427" max="7427" width="10.7109375" style="3" customWidth="1"/>
    <col min="7428" max="7428" width="19.7109375" style="3" customWidth="1"/>
    <col min="7429" max="7429" width="5.5703125" style="3" customWidth="1"/>
    <col min="7430" max="7430" width="10.140625" style="3" bestFit="1" customWidth="1"/>
    <col min="7431" max="7680" width="9.140625" style="3"/>
    <col min="7681" max="7681" width="6.7109375" style="3" customWidth="1"/>
    <col min="7682" max="7682" width="38.7109375" style="3" customWidth="1"/>
    <col min="7683" max="7683" width="10.7109375" style="3" customWidth="1"/>
    <col min="7684" max="7684" width="19.7109375" style="3" customWidth="1"/>
    <col min="7685" max="7685" width="5.5703125" style="3" customWidth="1"/>
    <col min="7686" max="7686" width="10.140625" style="3" bestFit="1" customWidth="1"/>
    <col min="7687" max="7936" width="9.140625" style="3"/>
    <col min="7937" max="7937" width="6.7109375" style="3" customWidth="1"/>
    <col min="7938" max="7938" width="38.7109375" style="3" customWidth="1"/>
    <col min="7939" max="7939" width="10.7109375" style="3" customWidth="1"/>
    <col min="7940" max="7940" width="19.7109375" style="3" customWidth="1"/>
    <col min="7941" max="7941" width="5.5703125" style="3" customWidth="1"/>
    <col min="7942" max="7942" width="10.140625" style="3" bestFit="1" customWidth="1"/>
    <col min="7943" max="8192" width="9.140625" style="3"/>
    <col min="8193" max="8193" width="6.7109375" style="3" customWidth="1"/>
    <col min="8194" max="8194" width="38.7109375" style="3" customWidth="1"/>
    <col min="8195" max="8195" width="10.7109375" style="3" customWidth="1"/>
    <col min="8196" max="8196" width="19.7109375" style="3" customWidth="1"/>
    <col min="8197" max="8197" width="5.5703125" style="3" customWidth="1"/>
    <col min="8198" max="8198" width="10.140625" style="3" bestFit="1" customWidth="1"/>
    <col min="8199" max="8448" width="9.140625" style="3"/>
    <col min="8449" max="8449" width="6.7109375" style="3" customWidth="1"/>
    <col min="8450" max="8450" width="38.7109375" style="3" customWidth="1"/>
    <col min="8451" max="8451" width="10.7109375" style="3" customWidth="1"/>
    <col min="8452" max="8452" width="19.7109375" style="3" customWidth="1"/>
    <col min="8453" max="8453" width="5.5703125" style="3" customWidth="1"/>
    <col min="8454" max="8454" width="10.140625" style="3" bestFit="1" customWidth="1"/>
    <col min="8455" max="8704" width="9.140625" style="3"/>
    <col min="8705" max="8705" width="6.7109375" style="3" customWidth="1"/>
    <col min="8706" max="8706" width="38.7109375" style="3" customWidth="1"/>
    <col min="8707" max="8707" width="10.7109375" style="3" customWidth="1"/>
    <col min="8708" max="8708" width="19.7109375" style="3" customWidth="1"/>
    <col min="8709" max="8709" width="5.5703125" style="3" customWidth="1"/>
    <col min="8710" max="8710" width="10.140625" style="3" bestFit="1" customWidth="1"/>
    <col min="8711" max="8960" width="9.140625" style="3"/>
    <col min="8961" max="8961" width="6.7109375" style="3" customWidth="1"/>
    <col min="8962" max="8962" width="38.7109375" style="3" customWidth="1"/>
    <col min="8963" max="8963" width="10.7109375" style="3" customWidth="1"/>
    <col min="8964" max="8964" width="19.7109375" style="3" customWidth="1"/>
    <col min="8965" max="8965" width="5.5703125" style="3" customWidth="1"/>
    <col min="8966" max="8966" width="10.140625" style="3" bestFit="1" customWidth="1"/>
    <col min="8967" max="9216" width="9.140625" style="3"/>
    <col min="9217" max="9217" width="6.7109375" style="3" customWidth="1"/>
    <col min="9218" max="9218" width="38.7109375" style="3" customWidth="1"/>
    <col min="9219" max="9219" width="10.7109375" style="3" customWidth="1"/>
    <col min="9220" max="9220" width="19.7109375" style="3" customWidth="1"/>
    <col min="9221" max="9221" width="5.5703125" style="3" customWidth="1"/>
    <col min="9222" max="9222" width="10.140625" style="3" bestFit="1" customWidth="1"/>
    <col min="9223" max="9472" width="9.140625" style="3"/>
    <col min="9473" max="9473" width="6.7109375" style="3" customWidth="1"/>
    <col min="9474" max="9474" width="38.7109375" style="3" customWidth="1"/>
    <col min="9475" max="9475" width="10.7109375" style="3" customWidth="1"/>
    <col min="9476" max="9476" width="19.7109375" style="3" customWidth="1"/>
    <col min="9477" max="9477" width="5.5703125" style="3" customWidth="1"/>
    <col min="9478" max="9478" width="10.140625" style="3" bestFit="1" customWidth="1"/>
    <col min="9479" max="9728" width="9.140625" style="3"/>
    <col min="9729" max="9729" width="6.7109375" style="3" customWidth="1"/>
    <col min="9730" max="9730" width="38.7109375" style="3" customWidth="1"/>
    <col min="9731" max="9731" width="10.7109375" style="3" customWidth="1"/>
    <col min="9732" max="9732" width="19.7109375" style="3" customWidth="1"/>
    <col min="9733" max="9733" width="5.5703125" style="3" customWidth="1"/>
    <col min="9734" max="9734" width="10.140625" style="3" bestFit="1" customWidth="1"/>
    <col min="9735" max="9984" width="9.140625" style="3"/>
    <col min="9985" max="9985" width="6.7109375" style="3" customWidth="1"/>
    <col min="9986" max="9986" width="38.7109375" style="3" customWidth="1"/>
    <col min="9987" max="9987" width="10.7109375" style="3" customWidth="1"/>
    <col min="9988" max="9988" width="19.7109375" style="3" customWidth="1"/>
    <col min="9989" max="9989" width="5.5703125" style="3" customWidth="1"/>
    <col min="9990" max="9990" width="10.140625" style="3" bestFit="1" customWidth="1"/>
    <col min="9991" max="10240" width="9.140625" style="3"/>
    <col min="10241" max="10241" width="6.7109375" style="3" customWidth="1"/>
    <col min="10242" max="10242" width="38.7109375" style="3" customWidth="1"/>
    <col min="10243" max="10243" width="10.7109375" style="3" customWidth="1"/>
    <col min="10244" max="10244" width="19.7109375" style="3" customWidth="1"/>
    <col min="10245" max="10245" width="5.5703125" style="3" customWidth="1"/>
    <col min="10246" max="10246" width="10.140625" style="3" bestFit="1" customWidth="1"/>
    <col min="10247" max="10496" width="9.140625" style="3"/>
    <col min="10497" max="10497" width="6.7109375" style="3" customWidth="1"/>
    <col min="10498" max="10498" width="38.7109375" style="3" customWidth="1"/>
    <col min="10499" max="10499" width="10.7109375" style="3" customWidth="1"/>
    <col min="10500" max="10500" width="19.7109375" style="3" customWidth="1"/>
    <col min="10501" max="10501" width="5.5703125" style="3" customWidth="1"/>
    <col min="10502" max="10502" width="10.140625" style="3" bestFit="1" customWidth="1"/>
    <col min="10503" max="10752" width="9.140625" style="3"/>
    <col min="10753" max="10753" width="6.7109375" style="3" customWidth="1"/>
    <col min="10754" max="10754" width="38.7109375" style="3" customWidth="1"/>
    <col min="10755" max="10755" width="10.7109375" style="3" customWidth="1"/>
    <col min="10756" max="10756" width="19.7109375" style="3" customWidth="1"/>
    <col min="10757" max="10757" width="5.5703125" style="3" customWidth="1"/>
    <col min="10758" max="10758" width="10.140625" style="3" bestFit="1" customWidth="1"/>
    <col min="10759" max="11008" width="9.140625" style="3"/>
    <col min="11009" max="11009" width="6.7109375" style="3" customWidth="1"/>
    <col min="11010" max="11010" width="38.7109375" style="3" customWidth="1"/>
    <col min="11011" max="11011" width="10.7109375" style="3" customWidth="1"/>
    <col min="11012" max="11012" width="19.7109375" style="3" customWidth="1"/>
    <col min="11013" max="11013" width="5.5703125" style="3" customWidth="1"/>
    <col min="11014" max="11014" width="10.140625" style="3" bestFit="1" customWidth="1"/>
    <col min="11015" max="11264" width="9.140625" style="3"/>
    <col min="11265" max="11265" width="6.7109375" style="3" customWidth="1"/>
    <col min="11266" max="11266" width="38.7109375" style="3" customWidth="1"/>
    <col min="11267" max="11267" width="10.7109375" style="3" customWidth="1"/>
    <col min="11268" max="11268" width="19.7109375" style="3" customWidth="1"/>
    <col min="11269" max="11269" width="5.5703125" style="3" customWidth="1"/>
    <col min="11270" max="11270" width="10.140625" style="3" bestFit="1" customWidth="1"/>
    <col min="11271" max="11520" width="9.140625" style="3"/>
    <col min="11521" max="11521" width="6.7109375" style="3" customWidth="1"/>
    <col min="11522" max="11522" width="38.7109375" style="3" customWidth="1"/>
    <col min="11523" max="11523" width="10.7109375" style="3" customWidth="1"/>
    <col min="11524" max="11524" width="19.7109375" style="3" customWidth="1"/>
    <col min="11525" max="11525" width="5.5703125" style="3" customWidth="1"/>
    <col min="11526" max="11526" width="10.140625" style="3" bestFit="1" customWidth="1"/>
    <col min="11527" max="11776" width="9.140625" style="3"/>
    <col min="11777" max="11777" width="6.7109375" style="3" customWidth="1"/>
    <col min="11778" max="11778" width="38.7109375" style="3" customWidth="1"/>
    <col min="11779" max="11779" width="10.7109375" style="3" customWidth="1"/>
    <col min="11780" max="11780" width="19.7109375" style="3" customWidth="1"/>
    <col min="11781" max="11781" width="5.5703125" style="3" customWidth="1"/>
    <col min="11782" max="11782" width="10.140625" style="3" bestFit="1" customWidth="1"/>
    <col min="11783" max="12032" width="9.140625" style="3"/>
    <col min="12033" max="12033" width="6.7109375" style="3" customWidth="1"/>
    <col min="12034" max="12034" width="38.7109375" style="3" customWidth="1"/>
    <col min="12035" max="12035" width="10.7109375" style="3" customWidth="1"/>
    <col min="12036" max="12036" width="19.7109375" style="3" customWidth="1"/>
    <col min="12037" max="12037" width="5.5703125" style="3" customWidth="1"/>
    <col min="12038" max="12038" width="10.140625" style="3" bestFit="1" customWidth="1"/>
    <col min="12039" max="12288" width="9.140625" style="3"/>
    <col min="12289" max="12289" width="6.7109375" style="3" customWidth="1"/>
    <col min="12290" max="12290" width="38.7109375" style="3" customWidth="1"/>
    <col min="12291" max="12291" width="10.7109375" style="3" customWidth="1"/>
    <col min="12292" max="12292" width="19.7109375" style="3" customWidth="1"/>
    <col min="12293" max="12293" width="5.5703125" style="3" customWidth="1"/>
    <col min="12294" max="12294" width="10.140625" style="3" bestFit="1" customWidth="1"/>
    <col min="12295" max="12544" width="9.140625" style="3"/>
    <col min="12545" max="12545" width="6.7109375" style="3" customWidth="1"/>
    <col min="12546" max="12546" width="38.7109375" style="3" customWidth="1"/>
    <col min="12547" max="12547" width="10.7109375" style="3" customWidth="1"/>
    <col min="12548" max="12548" width="19.7109375" style="3" customWidth="1"/>
    <col min="12549" max="12549" width="5.5703125" style="3" customWidth="1"/>
    <col min="12550" max="12550" width="10.140625" style="3" bestFit="1" customWidth="1"/>
    <col min="12551" max="12800" width="9.140625" style="3"/>
    <col min="12801" max="12801" width="6.7109375" style="3" customWidth="1"/>
    <col min="12802" max="12802" width="38.7109375" style="3" customWidth="1"/>
    <col min="12803" max="12803" width="10.7109375" style="3" customWidth="1"/>
    <col min="12804" max="12804" width="19.7109375" style="3" customWidth="1"/>
    <col min="12805" max="12805" width="5.5703125" style="3" customWidth="1"/>
    <col min="12806" max="12806" width="10.140625" style="3" bestFit="1" customWidth="1"/>
    <col min="12807" max="13056" width="9.140625" style="3"/>
    <col min="13057" max="13057" width="6.7109375" style="3" customWidth="1"/>
    <col min="13058" max="13058" width="38.7109375" style="3" customWidth="1"/>
    <col min="13059" max="13059" width="10.7109375" style="3" customWidth="1"/>
    <col min="13060" max="13060" width="19.7109375" style="3" customWidth="1"/>
    <col min="13061" max="13061" width="5.5703125" style="3" customWidth="1"/>
    <col min="13062" max="13062" width="10.140625" style="3" bestFit="1" customWidth="1"/>
    <col min="13063" max="13312" width="9.140625" style="3"/>
    <col min="13313" max="13313" width="6.7109375" style="3" customWidth="1"/>
    <col min="13314" max="13314" width="38.7109375" style="3" customWidth="1"/>
    <col min="13315" max="13315" width="10.7109375" style="3" customWidth="1"/>
    <col min="13316" max="13316" width="19.7109375" style="3" customWidth="1"/>
    <col min="13317" max="13317" width="5.5703125" style="3" customWidth="1"/>
    <col min="13318" max="13318" width="10.140625" style="3" bestFit="1" customWidth="1"/>
    <col min="13319" max="13568" width="9.140625" style="3"/>
    <col min="13569" max="13569" width="6.7109375" style="3" customWidth="1"/>
    <col min="13570" max="13570" width="38.7109375" style="3" customWidth="1"/>
    <col min="13571" max="13571" width="10.7109375" style="3" customWidth="1"/>
    <col min="13572" max="13572" width="19.7109375" style="3" customWidth="1"/>
    <col min="13573" max="13573" width="5.5703125" style="3" customWidth="1"/>
    <col min="13574" max="13574" width="10.140625" style="3" bestFit="1" customWidth="1"/>
    <col min="13575" max="13824" width="9.140625" style="3"/>
    <col min="13825" max="13825" width="6.7109375" style="3" customWidth="1"/>
    <col min="13826" max="13826" width="38.7109375" style="3" customWidth="1"/>
    <col min="13827" max="13827" width="10.7109375" style="3" customWidth="1"/>
    <col min="13828" max="13828" width="19.7109375" style="3" customWidth="1"/>
    <col min="13829" max="13829" width="5.5703125" style="3" customWidth="1"/>
    <col min="13830" max="13830" width="10.140625" style="3" bestFit="1" customWidth="1"/>
    <col min="13831" max="14080" width="9.140625" style="3"/>
    <col min="14081" max="14081" width="6.7109375" style="3" customWidth="1"/>
    <col min="14082" max="14082" width="38.7109375" style="3" customWidth="1"/>
    <col min="14083" max="14083" width="10.7109375" style="3" customWidth="1"/>
    <col min="14084" max="14084" width="19.7109375" style="3" customWidth="1"/>
    <col min="14085" max="14085" width="5.5703125" style="3" customWidth="1"/>
    <col min="14086" max="14086" width="10.140625" style="3" bestFit="1" customWidth="1"/>
    <col min="14087" max="14336" width="9.140625" style="3"/>
    <col min="14337" max="14337" width="6.7109375" style="3" customWidth="1"/>
    <col min="14338" max="14338" width="38.7109375" style="3" customWidth="1"/>
    <col min="14339" max="14339" width="10.7109375" style="3" customWidth="1"/>
    <col min="14340" max="14340" width="19.7109375" style="3" customWidth="1"/>
    <col min="14341" max="14341" width="5.5703125" style="3" customWidth="1"/>
    <col min="14342" max="14342" width="10.140625" style="3" bestFit="1" customWidth="1"/>
    <col min="14343" max="14592" width="9.140625" style="3"/>
    <col min="14593" max="14593" width="6.7109375" style="3" customWidth="1"/>
    <col min="14594" max="14594" width="38.7109375" style="3" customWidth="1"/>
    <col min="14595" max="14595" width="10.7109375" style="3" customWidth="1"/>
    <col min="14596" max="14596" width="19.7109375" style="3" customWidth="1"/>
    <col min="14597" max="14597" width="5.5703125" style="3" customWidth="1"/>
    <col min="14598" max="14598" width="10.140625" style="3" bestFit="1" customWidth="1"/>
    <col min="14599" max="14848" width="9.140625" style="3"/>
    <col min="14849" max="14849" width="6.7109375" style="3" customWidth="1"/>
    <col min="14850" max="14850" width="38.7109375" style="3" customWidth="1"/>
    <col min="14851" max="14851" width="10.7109375" style="3" customWidth="1"/>
    <col min="14852" max="14852" width="19.7109375" style="3" customWidth="1"/>
    <col min="14853" max="14853" width="5.5703125" style="3" customWidth="1"/>
    <col min="14854" max="14854" width="10.140625" style="3" bestFit="1" customWidth="1"/>
    <col min="14855" max="15104" width="9.140625" style="3"/>
    <col min="15105" max="15105" width="6.7109375" style="3" customWidth="1"/>
    <col min="15106" max="15106" width="38.7109375" style="3" customWidth="1"/>
    <col min="15107" max="15107" width="10.7109375" style="3" customWidth="1"/>
    <col min="15108" max="15108" width="19.7109375" style="3" customWidth="1"/>
    <col min="15109" max="15109" width="5.5703125" style="3" customWidth="1"/>
    <col min="15110" max="15110" width="10.140625" style="3" bestFit="1" customWidth="1"/>
    <col min="15111" max="15360" width="9.140625" style="3"/>
    <col min="15361" max="15361" width="6.7109375" style="3" customWidth="1"/>
    <col min="15362" max="15362" width="38.7109375" style="3" customWidth="1"/>
    <col min="15363" max="15363" width="10.7109375" style="3" customWidth="1"/>
    <col min="15364" max="15364" width="19.7109375" style="3" customWidth="1"/>
    <col min="15365" max="15365" width="5.5703125" style="3" customWidth="1"/>
    <col min="15366" max="15366" width="10.140625" style="3" bestFit="1" customWidth="1"/>
    <col min="15367" max="15616" width="9.140625" style="3"/>
    <col min="15617" max="15617" width="6.7109375" style="3" customWidth="1"/>
    <col min="15618" max="15618" width="38.7109375" style="3" customWidth="1"/>
    <col min="15619" max="15619" width="10.7109375" style="3" customWidth="1"/>
    <col min="15620" max="15620" width="19.7109375" style="3" customWidth="1"/>
    <col min="15621" max="15621" width="5.5703125" style="3" customWidth="1"/>
    <col min="15622" max="15622" width="10.140625" style="3" bestFit="1" customWidth="1"/>
    <col min="15623" max="15872" width="9.140625" style="3"/>
    <col min="15873" max="15873" width="6.7109375" style="3" customWidth="1"/>
    <col min="15874" max="15874" width="38.7109375" style="3" customWidth="1"/>
    <col min="15875" max="15875" width="10.7109375" style="3" customWidth="1"/>
    <col min="15876" max="15876" width="19.7109375" style="3" customWidth="1"/>
    <col min="15877" max="15877" width="5.5703125" style="3" customWidth="1"/>
    <col min="15878" max="15878" width="10.140625" style="3" bestFit="1" customWidth="1"/>
    <col min="15879" max="16128" width="9.140625" style="3"/>
    <col min="16129" max="16129" width="6.7109375" style="3" customWidth="1"/>
    <col min="16130" max="16130" width="38.7109375" style="3" customWidth="1"/>
    <col min="16131" max="16131" width="10.7109375" style="3" customWidth="1"/>
    <col min="16132" max="16132" width="19.7109375" style="3" customWidth="1"/>
    <col min="16133" max="16133" width="5.5703125" style="3" customWidth="1"/>
    <col min="16134" max="16134" width="10.140625" style="3" bestFit="1" customWidth="1"/>
    <col min="16135" max="16384" width="9.140625" style="3"/>
  </cols>
  <sheetData>
    <row r="1" spans="1:5" ht="26.25" customHeight="1" x14ac:dyDescent="0.2">
      <c r="A1" s="80"/>
      <c r="B1" s="2"/>
      <c r="C1" s="3"/>
    </row>
    <row r="2" spans="1:5" ht="17.25" customHeight="1" x14ac:dyDescent="0.2">
      <c r="A2" s="80"/>
      <c r="B2" s="81"/>
      <c r="C2" s="3"/>
    </row>
    <row r="3" spans="1:5" s="10" customFormat="1" ht="18.75" customHeight="1" x14ac:dyDescent="0.25">
      <c r="A3" s="82"/>
      <c r="B3" s="83"/>
      <c r="D3" s="9"/>
    </row>
    <row r="4" spans="1:5" ht="9.75" customHeight="1" x14ac:dyDescent="0.25">
      <c r="A4" s="84" t="s">
        <v>108</v>
      </c>
      <c r="B4" s="3"/>
      <c r="C4" s="3"/>
    </row>
    <row r="5" spans="1:5" ht="12" customHeight="1" x14ac:dyDescent="0.25">
      <c r="A5" s="84"/>
      <c r="B5" s="3"/>
      <c r="C5" s="3"/>
    </row>
    <row r="6" spans="1:5" ht="15" x14ac:dyDescent="0.2">
      <c r="A6" s="80"/>
    </row>
    <row r="7" spans="1:5" ht="21" x14ac:dyDescent="0.35">
      <c r="A7" s="80"/>
      <c r="B7" s="86" t="s">
        <v>109</v>
      </c>
      <c r="C7" s="86"/>
      <c r="D7" s="87"/>
      <c r="E7" s="88"/>
    </row>
    <row r="8" spans="1:5" ht="18.75" hidden="1" x14ac:dyDescent="0.3">
      <c r="A8" s="80"/>
      <c r="B8" s="89" t="s">
        <v>110</v>
      </c>
      <c r="C8" s="89"/>
      <c r="D8" s="90"/>
      <c r="E8" s="91"/>
    </row>
    <row r="9" spans="1:5" ht="18.75" x14ac:dyDescent="0.3">
      <c r="A9" s="80"/>
      <c r="B9" s="92"/>
      <c r="C9" s="92"/>
      <c r="D9" s="90"/>
      <c r="E9" s="91"/>
    </row>
    <row r="10" spans="1:5" ht="18.75" x14ac:dyDescent="0.3">
      <c r="A10" s="80"/>
      <c r="B10" s="92"/>
      <c r="C10" s="92"/>
      <c r="D10" s="90"/>
      <c r="E10" s="91"/>
    </row>
    <row r="11" spans="1:5" ht="13.9" customHeight="1" x14ac:dyDescent="0.3">
      <c r="A11" s="80"/>
      <c r="B11" s="93" t="s">
        <v>111</v>
      </c>
      <c r="C11" s="133" t="s">
        <v>112</v>
      </c>
      <c r="D11" s="134"/>
      <c r="E11" s="134"/>
    </row>
    <row r="12" spans="1:5" ht="64.5" customHeight="1" x14ac:dyDescent="0.3">
      <c r="A12" s="80"/>
      <c r="B12" s="93"/>
      <c r="C12" s="134"/>
      <c r="D12" s="134"/>
      <c r="E12" s="134"/>
    </row>
    <row r="13" spans="1:5" ht="18.75" x14ac:dyDescent="0.3">
      <c r="A13" s="80"/>
      <c r="B13" s="93"/>
      <c r="C13" s="92"/>
      <c r="D13" s="90"/>
      <c r="E13" s="91"/>
    </row>
    <row r="14" spans="1:5" ht="18.75" x14ac:dyDescent="0.3">
      <c r="A14" s="80"/>
      <c r="B14" s="93" t="s">
        <v>113</v>
      </c>
      <c r="C14" s="93" t="s">
        <v>114</v>
      </c>
      <c r="D14" s="90"/>
      <c r="E14" s="91"/>
    </row>
    <row r="15" spans="1:5" ht="18.75" x14ac:dyDescent="0.3">
      <c r="A15" s="80"/>
      <c r="B15" s="93"/>
      <c r="C15" s="93" t="s">
        <v>115</v>
      </c>
      <c r="D15" s="90"/>
      <c r="E15" s="91"/>
    </row>
    <row r="16" spans="1:5" ht="18.75" x14ac:dyDescent="0.3">
      <c r="A16" s="80"/>
      <c r="B16" s="93"/>
      <c r="C16" s="93" t="s">
        <v>116</v>
      </c>
      <c r="D16" s="90"/>
      <c r="E16" s="91"/>
    </row>
    <row r="17" spans="1:6" ht="18.75" x14ac:dyDescent="0.3">
      <c r="A17" s="80"/>
      <c r="B17" s="93"/>
      <c r="C17" s="93"/>
      <c r="D17" s="90"/>
      <c r="E17" s="91"/>
    </row>
    <row r="18" spans="1:6" ht="18.75" x14ac:dyDescent="0.3">
      <c r="A18" s="80"/>
      <c r="B18" s="93"/>
      <c r="C18" s="93"/>
      <c r="D18" s="90"/>
      <c r="E18" s="91"/>
    </row>
    <row r="19" spans="1:6" ht="15" x14ac:dyDescent="0.2">
      <c r="A19" s="80"/>
    </row>
    <row r="20" spans="1:6" ht="18.75" x14ac:dyDescent="0.3">
      <c r="A20" s="80"/>
      <c r="B20" s="89" t="s">
        <v>117</v>
      </c>
      <c r="C20" s="94"/>
    </row>
    <row r="21" spans="1:6" ht="15" customHeight="1" x14ac:dyDescent="0.25">
      <c r="A21" s="80"/>
      <c r="B21" s="95"/>
      <c r="C21" s="95"/>
    </row>
    <row r="22" spans="1:6" ht="15" customHeight="1" x14ac:dyDescent="0.25">
      <c r="A22" s="80"/>
      <c r="B22" s="95"/>
      <c r="C22" s="95"/>
    </row>
    <row r="23" spans="1:6" ht="15" customHeight="1" x14ac:dyDescent="0.25">
      <c r="A23" s="96" t="s">
        <v>118</v>
      </c>
      <c r="B23" s="97" t="s">
        <v>1</v>
      </c>
      <c r="C23" s="97"/>
      <c r="D23" s="13">
        <f>D65</f>
        <v>0</v>
      </c>
      <c r="E23" s="98"/>
      <c r="F23" s="99"/>
    </row>
    <row r="24" spans="1:6" ht="15" customHeight="1" x14ac:dyDescent="0.25">
      <c r="A24" s="96"/>
      <c r="B24" s="100"/>
      <c r="C24" s="100"/>
      <c r="D24" s="13"/>
      <c r="E24" s="98"/>
      <c r="F24" s="99"/>
    </row>
    <row r="25" spans="1:6" ht="15" customHeight="1" x14ac:dyDescent="0.25">
      <c r="A25" s="96"/>
      <c r="B25" s="97"/>
      <c r="C25" s="97"/>
      <c r="D25" s="13"/>
      <c r="E25" s="98"/>
      <c r="F25" s="99"/>
    </row>
    <row r="26" spans="1:6" ht="15" customHeight="1" x14ac:dyDescent="0.25">
      <c r="A26" s="96"/>
      <c r="B26" s="100"/>
      <c r="C26" s="100"/>
      <c r="D26" s="13"/>
      <c r="E26" s="98"/>
      <c r="F26" s="99"/>
    </row>
    <row r="27" spans="1:6" ht="15" customHeight="1" thickBot="1" x14ac:dyDescent="0.3">
      <c r="A27" s="96"/>
      <c r="B27" s="97"/>
      <c r="C27" s="97"/>
      <c r="D27" s="13"/>
      <c r="E27" s="98"/>
    </row>
    <row r="28" spans="1:6" ht="15" customHeight="1" thickTop="1" thickBot="1" x14ac:dyDescent="0.3">
      <c r="A28" s="96"/>
      <c r="B28" s="101" t="s">
        <v>119</v>
      </c>
      <c r="C28" s="101"/>
      <c r="D28" s="102">
        <f>SUM(D23:D27)</f>
        <v>0</v>
      </c>
      <c r="E28" s="103"/>
    </row>
    <row r="29" spans="1:6" ht="15" customHeight="1" thickTop="1" x14ac:dyDescent="0.25">
      <c r="A29" s="96"/>
      <c r="B29" s="97"/>
      <c r="C29" s="97"/>
      <c r="D29" s="13"/>
      <c r="E29" s="98"/>
    </row>
    <row r="30" spans="1:6" ht="15" customHeight="1" x14ac:dyDescent="0.25">
      <c r="A30" s="96"/>
      <c r="B30" s="104" t="s">
        <v>120</v>
      </c>
      <c r="C30" s="104"/>
      <c r="D30" s="13">
        <f>SUM(D28*22%)</f>
        <v>0</v>
      </c>
      <c r="E30" s="98"/>
    </row>
    <row r="31" spans="1:6" ht="15" customHeight="1" thickBot="1" x14ac:dyDescent="0.3">
      <c r="A31" s="96"/>
      <c r="B31" s="97"/>
      <c r="C31" s="97"/>
      <c r="D31" s="13"/>
      <c r="E31" s="98"/>
    </row>
    <row r="32" spans="1:6" ht="17.100000000000001" customHeight="1" thickBot="1" x14ac:dyDescent="0.35">
      <c r="A32" s="80"/>
      <c r="B32" s="105" t="s">
        <v>121</v>
      </c>
      <c r="C32" s="106"/>
      <c r="D32" s="107">
        <f>SUM(D28:D30)</f>
        <v>0</v>
      </c>
      <c r="E32" s="108"/>
    </row>
    <row r="33" spans="1:5" ht="3.75" customHeight="1" thickBot="1" x14ac:dyDescent="0.3">
      <c r="A33" s="80"/>
      <c r="B33" s="109"/>
      <c r="C33" s="109"/>
      <c r="D33" s="110"/>
      <c r="E33" s="111"/>
    </row>
    <row r="34" spans="1:5" ht="15" x14ac:dyDescent="0.25">
      <c r="A34" s="80"/>
      <c r="B34" s="95"/>
      <c r="C34" s="95"/>
      <c r="E34" s="99"/>
    </row>
    <row r="35" spans="1:5" ht="15" x14ac:dyDescent="0.25">
      <c r="A35" s="80"/>
      <c r="B35" s="95"/>
      <c r="C35" s="95"/>
    </row>
    <row r="36" spans="1:5" ht="15.75" x14ac:dyDescent="0.25">
      <c r="A36" s="80"/>
      <c r="B36" s="97" t="s">
        <v>122</v>
      </c>
      <c r="C36" s="95"/>
    </row>
    <row r="37" spans="1:5" ht="15.75" x14ac:dyDescent="0.25">
      <c r="A37" s="80"/>
      <c r="B37" s="104" t="s">
        <v>123</v>
      </c>
    </row>
    <row r="38" spans="1:5" ht="15.75" x14ac:dyDescent="0.25">
      <c r="A38" s="80"/>
      <c r="B38" s="104" t="s">
        <v>124</v>
      </c>
    </row>
    <row r="39" spans="1:5" ht="15.75" x14ac:dyDescent="0.25">
      <c r="A39" s="80"/>
      <c r="B39" s="104" t="s">
        <v>125</v>
      </c>
    </row>
    <row r="40" spans="1:5" ht="15.75" x14ac:dyDescent="0.25">
      <c r="A40" s="80"/>
      <c r="B40" s="104" t="s">
        <v>126</v>
      </c>
    </row>
    <row r="41" spans="1:5" ht="15.75" hidden="1" x14ac:dyDescent="0.25">
      <c r="A41" s="80"/>
      <c r="B41" s="104" t="s">
        <v>127</v>
      </c>
    </row>
    <row r="42" spans="1:5" ht="15.75" hidden="1" x14ac:dyDescent="0.25">
      <c r="A42" s="80"/>
      <c r="B42" s="104" t="s">
        <v>128</v>
      </c>
    </row>
    <row r="43" spans="1:5" ht="15.75" x14ac:dyDescent="0.25">
      <c r="A43" s="80"/>
      <c r="B43" s="104" t="s">
        <v>129</v>
      </c>
    </row>
    <row r="44" spans="1:5" ht="15.75" x14ac:dyDescent="0.25">
      <c r="A44" s="80"/>
      <c r="B44" s="104"/>
    </row>
    <row r="45" spans="1:5" ht="15.75" x14ac:dyDescent="0.25">
      <c r="A45" s="80"/>
      <c r="B45" s="100"/>
      <c r="C45" s="112"/>
    </row>
    <row r="46" spans="1:5" ht="15.75" x14ac:dyDescent="0.25">
      <c r="A46" s="80"/>
      <c r="B46" s="100" t="s">
        <v>130</v>
      </c>
      <c r="C46" s="112"/>
    </row>
    <row r="47" spans="1:5" ht="15" x14ac:dyDescent="0.2">
      <c r="A47" s="80"/>
      <c r="B47" s="112"/>
      <c r="C47" s="112"/>
    </row>
    <row r="48" spans="1:5" ht="15" x14ac:dyDescent="0.2">
      <c r="A48" s="80"/>
      <c r="B48" s="112"/>
      <c r="C48" s="112"/>
    </row>
    <row r="49" spans="1:6" ht="15" x14ac:dyDescent="0.2">
      <c r="A49" s="80"/>
      <c r="B49" s="112"/>
      <c r="C49" s="112"/>
    </row>
    <row r="50" spans="1:6" ht="15" x14ac:dyDescent="0.2">
      <c r="A50" s="80"/>
      <c r="B50" s="112"/>
      <c r="C50" s="112"/>
    </row>
    <row r="51" spans="1:6" ht="15" x14ac:dyDescent="0.2">
      <c r="A51" s="80"/>
      <c r="B51" s="112"/>
      <c r="C51" s="112"/>
    </row>
    <row r="52" spans="1:6" ht="15" customHeight="1" x14ac:dyDescent="0.2">
      <c r="A52" s="80"/>
      <c r="B52" s="112"/>
      <c r="C52" s="112"/>
    </row>
    <row r="53" spans="1:6" ht="15" customHeight="1" x14ac:dyDescent="0.3">
      <c r="A53" s="113"/>
      <c r="B53" s="89" t="s">
        <v>131</v>
      </c>
      <c r="C53" s="89"/>
    </row>
    <row r="54" spans="1:6" ht="15" customHeight="1" x14ac:dyDescent="0.2">
      <c r="A54" s="80"/>
      <c r="B54" s="112"/>
      <c r="C54" s="112"/>
    </row>
    <row r="55" spans="1:6" ht="15" customHeight="1" x14ac:dyDescent="0.25">
      <c r="A55" s="114" t="s">
        <v>132</v>
      </c>
      <c r="B55" s="100" t="s">
        <v>133</v>
      </c>
      <c r="C55" s="100"/>
      <c r="D55" s="16">
        <f>'[1]ZUNANJA UREDITEV'!F77</f>
        <v>0</v>
      </c>
      <c r="E55" s="98"/>
      <c r="F55" s="98"/>
    </row>
    <row r="56" spans="1:6" ht="15" customHeight="1" x14ac:dyDescent="0.25">
      <c r="A56" s="114"/>
      <c r="B56" s="100"/>
      <c r="C56" s="100"/>
      <c r="D56" s="16"/>
      <c r="E56" s="98"/>
      <c r="F56" s="98"/>
    </row>
    <row r="57" spans="1:6" ht="15" customHeight="1" x14ac:dyDescent="0.25">
      <c r="A57" s="114" t="s">
        <v>134</v>
      </c>
      <c r="B57" s="100" t="s">
        <v>34</v>
      </c>
      <c r="C57" s="100"/>
      <c r="D57" s="16">
        <f>'[1]ZUNANJA UREDITEV'!F115</f>
        <v>0</v>
      </c>
      <c r="E57" s="98"/>
      <c r="F57" s="98"/>
    </row>
    <row r="58" spans="1:6" ht="15" customHeight="1" x14ac:dyDescent="0.25">
      <c r="A58" s="114"/>
      <c r="B58" s="100"/>
      <c r="C58" s="100"/>
      <c r="D58" s="16"/>
      <c r="E58" s="98"/>
      <c r="F58" s="98"/>
    </row>
    <row r="59" spans="1:6" ht="15" customHeight="1" x14ac:dyDescent="0.25">
      <c r="A59" s="114" t="s">
        <v>135</v>
      </c>
      <c r="B59" s="100" t="s">
        <v>136</v>
      </c>
      <c r="C59" s="100"/>
      <c r="D59" s="16">
        <f>'[1]ZUNANJA UREDITEV'!F156</f>
        <v>0</v>
      </c>
      <c r="E59" s="98"/>
      <c r="F59" s="98"/>
    </row>
    <row r="60" spans="1:6" ht="15" customHeight="1" x14ac:dyDescent="0.25">
      <c r="A60" s="114"/>
      <c r="B60" s="100"/>
      <c r="C60" s="100"/>
      <c r="D60" s="16"/>
      <c r="E60" s="98"/>
      <c r="F60" s="98"/>
    </row>
    <row r="61" spans="1:6" ht="15" customHeight="1" x14ac:dyDescent="0.25">
      <c r="A61" s="114" t="s">
        <v>137</v>
      </c>
      <c r="B61" s="100" t="s">
        <v>138</v>
      </c>
      <c r="C61" s="100"/>
      <c r="D61" s="16">
        <f>'[1]ZUNANJA UREDITEV'!F271</f>
        <v>0</v>
      </c>
      <c r="E61" s="98"/>
      <c r="F61" s="98"/>
    </row>
    <row r="62" spans="1:6" ht="15" customHeight="1" x14ac:dyDescent="0.25">
      <c r="A62" s="114"/>
      <c r="B62" s="100"/>
      <c r="C62" s="100"/>
      <c r="D62" s="16"/>
      <c r="E62" s="98"/>
      <c r="F62" s="98"/>
    </row>
    <row r="63" spans="1:6" ht="15" customHeight="1" x14ac:dyDescent="0.25">
      <c r="A63" s="114" t="s">
        <v>139</v>
      </c>
      <c r="B63" s="100" t="s">
        <v>97</v>
      </c>
      <c r="C63" s="100"/>
      <c r="D63" s="16">
        <f>'[1]ZUNANJA UREDITEV'!F301</f>
        <v>0</v>
      </c>
      <c r="E63" s="98"/>
      <c r="F63" s="98"/>
    </row>
    <row r="64" spans="1:6" ht="15" customHeight="1" x14ac:dyDescent="0.25">
      <c r="A64" s="96"/>
      <c r="B64" s="100"/>
      <c r="C64" s="100"/>
      <c r="D64" s="16"/>
      <c r="E64" s="98"/>
      <c r="F64" s="98"/>
    </row>
    <row r="65" spans="1:6" ht="19.5" thickBot="1" x14ac:dyDescent="0.35">
      <c r="A65" s="96"/>
      <c r="B65" s="115" t="s">
        <v>140</v>
      </c>
      <c r="C65" s="116"/>
      <c r="D65" s="117">
        <f>SUM(D55:D64)</f>
        <v>0</v>
      </c>
      <c r="E65" s="118"/>
      <c r="F65" s="78"/>
    </row>
    <row r="66" spans="1:6" ht="15" customHeight="1" thickTop="1" x14ac:dyDescent="0.2">
      <c r="A66" s="80"/>
      <c r="B66" s="112"/>
      <c r="C66" s="112"/>
    </row>
    <row r="67" spans="1:6" ht="15" customHeight="1" x14ac:dyDescent="0.2">
      <c r="A67" s="80"/>
      <c r="B67" s="112"/>
      <c r="C67" s="112"/>
    </row>
    <row r="68" spans="1:6" ht="15" customHeight="1" x14ac:dyDescent="0.25">
      <c r="A68" s="80"/>
      <c r="B68" s="119"/>
      <c r="C68" s="112"/>
    </row>
    <row r="69" spans="1:6" ht="15" customHeight="1" x14ac:dyDescent="0.2">
      <c r="A69" s="80"/>
      <c r="B69" s="112"/>
      <c r="C69" s="112"/>
    </row>
    <row r="70" spans="1:6" ht="15" customHeight="1" x14ac:dyDescent="0.2">
      <c r="A70" s="80"/>
      <c r="B70" s="112"/>
      <c r="C70" s="112"/>
    </row>
    <row r="71" spans="1:6" ht="15" customHeight="1" x14ac:dyDescent="0.25">
      <c r="A71" s="80"/>
      <c r="B71" s="120"/>
      <c r="C71" s="121"/>
    </row>
    <row r="72" spans="1:6" ht="15" customHeight="1" x14ac:dyDescent="0.2">
      <c r="A72" s="80"/>
      <c r="B72" s="112"/>
      <c r="C72" s="112"/>
    </row>
    <row r="73" spans="1:6" ht="20.25" customHeight="1" x14ac:dyDescent="0.25">
      <c r="A73" s="80"/>
      <c r="B73" s="119"/>
      <c r="C73" s="112"/>
      <c r="D73" s="46"/>
    </row>
    <row r="74" spans="1:6" ht="15" x14ac:dyDescent="0.25">
      <c r="A74" s="80"/>
      <c r="B74" s="112"/>
      <c r="C74" s="112"/>
      <c r="E74"/>
    </row>
    <row r="75" spans="1:6" ht="15" x14ac:dyDescent="0.25">
      <c r="A75" s="80"/>
      <c r="B75" s="112"/>
      <c r="C75" s="112"/>
      <c r="E75"/>
    </row>
    <row r="76" spans="1:6" ht="15" x14ac:dyDescent="0.25">
      <c r="A76" s="80"/>
      <c r="B76" s="119"/>
      <c r="C76" s="112"/>
      <c r="E76"/>
    </row>
    <row r="77" spans="1:6" ht="15" x14ac:dyDescent="0.25">
      <c r="A77" s="80"/>
      <c r="B77" s="112"/>
      <c r="C77" s="112"/>
      <c r="E77"/>
    </row>
    <row r="78" spans="1:6" ht="15" x14ac:dyDescent="0.25">
      <c r="A78" s="80"/>
      <c r="B78" s="112"/>
      <c r="C78" s="112"/>
      <c r="E78"/>
    </row>
    <row r="79" spans="1:6" ht="15" x14ac:dyDescent="0.25">
      <c r="A79" s="80"/>
      <c r="E79"/>
    </row>
    <row r="80" spans="1:6" ht="15.75" customHeight="1" x14ac:dyDescent="0.25">
      <c r="A80" s="80"/>
      <c r="B80" s="112"/>
      <c r="C80" s="112"/>
      <c r="E80"/>
    </row>
    <row r="81" spans="1:5" ht="17.25" customHeight="1" x14ac:dyDescent="0.25">
      <c r="A81" s="122"/>
      <c r="B81" s="95"/>
      <c r="D81" s="46"/>
      <c r="E81"/>
    </row>
    <row r="82" spans="1:5" ht="15" x14ac:dyDescent="0.25">
      <c r="E82"/>
    </row>
    <row r="83" spans="1:5" ht="15" customHeight="1" x14ac:dyDescent="0.25">
      <c r="A83" s="80"/>
      <c r="B83" s="95"/>
      <c r="D83" s="46"/>
      <c r="E83"/>
    </row>
    <row r="85" spans="1:5" ht="14.25" customHeight="1" x14ac:dyDescent="0.2"/>
    <row r="87" spans="1:5" ht="15" x14ac:dyDescent="0.25">
      <c r="C87" s="95"/>
      <c r="D87" s="46"/>
      <c r="E87" s="124"/>
    </row>
  </sheetData>
  <mergeCells count="1">
    <mergeCell ref="C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Popis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dcterms:created xsi:type="dcterms:W3CDTF">2020-07-31T08:14:15Z</dcterms:created>
  <dcterms:modified xsi:type="dcterms:W3CDTF">2020-07-31T08:16:18Z</dcterms:modified>
</cp:coreProperties>
</file>