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Zemlja\Desktop\0 - popis GOI del - racionalizacija\"/>
    </mc:Choice>
  </mc:AlternateContent>
  <bookViews>
    <workbookView xWindow="0" yWindow="0" windowWidth="28800" windowHeight="12210"/>
  </bookViews>
  <sheets>
    <sheet name="REKAPITULACIJA" sheetId="35" r:id="rId1"/>
    <sheet name="OGREVANJE" sheetId="34" r:id="rId2"/>
    <sheet name="HLAJENJE" sheetId="30" r:id="rId3"/>
    <sheet name="PREZRAČEVANJE" sheetId="31" r:id="rId4"/>
    <sheet name="VODA" sheetId="32" r:id="rId5"/>
    <sheet name="PLIN" sheetId="33" r:id="rId6"/>
  </sheets>
  <definedNames>
    <definedName name="Potrditev1" localSheetId="1">OGREVANJE!#REF!</definedName>
    <definedName name="Potrditev1" localSheetId="0">REKAPITULACIJA!#REF!</definedName>
    <definedName name="Potrditev2" localSheetId="1">OGREVANJE!#REF!</definedName>
    <definedName name="Potrditev2" localSheetId="0">REKAPITULACIJA!#REF!</definedName>
    <definedName name="Potrditev3" localSheetId="1">OGREVANJE!#REF!</definedName>
    <definedName name="Potrditev3" localSheetId="0">REKAPITULACIJA!#REF!</definedName>
    <definedName name="Potrditev4" localSheetId="1">OGREVANJE!#REF!</definedName>
    <definedName name="Potrditev4" localSheetId="0">REKAPITULACIJA!#REF!</definedName>
    <definedName name="_xlnm.Print_Area" localSheetId="2">HLAJENJE!$A$1:$F$79</definedName>
    <definedName name="_xlnm.Print_Area" localSheetId="1">OGREVANJE!$A$1:$F$69</definedName>
    <definedName name="_xlnm.Print_Area" localSheetId="5">PLIN!$A$1:$F$122</definedName>
    <definedName name="_xlnm.Print_Area" localSheetId="3">PREZRAČEVANJE!$A$1:$F$331</definedName>
    <definedName name="_xlnm.Print_Area" localSheetId="0">REKAPITULACIJA!$A$1:$F$11</definedName>
    <definedName name="_xlnm.Print_Area" localSheetId="4">VODA!$A$1:$F$96</definedName>
    <definedName name="_xlnm.Print_Titles" localSheetId="1">OGREVANJE!$1:$1</definedName>
    <definedName name="_xlnm.Print_Titles" localSheetId="0">REKAPITULACIJA!$1:$1</definedName>
    <definedName name="_xlnm.Print_Titles" localSheetId="4">VODA!$1:$1</definedName>
  </definedNames>
  <calcPr calcId="162913" iterateCount="1"/>
</workbook>
</file>

<file path=xl/calcChain.xml><?xml version="1.0" encoding="utf-8"?>
<calcChain xmlns="http://schemas.openxmlformats.org/spreadsheetml/2006/main">
  <c r="F8" i="35" l="1"/>
  <c r="F7" i="35"/>
  <c r="F6" i="35"/>
  <c r="F5" i="35"/>
  <c r="F4" i="35"/>
  <c r="A9" i="34"/>
  <c r="F10" i="34"/>
  <c r="F11" i="34"/>
  <c r="F12" i="34"/>
  <c r="F13" i="34"/>
  <c r="F14" i="34"/>
  <c r="A15" i="34"/>
  <c r="F15" i="34"/>
  <c r="F16" i="34"/>
  <c r="F17" i="34"/>
  <c r="F18" i="34"/>
  <c r="F19" i="34"/>
  <c r="F24" i="34"/>
  <c r="F25" i="34"/>
  <c r="F26" i="34"/>
  <c r="F27" i="34"/>
  <c r="F28" i="34"/>
  <c r="F29" i="34"/>
  <c r="F30" i="34"/>
  <c r="F31" i="34"/>
  <c r="F32" i="34"/>
  <c r="F33" i="34"/>
  <c r="F34" i="34"/>
  <c r="F35" i="34"/>
  <c r="F36" i="34"/>
  <c r="F37" i="34"/>
  <c r="F38" i="34"/>
  <c r="F39" i="34"/>
  <c r="F40" i="34"/>
  <c r="F41" i="34"/>
  <c r="F46" i="34"/>
  <c r="F47" i="34"/>
  <c r="F48" i="34"/>
  <c r="F49" i="34"/>
  <c r="F50" i="34"/>
  <c r="F51" i="34"/>
  <c r="F52" i="34"/>
  <c r="F53" i="34"/>
  <c r="F54" i="34"/>
  <c r="F55" i="34"/>
  <c r="F56" i="34"/>
  <c r="F57" i="34"/>
  <c r="F58" i="34"/>
  <c r="F59" i="34"/>
  <c r="F60" i="34"/>
  <c r="F61" i="34"/>
  <c r="F62" i="34"/>
  <c r="F63" i="34"/>
  <c r="F64" i="34"/>
  <c r="F65" i="34"/>
  <c r="F66" i="34"/>
  <c r="F67" i="34"/>
  <c r="A8" i="33"/>
  <c r="A13" i="33" s="1"/>
  <c r="F9" i="33"/>
  <c r="A10" i="33"/>
  <c r="F10" i="33"/>
  <c r="F11" i="33"/>
  <c r="F12" i="33"/>
  <c r="F13" i="33"/>
  <c r="F14" i="33"/>
  <c r="F15" i="33"/>
  <c r="F16" i="33"/>
  <c r="F17" i="33"/>
  <c r="F18" i="33"/>
  <c r="F19" i="33"/>
  <c r="F20" i="33"/>
  <c r="F21" i="33"/>
  <c r="F22" i="33"/>
  <c r="F23" i="33"/>
  <c r="F24" i="33"/>
  <c r="F25" i="33"/>
  <c r="F26" i="33"/>
  <c r="F27" i="33"/>
  <c r="F28" i="33"/>
  <c r="F29" i="33"/>
  <c r="F30" i="33"/>
  <c r="F31" i="33"/>
  <c r="F32" i="33"/>
  <c r="F33" i="33"/>
  <c r="F34" i="33"/>
  <c r="F35" i="33"/>
  <c r="F36" i="33"/>
  <c r="F37" i="33"/>
  <c r="F38" i="33"/>
  <c r="F39" i="33"/>
  <c r="F40" i="33"/>
  <c r="F41" i="33"/>
  <c r="F42" i="33"/>
  <c r="F43" i="33"/>
  <c r="F44" i="33"/>
  <c r="F45" i="33"/>
  <c r="F46" i="33"/>
  <c r="F47" i="33"/>
  <c r="F48" i="33"/>
  <c r="F49" i="33"/>
  <c r="F50" i="33"/>
  <c r="F51" i="33"/>
  <c r="F52" i="33"/>
  <c r="F53" i="33"/>
  <c r="F54" i="33"/>
  <c r="F55" i="33"/>
  <c r="F56" i="33"/>
  <c r="F57" i="33"/>
  <c r="F58" i="33"/>
  <c r="F59" i="33"/>
  <c r="F60" i="33"/>
  <c r="F61" i="33"/>
  <c r="F62" i="33"/>
  <c r="F63" i="33"/>
  <c r="F64" i="33"/>
  <c r="F65" i="33"/>
  <c r="F66" i="33"/>
  <c r="F67" i="33"/>
  <c r="F68" i="33"/>
  <c r="F69" i="33"/>
  <c r="F70" i="33"/>
  <c r="F71" i="33"/>
  <c r="F72" i="33"/>
  <c r="F73" i="33"/>
  <c r="F74" i="33"/>
  <c r="F75" i="33"/>
  <c r="F76" i="33"/>
  <c r="F77" i="33"/>
  <c r="F78" i="33"/>
  <c r="F79" i="33"/>
  <c r="F80" i="33"/>
  <c r="F81" i="33"/>
  <c r="F82" i="33"/>
  <c r="F83" i="33"/>
  <c r="F84" i="33"/>
  <c r="F85" i="33"/>
  <c r="F86" i="33"/>
  <c r="F87" i="33"/>
  <c r="F88" i="33"/>
  <c r="F89" i="33"/>
  <c r="F90" i="33"/>
  <c r="F91" i="33"/>
  <c r="F92" i="33"/>
  <c r="F93" i="33"/>
  <c r="F94" i="33"/>
  <c r="F95" i="33"/>
  <c r="F96" i="33"/>
  <c r="F97" i="33"/>
  <c r="F98" i="33"/>
  <c r="F99" i="33"/>
  <c r="F100" i="33"/>
  <c r="F101" i="33"/>
  <c r="F102" i="33"/>
  <c r="F103" i="33"/>
  <c r="F104" i="33"/>
  <c r="F105" i="33"/>
  <c r="F106" i="33"/>
  <c r="F107" i="33"/>
  <c r="F108" i="33"/>
  <c r="F109" i="33"/>
  <c r="F110" i="33"/>
  <c r="F111" i="33"/>
  <c r="F112" i="33"/>
  <c r="F113" i="33"/>
  <c r="F114" i="33"/>
  <c r="F115" i="33"/>
  <c r="F116" i="33"/>
  <c r="F118" i="33"/>
  <c r="A7" i="32"/>
  <c r="A10" i="32" s="1"/>
  <c r="F8" i="32"/>
  <c r="F9" i="32"/>
  <c r="F10" i="32"/>
  <c r="F11" i="32"/>
  <c r="F12" i="32"/>
  <c r="F13" i="32"/>
  <c r="F14" i="32"/>
  <c r="F15" i="32"/>
  <c r="F16" i="32"/>
  <c r="F17" i="32"/>
  <c r="F18" i="32"/>
  <c r="F19" i="32"/>
  <c r="F20" i="32"/>
  <c r="F21" i="32"/>
  <c r="F22" i="32"/>
  <c r="F23" i="32"/>
  <c r="F24" i="32"/>
  <c r="F25" i="32"/>
  <c r="F26" i="32"/>
  <c r="F27" i="32"/>
  <c r="F28" i="32"/>
  <c r="F29" i="32"/>
  <c r="F30" i="32"/>
  <c r="F31" i="32"/>
  <c r="F32" i="32"/>
  <c r="F33" i="32"/>
  <c r="F34" i="32"/>
  <c r="F35"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A11" i="31"/>
  <c r="F12" i="31"/>
  <c r="F36" i="31"/>
  <c r="F43" i="31"/>
  <c r="F44" i="31"/>
  <c r="F47" i="31"/>
  <c r="F50" i="31"/>
  <c r="F51" i="31"/>
  <c r="F54" i="31"/>
  <c r="F57" i="31"/>
  <c r="F60" i="31"/>
  <c r="F64" i="31"/>
  <c r="F68" i="31"/>
  <c r="F72" i="31"/>
  <c r="F81" i="31"/>
  <c r="F104" i="31"/>
  <c r="F113" i="31"/>
  <c r="F116" i="31"/>
  <c r="F117" i="31"/>
  <c r="F118" i="31"/>
  <c r="F121" i="31"/>
  <c r="F122" i="31"/>
  <c r="F123" i="31"/>
  <c r="F126" i="31"/>
  <c r="F127" i="31"/>
  <c r="F130" i="31"/>
  <c r="F131" i="31"/>
  <c r="F132" i="31"/>
  <c r="F137" i="31"/>
  <c r="F141" i="31"/>
  <c r="F143" i="31"/>
  <c r="F147" i="31"/>
  <c r="F148" i="31"/>
  <c r="F149" i="31"/>
  <c r="F153" i="31"/>
  <c r="F154" i="31"/>
  <c r="F155" i="31"/>
  <c r="F179" i="31"/>
  <c r="F187" i="31"/>
  <c r="F194" i="31"/>
  <c r="F198" i="31"/>
  <c r="F201" i="31"/>
  <c r="F202" i="31"/>
  <c r="F206" i="31"/>
  <c r="F222" i="31"/>
  <c r="F232" i="31"/>
  <c r="F237" i="31"/>
  <c r="F238" i="31"/>
  <c r="F243" i="31"/>
  <c r="F248" i="31"/>
  <c r="F252" i="31"/>
  <c r="F256" i="31"/>
  <c r="F257" i="31"/>
  <c r="F258" i="31"/>
  <c r="F263" i="31"/>
  <c r="F266" i="31"/>
  <c r="F269" i="31"/>
  <c r="F273" i="31"/>
  <c r="F282" i="31"/>
  <c r="F285" i="31"/>
  <c r="F286" i="31"/>
  <c r="F289" i="31"/>
  <c r="F295" i="31"/>
  <c r="F298" i="31"/>
  <c r="F302" i="31"/>
  <c r="F305" i="31"/>
  <c r="F308" i="31"/>
  <c r="F311" i="31"/>
  <c r="F314" i="31"/>
  <c r="F317" i="31"/>
  <c r="F321" i="31"/>
  <c r="F324" i="31"/>
  <c r="F327" i="31"/>
  <c r="F11" i="35" l="1"/>
  <c r="F122" i="33"/>
  <c r="F331" i="31"/>
  <c r="F96" i="32"/>
  <c r="F69" i="34"/>
  <c r="A12" i="34"/>
  <c r="A19" i="33"/>
  <c r="A13" i="32"/>
  <c r="A17" i="32" s="1"/>
  <c r="A16" i="31"/>
  <c r="A20" i="32" l="1"/>
  <c r="A26" i="32" s="1"/>
  <c r="A18" i="34"/>
  <c r="A23" i="34" s="1"/>
  <c r="A26" i="33"/>
  <c r="A38" i="31"/>
  <c r="A45" i="31" s="1"/>
  <c r="A26" i="34" l="1"/>
  <c r="A31" i="34" s="1"/>
  <c r="A31" i="33"/>
  <c r="A31" i="32"/>
  <c r="A49" i="31"/>
  <c r="A34" i="34" l="1"/>
  <c r="A34" i="33"/>
  <c r="A37" i="33" s="1"/>
  <c r="A36" i="32"/>
  <c r="A41" i="32" s="1"/>
  <c r="A46" i="32" s="1"/>
  <c r="A52" i="32" s="1"/>
  <c r="A53" i="31"/>
  <c r="A56" i="31"/>
  <c r="A37" i="34" l="1"/>
  <c r="A40" i="34" s="1"/>
  <c r="A47" i="33"/>
  <c r="A60" i="32"/>
  <c r="A59" i="31"/>
  <c r="A45" i="34" l="1"/>
  <c r="A48" i="34" s="1"/>
  <c r="A51" i="34" s="1"/>
  <c r="A57" i="33"/>
  <c r="A67" i="32"/>
  <c r="A72" i="32" s="1"/>
  <c r="A75" i="32" s="1"/>
  <c r="A78" i="32" s="1"/>
  <c r="A81" i="32" s="1"/>
  <c r="A84" i="32" s="1"/>
  <c r="A87" i="32" s="1"/>
  <c r="A90" i="32" s="1"/>
  <c r="A93" i="32" s="1"/>
  <c r="A62" i="31"/>
  <c r="A66" i="31" s="1"/>
  <c r="A54" i="34" l="1"/>
  <c r="A57" i="34" s="1"/>
  <c r="A63" i="33"/>
  <c r="A70" i="31"/>
  <c r="A60" i="34" l="1"/>
  <c r="A63" i="34" s="1"/>
  <c r="A66" i="34" s="1"/>
  <c r="A66" i="33"/>
  <c r="A72" i="33" s="1"/>
  <c r="A75" i="33" s="1"/>
  <c r="A81" i="33" s="1"/>
  <c r="A84" i="33" s="1"/>
  <c r="A87" i="33" s="1"/>
  <c r="A90" i="33" s="1"/>
  <c r="A93" i="33" s="1"/>
  <c r="A96" i="33" s="1"/>
  <c r="A99" i="33" s="1"/>
  <c r="A102" i="33" s="1"/>
  <c r="A105" i="33" s="1"/>
  <c r="A108" i="33" s="1"/>
  <c r="A111" i="33" s="1"/>
  <c r="A114" i="33" s="1"/>
  <c r="A117" i="33" s="1"/>
  <c r="A74" i="31"/>
  <c r="A85" i="31" l="1"/>
  <c r="A106" i="31" s="1"/>
  <c r="A115" i="31" s="1"/>
  <c r="A120" i="31" s="1"/>
  <c r="A125" i="31" s="1"/>
  <c r="A129" i="31" l="1"/>
  <c r="A134" i="31"/>
  <c r="A139" i="31" l="1"/>
  <c r="A143" i="31" s="1"/>
  <c r="A145" i="31" s="1"/>
  <c r="A152" i="31" s="1"/>
  <c r="A159" i="31" s="1"/>
  <c r="A181" i="31" s="1"/>
  <c r="A189" i="31" s="1"/>
  <c r="A196" i="31" s="1"/>
  <c r="A200" i="31" s="1"/>
  <c r="A204" i="31" s="1"/>
  <c r="A208" i="31" s="1"/>
  <c r="A226" i="31" s="1"/>
  <c r="A234" i="31" s="1"/>
  <c r="A240" i="31" s="1"/>
  <c r="A250" i="31" l="1"/>
  <c r="A245" i="31"/>
  <c r="A254" i="31" l="1"/>
  <c r="A260" i="31" s="1"/>
  <c r="A265" i="31" s="1"/>
  <c r="A268" i="31" s="1"/>
  <c r="A271" i="31" s="1"/>
  <c r="A275" i="31" s="1"/>
  <c r="A284" i="31" s="1"/>
  <c r="A288" i="31" s="1"/>
  <c r="A291" i="31" s="1"/>
  <c r="A297" i="31" s="1"/>
  <c r="A300" i="31" s="1"/>
  <c r="A304" i="31" s="1"/>
  <c r="A307" i="31" s="1"/>
  <c r="A310" i="31" s="1"/>
  <c r="A313" i="31" s="1"/>
  <c r="A316" i="31" s="1"/>
  <c r="A319" i="31" s="1"/>
  <c r="A323" i="31" s="1"/>
  <c r="F39" i="30"/>
  <c r="F40" i="30"/>
  <c r="F41" i="30"/>
  <c r="F42" i="30"/>
  <c r="F43" i="30"/>
  <c r="F44" i="30"/>
  <c r="F45" i="30"/>
  <c r="F46" i="30"/>
  <c r="F79" i="30"/>
  <c r="F75" i="30"/>
  <c r="A326" i="31" l="1"/>
  <c r="A8" i="30"/>
  <c r="A29" i="30" l="1"/>
  <c r="A39" i="30" s="1"/>
  <c r="A45" i="30" l="1"/>
  <c r="A48" i="30" l="1"/>
  <c r="A55" i="30" s="1"/>
  <c r="A63" i="30" l="1"/>
  <c r="A68" i="30" s="1"/>
  <c r="A74" i="30" l="1"/>
</calcChain>
</file>

<file path=xl/sharedStrings.xml><?xml version="1.0" encoding="utf-8"?>
<sst xmlns="http://schemas.openxmlformats.org/spreadsheetml/2006/main" count="697" uniqueCount="434">
  <si>
    <t>Skupaj [€]</t>
  </si>
  <si>
    <t>cena / enoto</t>
  </si>
  <si>
    <t>kpl</t>
  </si>
  <si>
    <t>m</t>
  </si>
  <si>
    <t>enota</t>
  </si>
  <si>
    <t>kos</t>
  </si>
  <si>
    <t>Poz.</t>
  </si>
  <si>
    <t>Opis dela oz. dobave</t>
  </si>
  <si>
    <t>količina</t>
  </si>
  <si>
    <t>Dobava in vgradnja napisnih ploščic za označitev elementov, vključno z napisi in pritrdilnim materialom.</t>
  </si>
  <si>
    <t>OPOMBA: Pred naročilom preveriti število opreme in preveriti ustreznost pri proizvajalcu.</t>
  </si>
  <si>
    <t xml:space="preserve">Vrtanje lukenj, izdelava različnih utorov in druga gradbena dela za nemoteno izvedbo instalacije.
</t>
  </si>
  <si>
    <t>ur</t>
  </si>
  <si>
    <t>(OCENA)</t>
  </si>
  <si>
    <t xml:space="preserve">HLAJENJE </t>
  </si>
  <si>
    <t>Montaža zunanje enote</t>
  </si>
  <si>
    <t>- priklop cevnih instalacij</t>
  </si>
  <si>
    <t>- priklop notranjih elektro/signalnih instalacij</t>
  </si>
  <si>
    <t>Polnjenje sistema</t>
  </si>
  <si>
    <t>- vakuumiranje sistema</t>
  </si>
  <si>
    <t>- polnjenje sistema z medijem</t>
  </si>
  <si>
    <t>Testiranje in zagon</t>
  </si>
  <si>
    <t>- nastavitev parametrov delovanja</t>
  </si>
  <si>
    <t>- poučevanje osebja</t>
  </si>
  <si>
    <t>Dobava in montaža elektro in signalnih kablov za povezavo med notranjimi in zunanjimi napravami</t>
  </si>
  <si>
    <t>NETO [€]:</t>
  </si>
  <si>
    <t>Ustreza proizvod MITSUBISHI Electric uvoznika REAM d.o.o. oz. proizvod drugega proizvajalca enakih ali boljših karakteristik.</t>
  </si>
  <si>
    <t>2.</t>
  </si>
  <si>
    <t>Pred izdelavo ponudbe naj si ponudnik pridobi ustrezne informacije s strani predstavnikov investitorja, nadzora oz. projektanta. Material in oprema morata biti najboljše kvalitete, ustrezati predpisanim standardom o kvaliteti in izvedbi, opremljena z vsemi potrebnimi certifikati in garancijskimi listi ter zaščitena proti mehanskim poškodbam. Skupaj z opremo je potrebno dostaviti tudi vsa tehnična navodila za servisiranje in upravljanje posameznih elementov. V popisu so upoštevani dobava in vgradnja vseh elementov s pomožnim materialom.</t>
  </si>
  <si>
    <t>Pred naročilom materiala in opreme je potrebno pridobiti potrdilo projektanta oz. nadzora strojnih instalacij.</t>
  </si>
  <si>
    <t>TEHNIČNI PODATKI:</t>
  </si>
  <si>
    <t>Električni priklop: 3F / 380~415V / 50Hz</t>
  </si>
  <si>
    <t>Medij: R410A</t>
  </si>
  <si>
    <t xml:space="preserve">Cu 9,52                    </t>
  </si>
  <si>
    <t xml:space="preserve">Cu 15,88       </t>
  </si>
  <si>
    <t>- 1,5mm2×2 oklopljen kabel za signal</t>
  </si>
  <si>
    <t>- postavitev naprave na predpripravljeno konstrukcijo</t>
  </si>
  <si>
    <t>- dvig in postavitev enote na knostrukcijo</t>
  </si>
  <si>
    <t>Zunanja kompresorska enota kompaktne izvedbe z Inverter SCROLL kompresorjema, toplotnima izmenjevalcema iz bimetalne Cu/Al cevne instalacije z aluminijastimi rebri. Stroj je kompletne izvedbe z vsemi internimi cevmi in priključki za medij ter električno napeljavo, varnostno ter funkcijsko mikroprocesorsko avtomatiko, vključno z instrumenti za nadzor in kontrolo delovanja. Avtomatska regulacija je mikroprocesorska, programska, z regulacijo vsake notranje enote posebej z lastnim režimom delovanja. Vsebuje tipalo z avtomatiko za preprečevanje zamrzovanja uparjalnikov ter kontrolno tipalo v primeru snežnih padavin.</t>
  </si>
  <si>
    <t>- DC Inverter motor ventilatorja</t>
  </si>
  <si>
    <t>- Neprekinjeno ogrevanje s Continous Heating tehnologijo</t>
  </si>
  <si>
    <t>- ETC nadzor temperature izparevanja</t>
  </si>
  <si>
    <t>- Sistem omogoča delovanje notranjih enot do 90m od prvega razdelilnega kosa z maksimalno skupno dolžino instalacije 1000m.</t>
  </si>
  <si>
    <t>Območje delovanja: hlajenje od -5°do 52°C, gretje od -20° do 15.5°C</t>
  </si>
  <si>
    <t>Element za priklop zunanje enote iz Mitsubishi Electric VRF serije na DX izmenjevalnike v klimatih drugih proizvajalcev.</t>
  </si>
  <si>
    <t xml:space="preserve">Cu 22,2    </t>
  </si>
  <si>
    <t xml:space="preserve">Cu 28,58    </t>
  </si>
  <si>
    <t>- poskusni zagon in pregled poskusnega delovanja</t>
  </si>
  <si>
    <t>Dobava in montaža zunanje kompresorske enote.</t>
  </si>
  <si>
    <t>- Priključitev do 34 notranjih enot</t>
  </si>
  <si>
    <t>Nazivna moč: hlajenje 45.0kW / ogrevanje 50.0kW</t>
  </si>
  <si>
    <t>Energijski izkoristek: EER 4.09 / COP 4.08</t>
  </si>
  <si>
    <t>Električna priključna moč: hlajenje 11.0kW / ogrevanje 12.24kW</t>
  </si>
  <si>
    <t>Raven zvočnega tlaka: 60 dB(A)</t>
  </si>
  <si>
    <t>Dimenzije: 1710 x 1840 x 740 mm</t>
  </si>
  <si>
    <t>Teža: 380 kg</t>
  </si>
  <si>
    <t>- LEV kit element za DX v klimatu</t>
  </si>
  <si>
    <t>- regulacijska omarica za priklop in regulacijo LEV kit elementa na DX v klimatu z Mitsubishi Electric VRF sistemom</t>
  </si>
  <si>
    <t>- vključno z LEV kitom</t>
  </si>
  <si>
    <t>Električno napajanje: 1F/230V/50 Hz</t>
  </si>
  <si>
    <t>Montaža regulacijske omarice in LEV</t>
  </si>
  <si>
    <t>- montaža naprave</t>
  </si>
  <si>
    <t>- priklop cevnih instalacij na DX enoto</t>
  </si>
  <si>
    <t>- priklop LEV kita na instalcijo</t>
  </si>
  <si>
    <t>- montaža in priklop signalnega kabla</t>
  </si>
  <si>
    <t>- montaža in priklop elektro kabla</t>
  </si>
  <si>
    <r>
      <rPr>
        <b/>
        <sz val="9"/>
        <rFont val="Arial"/>
        <family val="2"/>
        <charset val="238"/>
      </rPr>
      <t>Bakrene cevi, predizolirane z ARMSTRONG AC 9</t>
    </r>
    <r>
      <rPr>
        <sz val="9"/>
        <rFont val="Arial"/>
        <family val="2"/>
        <charset val="238"/>
      </rPr>
      <t xml:space="preserve"> s fazonskimi kosi, z materialom za lotanje, s tesnilnim in obešalnim materialom, z dodatkom za razrez, po VDI 2035, DIN 18380      </t>
    </r>
  </si>
  <si>
    <r>
      <rPr>
        <strike/>
        <sz val="9"/>
        <rFont val="Cambria"/>
        <family val="1"/>
        <charset val="238"/>
      </rPr>
      <t>tip</t>
    </r>
    <r>
      <rPr>
        <b/>
        <strike/>
        <sz val="9"/>
        <rFont val="Cambria"/>
        <family val="1"/>
        <charset val="238"/>
      </rPr>
      <t xml:space="preserve">  PUHY-P400YSKB-A1</t>
    </r>
  </si>
  <si>
    <r>
      <rPr>
        <strike/>
        <sz val="9"/>
        <rFont val="Arial"/>
        <family val="2"/>
        <charset val="238"/>
      </rPr>
      <t>tip</t>
    </r>
    <r>
      <rPr>
        <b/>
        <strike/>
        <sz val="9"/>
        <rFont val="Arial"/>
        <family val="2"/>
        <charset val="238"/>
      </rPr>
      <t xml:space="preserve"> PAC-AH500M-J</t>
    </r>
  </si>
  <si>
    <t>Izdelava označb vgrajenih elementov ter navodil za varno obratovanje in vzdrževanje vseh vgrajenih naprav.</t>
  </si>
  <si>
    <t>Meritve mikroklimatskih razmer in šumnosti v prostorih, s strani pooblaščenega podjetja, ob letnih in zimskih obremenitvah, z izdajo pozitivnega poročila.</t>
  </si>
  <si>
    <t>dimna patrona</t>
  </si>
  <si>
    <t>oz. preizkus se zaključi ko je dokazana tesnost v preizkušanem prezračevalnem kanalu.</t>
  </si>
  <si>
    <t>Preizkus tesnosti kanalske mreže pred izdelavo odprtin za distributivne elemente, z uporabo dimnih patron in ustvarjanjem nadtlaka v kanalskih mrežah.</t>
  </si>
  <si>
    <t>Nastavitev distribucijskih elementov in količin zraka skozi prezračevalno klimatsko napravo ter ventilatorje ter izdelava vseh preskusov in merilnih metod za predajo vgrajenih prezračevalno-klimatskih sistemov po zahtevah SIST EN 12599 (12.01) z izdelavo zapisnikov.</t>
  </si>
  <si>
    <t>Šolanje vzdrževalcev za vzdrževanje in upravljanje z ventilatorji in klimatom s strani dobavitelja opreme.</t>
  </si>
  <si>
    <t>Volumska nastavitev rešetk in difuzorjev prezračevalnega sistema in meritve prezračevanja.</t>
  </si>
  <si>
    <r>
      <rPr>
        <b/>
        <sz val="9"/>
        <rFont val="Arial"/>
        <family val="2"/>
        <charset val="238"/>
      </rPr>
      <t>Zaščitno barvanje</t>
    </r>
    <r>
      <rPr>
        <sz val="9"/>
        <rFont val="Arial"/>
        <family val="2"/>
        <charset val="238"/>
      </rPr>
      <t xml:space="preserve"> vseh nezaščitenih delov prezračevalnega sistema (obešala, nosilni material) po predhodnem čiščenju in grundiranju.</t>
    </r>
  </si>
  <si>
    <t>∅250</t>
  </si>
  <si>
    <r>
      <rPr>
        <b/>
        <sz val="9"/>
        <rFont val="Arial"/>
        <family val="2"/>
        <charset val="238"/>
      </rPr>
      <t>Fleksibilna cev</t>
    </r>
    <r>
      <rPr>
        <sz val="9"/>
        <rFont val="Arial"/>
        <family val="2"/>
        <charset val="238"/>
      </rPr>
      <t xml:space="preserve"> za dovod / odvod zraka, izdelana iz petslojne laminarne aluminijaste folije in jeklene žične spirale, s tovarniško toplotno izolacijo debeline 25 mm v zunanjem plašču, skupaj s samolepilnim aluminijastim tesnilnim trakom in kovinskimi objemnimi spojkami.</t>
    </r>
  </si>
  <si>
    <t>DOVODNI in ODVODNI KANALI: 
- Toplotna in protikondenzna izolacija kanalov za dovod zraka, Armaflex AC debeline 19 mm, s certifikatom o skladnosti, težko gorljiva in samougasljiva, s toplotno prevodnostjo l &lt; 0,035 W/mK pri 0 st.C, za temp. območje -50 do +85 st.C, samolepljive, neskončne plošče. 
- Obloga iz tervola v ploščah oznaka DP-10 debeline 6 cm, gostota 100 kg/m3, odporen na mehanske obremenitve.
- zaščita z AL pločevino 1 mm.
- spoji morajo biti kitani</t>
  </si>
  <si>
    <t>preveriti na objektu samam!!</t>
  </si>
  <si>
    <t>Izolacija vseh kanalov, ki niso izolirani, pri prehodu skozi gradbeno konstrukcijo zaradi prenosa hrupa in vibracij, vključno s pritrdilnim materialom.</t>
  </si>
  <si>
    <r>
      <t>m</t>
    </r>
    <r>
      <rPr>
        <vertAlign val="superscript"/>
        <sz val="9"/>
        <rFont val="Arial CE"/>
        <family val="2"/>
        <charset val="238"/>
      </rPr>
      <t>2</t>
    </r>
  </si>
  <si>
    <r>
      <rPr>
        <sz val="9"/>
        <rFont val="Arial"/>
        <family val="2"/>
        <charset val="238"/>
      </rPr>
      <t>tip</t>
    </r>
    <r>
      <rPr>
        <b/>
        <sz val="9"/>
        <rFont val="Arial"/>
        <family val="2"/>
        <charset val="238"/>
      </rPr>
      <t xml:space="preserve"> XG-19-99/E</t>
    </r>
  </si>
  <si>
    <t>Ustreza proizvod Armacell Armaflex XG oz. proizvod enakih ali boljših karakteristik.</t>
  </si>
  <si>
    <t>Komplet z dobavo in montažo.</t>
  </si>
  <si>
    <t>Dobava in montaža Armaflex XG elastomerne fleksibilne izolacije na osnovi sintetičnega kavčuka za izolacijo cevovodov, zračnih kanalov, rezervoarjev, ventilov, fitingov, prirobnic v hladilni in klimatski tehniki in procesni industriji za preprečevanje kondenzacije in energijske prihranke. EU požarna klasifikacija B-s3,d0; toplotna prevodnost λ pri 0°C je 0,036 W/m.K ( plošče debeline 6mm do 25mm in cevi debeline 6mm do 25mm; za ostale debeline cevi in plošč je  λ pri 0°C  0,038 W/m.K; koef. upora difuziji vodne pare je 10.000; za temp. območje od -50°C  do  +110°C; trakovi in plošče lepljeni na površino do maks. +85°C. Toplotne mostove potrebno zaščititi s cevnimi nosilci Armafix AF  oziroma Armafix X. Spoje (vzdožne, prečne, površino) potrebno lepiti z original Armaflex lepilom,  za čiščenje orodja, rok in razmaščevanje pa Armaflex Čistilo. CE certifikat v skladu z EN 14304. Na zunanjih instalacijah je izolacijo potrebno zaščititi z:  Armafinish 99 - zaščitni premaz v beli in sivi barvi  ali z oblogo Arma-Chek.</t>
  </si>
  <si>
    <t>Toplotna izolacija zračnih kanalov debeline 19 mm, z naslednjimi karakteristikami:</t>
  </si>
  <si>
    <t>kg</t>
  </si>
  <si>
    <t>Dobava in vgradnja obešal za pritrditev kanalov na gradbeno ali drugo vrsto konstrukcije izvedenih iz predfabriciranih obešal iz pocinkane pločevine, vključno z objemkami z gumijastimi podlogami, navojne palice s temeljno ploščo ali profilom, kovinskimi vložki, pritrdilnim in drobnim materialom.</t>
  </si>
  <si>
    <t>∅160</t>
  </si>
  <si>
    <t>∅125</t>
  </si>
  <si>
    <r>
      <rPr>
        <b/>
        <sz val="9"/>
        <rFont val="Arial"/>
        <family val="2"/>
        <charset val="238"/>
      </rPr>
      <t>Zračni kanali okroglega preseka</t>
    </r>
    <r>
      <rPr>
        <sz val="9"/>
        <rFont val="Arial"/>
        <family val="2"/>
        <charset val="238"/>
      </rPr>
      <t>, izdelani z pocinkane pločevine po DIN 1946, kompletno s fazonskimi kosi, kolenskimi usmerniki, regulacijskimi loputami, dodatkom za odrez, tesnilnim in obešalnim materialom.</t>
    </r>
  </si>
  <si>
    <t>Zahtevana je posebno povišana zračna tesnost II. razreda (na primer pri tlačni razliki ±400 pa znaša dovoljeno puščanje zraka 1,32*10-3 m3/sm2) po DIN 24194, 2. del (11.85) oziroma enako po normativu SIST prEN 1507 za tesnostni razred A.) Pri sami izvedbi se upoštevajo higienske zahteve za srednjo stopnjo čistosti prezračevalno-klimatskega sistema po smernicah VDI 6022, 1. del in/oziroma SIST ENV 12097, ki zahteva v točki C3.3 predvsem skladiščenje vseh elementov sistema med gradnjo na pred prahom zaščitenem, suhem in čistem mestu, brisanje do čistega vseh notranjih površin kanalov pred montažo, ščitenje navpičnih kanalskih vodov pred padajočo nesnago in delci, ter zapiranje odprtih koncev in delov kanalov po posamezni prekinitvi montažnih del. Skupna površina zračnih kanalov, skupaj z obešalnim in pritrdilnim materialom z lastnostmi po SIST prEN 12236</t>
  </si>
  <si>
    <t>1060-2000 mm                    1,0 mm</t>
  </si>
  <si>
    <t>560-1000 mm                      0,8 mm</t>
  </si>
  <si>
    <t>265-530 mm                        0,6 mm</t>
  </si>
  <si>
    <t>100-250 mm                        0,6 mm</t>
  </si>
  <si>
    <t>Na posebno kritičnih točkah so v zavojih z velikimi hitrostmi (&gt;7/m/s) nameščena v loke in kolena dvodebelinska vodila. Na vseh glavnih odcepih so vgrajene nastavljive usmerne oziroma regulacijske lopute. Zračni kanali so pri večjih nazivnih velikostih diagonalno izbočeni ali ojačani z blagim izmeničnim vbočenjem in izbočenjem. Debelina pločevine glede na širino stranic znaša:</t>
  </si>
  <si>
    <t>DZ-2/100/5 1000x500x2000</t>
  </si>
  <si>
    <t>Ustreza proizvod IMP Klima Idria oz. proizvod drugega proizvajalca enakih ali boljših karakteristik.</t>
  </si>
  <si>
    <r>
      <t xml:space="preserve">Dobava in montaža dušilnik zvoka </t>
    </r>
    <r>
      <rPr>
        <sz val="9"/>
        <rFont val="Arial"/>
        <family val="2"/>
        <charset val="238"/>
      </rPr>
      <t>kanalske izvedbe za zunanjo montažo, sestavljen iz ohišja iz pocinkane pločevine, z vsem pritrdilnim in tesnilnim materialom.</t>
    </r>
  </si>
  <si>
    <r>
      <t>Izdelava kovinskih skoznikov</t>
    </r>
    <r>
      <rPr>
        <sz val="9"/>
        <rFont val="Arial"/>
        <family val="2"/>
        <charset val="238"/>
      </rPr>
      <t xml:space="preserve"> pri prehodu prezračevalnih kanalov iz prostora na streho. Izdelani morajo biti iz anti korozijsko zaščitene pločevine.</t>
    </r>
  </si>
  <si>
    <t>kpl 1</t>
  </si>
  <si>
    <r>
      <t xml:space="preserve">Izdelava podesta is pocinkane pločevine </t>
    </r>
    <r>
      <rPr>
        <sz val="9"/>
        <rFont val="Arial"/>
        <family val="2"/>
        <charset val="238"/>
      </rPr>
      <t>za postavitev zunanjih enot klima in prezračevalnih naprav na streho, vključno z izdelavo delavniške risbe in statičnega preračuna, vpetjem v nosilno strešno konstrukcijo in antikorozijsko zaščito.</t>
    </r>
  </si>
  <si>
    <r>
      <rPr>
        <sz val="9"/>
        <rFont val="Arial"/>
        <family val="2"/>
        <charset val="238"/>
      </rPr>
      <t>tip</t>
    </r>
    <r>
      <rPr>
        <b/>
        <sz val="9"/>
        <rFont val="Arial"/>
        <family val="2"/>
      </rPr>
      <t xml:space="preserve"> AR-4P </t>
    </r>
    <r>
      <rPr>
        <sz val="9"/>
        <rFont val="Arial"/>
        <family val="2"/>
        <charset val="238"/>
      </rPr>
      <t>dim.:</t>
    </r>
    <r>
      <rPr>
        <b/>
        <sz val="9"/>
        <rFont val="Arial"/>
        <family val="2"/>
      </rPr>
      <t xml:space="preserve"> 425x225</t>
    </r>
  </si>
  <si>
    <t>RAL lestvico barve določi arhitekt.</t>
  </si>
  <si>
    <r>
      <rPr>
        <b/>
        <sz val="9"/>
        <rFont val="Arial"/>
        <family val="2"/>
        <charset val="238"/>
      </rPr>
      <t>Aluminijasta vratna rešetka</t>
    </r>
    <r>
      <rPr>
        <sz val="9"/>
        <rFont val="Arial"/>
        <family val="2"/>
      </rPr>
      <t xml:space="preserve"> z okvirjem in protiokvirjem, prirejena za vgradnjo v vrata skupaj s tesnilnim in montažnim materialom.</t>
    </r>
  </si>
  <si>
    <r>
      <t>tip</t>
    </r>
    <r>
      <rPr>
        <b/>
        <sz val="9"/>
        <rFont val="Arial"/>
        <family val="2"/>
        <charset val="238"/>
      </rPr>
      <t xml:space="preserve"> DL/R </t>
    </r>
    <r>
      <rPr>
        <sz val="9"/>
        <rFont val="Arial"/>
        <family val="2"/>
        <charset val="238"/>
      </rPr>
      <t>dim.:</t>
    </r>
    <r>
      <rPr>
        <b/>
        <sz val="9"/>
        <rFont val="Arial"/>
        <family val="2"/>
        <charset val="238"/>
      </rPr>
      <t>350x250</t>
    </r>
  </si>
  <si>
    <r>
      <t>tip</t>
    </r>
    <r>
      <rPr>
        <b/>
        <sz val="9"/>
        <rFont val="Arial"/>
        <family val="2"/>
        <charset val="238"/>
      </rPr>
      <t xml:space="preserve"> DL/R </t>
    </r>
    <r>
      <rPr>
        <sz val="9"/>
        <rFont val="Arial"/>
        <family val="2"/>
        <charset val="238"/>
      </rPr>
      <t>dim.:</t>
    </r>
    <r>
      <rPr>
        <b/>
        <sz val="9"/>
        <rFont val="Arial"/>
        <family val="2"/>
        <charset val="238"/>
      </rPr>
      <t>250x200</t>
    </r>
  </si>
  <si>
    <r>
      <t>tip</t>
    </r>
    <r>
      <rPr>
        <b/>
        <sz val="9"/>
        <rFont val="Arial"/>
        <family val="2"/>
        <charset val="238"/>
      </rPr>
      <t xml:space="preserve"> DL/R </t>
    </r>
    <r>
      <rPr>
        <sz val="9"/>
        <rFont val="Arial"/>
        <family val="2"/>
        <charset val="238"/>
      </rPr>
      <t>dim.:</t>
    </r>
    <r>
      <rPr>
        <b/>
        <sz val="9"/>
        <rFont val="Arial"/>
        <family val="2"/>
        <charset val="238"/>
      </rPr>
      <t>200x200</t>
    </r>
  </si>
  <si>
    <r>
      <t xml:space="preserve">Dobava in montaža </t>
    </r>
    <r>
      <rPr>
        <b/>
        <sz val="9"/>
        <rFont val="Arial"/>
        <family val="2"/>
        <charset val="238"/>
      </rPr>
      <t>ročne pravokotne dušilne lopute</t>
    </r>
    <r>
      <rPr>
        <sz val="9"/>
        <rFont val="Arial"/>
        <family val="2"/>
        <charset val="238"/>
      </rPr>
      <t>, izdelana iz pocinkane pločevine, vgrajena v kanal za dovod in odvod zraka, namenjena za regulacijo količine zraka, skupaj s tesnilnim in montažnim materialom.</t>
    </r>
  </si>
  <si>
    <r>
      <rPr>
        <sz val="9"/>
        <rFont val="Arial"/>
        <family val="2"/>
        <charset val="238"/>
      </rPr>
      <t xml:space="preserve">tip </t>
    </r>
    <r>
      <rPr>
        <b/>
        <sz val="9"/>
        <rFont val="Arial"/>
        <family val="2"/>
        <charset val="238"/>
      </rPr>
      <t xml:space="preserve">PV-1/125 </t>
    </r>
    <r>
      <rPr>
        <sz val="9"/>
        <rFont val="Arial"/>
        <family val="2"/>
        <charset val="238"/>
      </rPr>
      <t>velikost ∅125</t>
    </r>
  </si>
  <si>
    <r>
      <t>Dobava in montaža</t>
    </r>
    <r>
      <rPr>
        <b/>
        <sz val="9"/>
        <rFont val="Arial"/>
        <family val="2"/>
        <charset val="238"/>
      </rPr>
      <t xml:space="preserve"> prezračevalnega ventila</t>
    </r>
    <r>
      <rPr>
        <sz val="9"/>
        <rFont val="Arial"/>
        <family val="2"/>
      </rPr>
      <t xml:space="preserve"> za montažo v kanal ali spuščen strop, za </t>
    </r>
    <r>
      <rPr>
        <b/>
        <sz val="9"/>
        <rFont val="Arial"/>
        <family val="2"/>
        <charset val="238"/>
      </rPr>
      <t xml:space="preserve">odvod zraka </t>
    </r>
    <r>
      <rPr>
        <sz val="9"/>
        <rFont val="Arial"/>
        <family val="2"/>
        <charset val="238"/>
      </rPr>
      <t>ter elementom za nastavitev količine zraka</t>
    </r>
    <r>
      <rPr>
        <sz val="9"/>
        <rFont val="Arial"/>
        <family val="2"/>
      </rPr>
      <t>, z vsem pritrdilnim in tesnilnim materialom</t>
    </r>
  </si>
  <si>
    <r>
      <rPr>
        <sz val="9"/>
        <rFont val="Arial"/>
        <family val="2"/>
        <charset val="238"/>
      </rPr>
      <t xml:space="preserve"> tip</t>
    </r>
    <r>
      <rPr>
        <b/>
        <sz val="9"/>
        <rFont val="Arial"/>
        <family val="2"/>
      </rPr>
      <t xml:space="preserve"> ADD-Q-ZH 600</t>
    </r>
  </si>
  <si>
    <r>
      <rPr>
        <b/>
        <sz val="9"/>
        <rFont val="Arial"/>
        <family val="2"/>
        <charset val="238"/>
      </rPr>
      <t>Vrtinčni difuzor</t>
    </r>
    <r>
      <rPr>
        <sz val="9"/>
        <rFont val="Arial"/>
        <family val="2"/>
      </rPr>
      <t xml:space="preserve"> za </t>
    </r>
    <r>
      <rPr>
        <b/>
        <sz val="9"/>
        <rFont val="Arial"/>
        <family val="2"/>
        <charset val="238"/>
      </rPr>
      <t>dovod zraka</t>
    </r>
    <r>
      <rPr>
        <sz val="9"/>
        <rFont val="Arial"/>
        <family val="2"/>
      </rPr>
      <t>, izdelan iz jeklene pločevine s centralno nastavitvijo, sestavljen iz razpršilne komore, regulacijske lopute, kvadratne maske, stranskim priključkom, skupaj s tesnilnim in montažnim materialom.</t>
    </r>
  </si>
  <si>
    <r>
      <t xml:space="preserve">tip </t>
    </r>
    <r>
      <rPr>
        <b/>
        <sz val="9"/>
        <rFont val="Arial"/>
        <family val="2"/>
        <charset val="238"/>
      </rPr>
      <t>AR-13/2-F</t>
    </r>
    <r>
      <rPr>
        <sz val="9"/>
        <rFont val="Arial"/>
        <family val="2"/>
        <charset val="238"/>
      </rPr>
      <t xml:space="preserve"> dim. </t>
    </r>
    <r>
      <rPr>
        <b/>
        <sz val="9"/>
        <rFont val="Arial"/>
        <family val="2"/>
        <charset val="238"/>
      </rPr>
      <t>325x125</t>
    </r>
  </si>
  <si>
    <t>RAL lestvica po izboru projektanta.</t>
  </si>
  <si>
    <r>
      <rPr>
        <b/>
        <sz val="9"/>
        <rFont val="Arial"/>
        <family val="2"/>
        <charset val="238"/>
      </rPr>
      <t>Aluminijasta odvodna rešetka</t>
    </r>
    <r>
      <rPr>
        <sz val="9"/>
        <rFont val="Arial"/>
        <family val="2"/>
      </rPr>
      <t xml:space="preserve"> za vgradnjo v kanal ali v priključno komoro za v spuščen strop, z nastavkom za regulacijo pretočne količine zraka in enojno usmeritev, za dovod zraka, skupaj s tesnilnim in montažnim materialom.</t>
    </r>
  </si>
  <si>
    <r>
      <t xml:space="preserve">tip </t>
    </r>
    <r>
      <rPr>
        <b/>
        <sz val="9"/>
        <rFont val="Arial"/>
        <family val="2"/>
        <charset val="238"/>
      </rPr>
      <t>AR-17/2-F</t>
    </r>
    <r>
      <rPr>
        <sz val="9"/>
        <rFont val="Arial"/>
        <family val="2"/>
        <charset val="238"/>
      </rPr>
      <t xml:space="preserve"> dim. </t>
    </r>
    <r>
      <rPr>
        <b/>
        <sz val="9"/>
        <rFont val="Arial"/>
        <family val="2"/>
        <charset val="238"/>
      </rPr>
      <t>525</t>
    </r>
    <r>
      <rPr>
        <b/>
        <sz val="9"/>
        <rFont val="Arial"/>
        <family val="2"/>
      </rPr>
      <t>x225</t>
    </r>
  </si>
  <si>
    <r>
      <t xml:space="preserve">tip </t>
    </r>
    <r>
      <rPr>
        <b/>
        <sz val="9"/>
        <rFont val="Arial"/>
        <family val="2"/>
        <charset val="238"/>
      </rPr>
      <t>AR-17/2-F</t>
    </r>
    <r>
      <rPr>
        <sz val="9"/>
        <rFont val="Arial"/>
        <family val="2"/>
        <charset val="238"/>
      </rPr>
      <t xml:space="preserve"> dim. </t>
    </r>
    <r>
      <rPr>
        <b/>
        <sz val="9"/>
        <rFont val="Arial"/>
        <family val="2"/>
        <charset val="238"/>
      </rPr>
      <t>425x125</t>
    </r>
  </si>
  <si>
    <r>
      <rPr>
        <b/>
        <sz val="9"/>
        <rFont val="Arial"/>
        <family val="2"/>
        <charset val="238"/>
      </rPr>
      <t>Aluminijasta dovodna rešetka</t>
    </r>
    <r>
      <rPr>
        <sz val="9"/>
        <rFont val="Arial"/>
        <family val="2"/>
      </rPr>
      <t xml:space="preserve"> za vgradnjo v kanal ali v priključno komoro za v spuščen strop, z nastavkom za regulacijo pretočne količine zraka in enojno usmeritev, za dovod zraka, skupaj s tesnilnim in montažnim materialom.</t>
    </r>
  </si>
  <si>
    <r>
      <t xml:space="preserve">tip </t>
    </r>
    <r>
      <rPr>
        <b/>
        <sz val="9"/>
        <rFont val="Arial"/>
        <family val="2"/>
        <charset val="238"/>
      </rPr>
      <t>TFSK 125 M</t>
    </r>
  </si>
  <si>
    <t>Ustreza proizvod  Systemair oz. proizvod drugega proizvajalca enakih ali boljših karakteristik.</t>
  </si>
  <si>
    <t>brez stopenjsko stikalo  (REE 1) s kabelsko povezavo med stikalom in ventilatorjem</t>
  </si>
  <si>
    <t>240 W/ 0,13 A/ 230V~1/ 50Hz</t>
  </si>
  <si>
    <r>
      <t>q=200 m</t>
    </r>
    <r>
      <rPr>
        <sz val="9"/>
        <rFont val="Arial CE"/>
        <family val="2"/>
        <charset val="238"/>
      </rPr>
      <t>3/h, Dp=50 Pa</t>
    </r>
  </si>
  <si>
    <t>količina, tlačni padec</t>
  </si>
  <si>
    <r>
      <t xml:space="preserve">Dobava in montaža </t>
    </r>
    <r>
      <rPr>
        <b/>
        <sz val="9"/>
        <rFont val="Arial"/>
        <family val="2"/>
        <charset val="238"/>
      </rPr>
      <t xml:space="preserve">odvodnegastrešnega ventilatorja, </t>
    </r>
    <r>
      <rPr>
        <sz val="9"/>
        <rFont val="Arial"/>
        <family val="2"/>
        <charset val="238"/>
      </rPr>
      <t>namenjenega za odvod odpadnega zraka iz prostora. Dobava in montaža vključno s pritrdilnim in elektrovezalnim materialom, stikalom ventilatorja, strešnim kompletom. ter jedrovinastimi priključki.</t>
    </r>
  </si>
  <si>
    <t>OSTALO</t>
  </si>
  <si>
    <t>H07 V-K 1x6</t>
  </si>
  <si>
    <t>UTP kabel cat. 5</t>
  </si>
  <si>
    <t>J-Y(ST)Y 2x2x0,6</t>
  </si>
  <si>
    <t>OLFLEX110 2x1,5</t>
  </si>
  <si>
    <t>OLFLEX100 4G1,5 CY</t>
  </si>
  <si>
    <t>OLFLEX110 3x0,75</t>
  </si>
  <si>
    <t>LIYCY 3x0,75</t>
  </si>
  <si>
    <t>OLFLEX100 3G1,5</t>
  </si>
  <si>
    <t>LIYCY 2x0,75</t>
  </si>
  <si>
    <t>OLFLEX100 4G1,5</t>
  </si>
  <si>
    <t>OLFLEX110 2x0,75</t>
  </si>
  <si>
    <t>OLFLEX110 3x1,5</t>
  </si>
  <si>
    <t>Dobava in napeljava električnih kablov, položenih delno v beton, delno pod ometom, delno nad ometom v PN ceveh, delno po kabelskih policah, delno v spuščenem stropu na kabelskih priponah, delno v kabelskih jaških, delno v parapetnem kanalu in delno v instalacijskih kanalih, komplet s kabelskimi čevlji. Kabli napeljani skozi uvodnice elementov periferne opreme ter uvodnice krmilne omare, razdelilne omarice v napi in krmilnega panela, skladno z elektro načrtom in seznamom kablov dobavitelja krmilnega sistema za varčno napo.
Meritev električnih potencialov.</t>
  </si>
  <si>
    <t>Kabliranje sistema nape in prezračevanja kuhinje</t>
  </si>
  <si>
    <t>Sistem za varnostni izklop plina v primeru nezadostnega prezračevanja prostorov kuhinje. Pogoj vklop plina ni povezan z regulacijskim sistemom nape Media.</t>
  </si>
  <si>
    <t>Varnostni izklop plina</t>
  </si>
  <si>
    <t xml:space="preserve">Zajema montažo regulacijskega sistema z opremo in ostalih elementov avtomatike (krmilna omara, krmilni panel, temperaturna tipala, tlačna stikala, servopogoni, ...). </t>
  </si>
  <si>
    <t>Montaža elementov avtomatike</t>
  </si>
  <si>
    <t>Zajema obešanje nap s pritrdilnim in obešalnim materialom, priklop na prezračevalni sistem in priklop na sistem vodnega ogrevanja.</t>
  </si>
  <si>
    <t>Montaža osrednjih delov varčnih nap</t>
  </si>
  <si>
    <t>Ustreza EC ventilator kot npr. MUB 025 355EC-A2</t>
  </si>
  <si>
    <t>Projektirani eksterni tlak: 150 Pa</t>
  </si>
  <si>
    <t>Pretok: 2.500 m3/h</t>
  </si>
  <si>
    <t>Ventilator za dovod svežega zraka iz nape v sosednje prostore</t>
  </si>
  <si>
    <t>Ustreza strešni ventilator DVNI 560 D4 IE2 skupaj s podstavkom z dušilnikom zvoka SSD, loputo VKM in vezno ploščo TDA.</t>
  </si>
  <si>
    <t>Nazivni tok/napetost: 4,64 A / 400 V</t>
  </si>
  <si>
    <t>Nazivna moč motorja: 2200 W</t>
  </si>
  <si>
    <t>Projektirani eksterni tlak: 500 Pa</t>
  </si>
  <si>
    <t>Pretok: 8.500 m3/h</t>
  </si>
  <si>
    <t xml:space="preserve">Odvodni ventilator z motorjem za frekvenčno regulacijo, ki ima elektromotor ločen od toka odpadnega zraka skladno s smernicami VDI 2052. 
</t>
  </si>
  <si>
    <t>Glavni odvodni ventilator</t>
  </si>
  <si>
    <t>Ustreza ventilatorska naprava, kot npr. SUP-OU 129 zunanja izvedba</t>
  </si>
  <si>
    <t>Nazivna moč motorja: 4000 W</t>
  </si>
  <si>
    <t>Pretok: 8.000 m3/h</t>
  </si>
  <si>
    <t>Ventilatorska enota z motorjem za frekvenčno regulacijo</t>
  </si>
  <si>
    <r>
      <t>P</t>
    </r>
    <r>
      <rPr>
        <vertAlign val="subscript"/>
        <sz val="10"/>
        <rFont val="Arial"/>
        <family val="2"/>
        <charset val="238"/>
      </rPr>
      <t>hl</t>
    </r>
    <r>
      <rPr>
        <sz val="10"/>
        <rFont val="Arial"/>
        <family val="2"/>
        <charset val="238"/>
      </rPr>
      <t xml:space="preserve"> = 38 kW / Tupar = 5</t>
    </r>
    <r>
      <rPr>
        <vertAlign val="superscript"/>
        <sz val="10"/>
        <rFont val="Arial"/>
        <family val="2"/>
        <charset val="238"/>
      </rPr>
      <t>o</t>
    </r>
    <r>
      <rPr>
        <sz val="10"/>
        <rFont val="Arial"/>
        <family val="2"/>
        <charset val="238"/>
      </rPr>
      <t>C</t>
    </r>
  </si>
  <si>
    <t>Hladilni register duf</t>
  </si>
  <si>
    <t>Elastični priključek na izstopu</t>
  </si>
  <si>
    <t>Dušilec zvoka</t>
  </si>
  <si>
    <t>Ventilatorska enota</t>
  </si>
  <si>
    <t xml:space="preserve">Hladilni register </t>
  </si>
  <si>
    <t>Filterska enota razred filtracije F7</t>
  </si>
  <si>
    <t>Filterska enota razred filtracije G4</t>
  </si>
  <si>
    <t>Žaluzija za motorni pogon</t>
  </si>
  <si>
    <t>Elastični priključek na vstopu</t>
  </si>
  <si>
    <t>Glavni sestavni deli:</t>
  </si>
  <si>
    <t>Glavna dovodna ventilatorska naprava</t>
  </si>
  <si>
    <t>VENTILATORJI IN OPREMA ZA PREZRAČEVANJE KUHINJE</t>
  </si>
  <si>
    <t>Žaluzija 200 x 200 za motorni pogon za nastavljanje pretokov na odvodu zraka iz prostorov za pomivanje posode kadar je ta odvod priklopljen na skupni ventilator z glavno varčno napo.</t>
  </si>
  <si>
    <t>Žaluzija  400 x 300 za motorni pogon za nastavljanje pretokov na odvodu zraka klasične odvodne nape 1, ko je napa priklopljena na skupni ventilator z glavno varčno napo.</t>
  </si>
  <si>
    <t>Žaluzija 800 x 500 za motorni pogon za glavni odvodni ventilator.</t>
  </si>
  <si>
    <t>Žaluzije in lopute</t>
  </si>
  <si>
    <t>Prilagoditve  prezračevalnega sistema kuhinje uporabniku, ko je kuhinja že določen čas v obratovanju.</t>
  </si>
  <si>
    <t>Šolanje uporabnika.</t>
  </si>
  <si>
    <t>Zagon prezračevalnega sistema ORM-CL.</t>
  </si>
  <si>
    <t>Električni priklop predhodno s strani inštalaterja dobavljenih in napeljanih kablov za prezračevalni sistem kuhinje. Kabli so napeljani do mikrolokacij elementov periferne opreme, v krmilno omaro, v razdelilno omarico v napi ter označeni skladno z načrtom električnih kablov.</t>
  </si>
  <si>
    <t>Električni priklop, zagon in šolanje</t>
  </si>
  <si>
    <t>Merilnik temperature in vlage</t>
  </si>
  <si>
    <t>Ustreza funkcionalni modul FM-TMC proizvajalca Provent ali enakovredno.</t>
  </si>
  <si>
    <t>Funkcionalni modul za vzdrževanje primerne temperature in vlage v prostoru.</t>
  </si>
  <si>
    <t>Funkcionalni modul vlaga / temperatura</t>
  </si>
  <si>
    <t>Ustreza FM-AVFC4 sistem prilagajanja pretoka zraka</t>
  </si>
  <si>
    <t>Ustreza proizvod ponudnika Provent oz. proizvod drugega proizvajalca enakih ali boljših karakteristik.</t>
  </si>
  <si>
    <t>Sistem občutno zniža povprečen pretok zraka, ki je tudi za več kot 50% nižji od projektiranega pretoka, kar omogoča ustrezen prihranek toplotne energije za ogrevanje in prihranek električne energije za ventilatorje. Skupni varčevalni učinek tega varčevalnega sistema v kombinaciji z drugimi varčevalnimi sistemi varčne kuhinjske nape omogoča v času ogrevanja tudi preko 90% prihranka toplotne energije in v celotnem letnem obdobju tudi preko 60% prihranka električne energije za ventilatorje. Sistem vključuje:
• Krmiljenje sistema
• Ustrezne senzorje
• Zagon in nastavitve sistema</t>
  </si>
  <si>
    <t>Funkcionalni modul za samodejno prilagajanje pretoka zraka intenzivnosti kuhanja</t>
  </si>
  <si>
    <t>Tipka za kratkočasen vklop večjega pretoka zraka.</t>
  </si>
  <si>
    <t>Stikalo za vklop in izklop nape.</t>
  </si>
  <si>
    <t>Zvezni hitri 2,5 s motorni pogon 0-10 V / 24 VAC za žaluzijo za regulacijo pretoka na odvodu zraka odvodne nape.</t>
  </si>
  <si>
    <t>Periferna oprema lokalnega odvoda zraka (odvodne kuhinjske nape) na skupnem odvodnem ventilatorju z glavno varčno napo</t>
  </si>
  <si>
    <t>Motorni pogon 24 VAC za žaluzijo glavnega odvodnega ventilatorja.</t>
  </si>
  <si>
    <t>Frekvenčni pretvornik za vgradnjo v omaro za odvodni ventilator napetost 400 V, tok 6 A, moč 2,2 kW, IP21</t>
  </si>
  <si>
    <t>Periferna oprema glavnega odvodnega ventilatorja</t>
  </si>
  <si>
    <t>Motorni pogonom s povratno vzmetjo 24 VAC za žaluzijo dovodne ventilatorske naprave.</t>
  </si>
  <si>
    <t>Diferenčno tlačno stikalo 20-300  Pa za ugotavljanje zamašenosti filtra dovodne ventilatorske naprave.</t>
  </si>
  <si>
    <t>Frekvenčni pretvornik za vgradnjo v omaro za dovodni ventilator napetost 400 V, tok 9 A, moč 4 kW, IP21</t>
  </si>
  <si>
    <t>Periferna oprema glavne dovodne ventilatorske naprave</t>
  </si>
  <si>
    <t>Prostorsko temperaturno tipalo</t>
  </si>
  <si>
    <t>Kanalsko temperaturno tipalo zavrženega zraka</t>
  </si>
  <si>
    <t>Kanalsko temperaturno tipalo zunanjega zraka</t>
  </si>
  <si>
    <t>Periferna oprema glavne varčne kuhinjske nape</t>
  </si>
  <si>
    <r>
      <t xml:space="preserve">tip: </t>
    </r>
    <r>
      <rPr>
        <b/>
        <sz val="9"/>
        <rFont val="Arial"/>
        <family val="2"/>
        <charset val="238"/>
      </rPr>
      <t>KPM-TS s "touch" zaslonom</t>
    </r>
  </si>
  <si>
    <t>• Signaliziranje vrste napake, zamašenosti dovodnega filtra in potrebe po pranju odvodnega filtra</t>
  </si>
  <si>
    <t>• Resetiranje napak sistema</t>
  </si>
  <si>
    <t>• Izvajanje preklopov med letnim in zimskim režimom</t>
  </si>
  <si>
    <t>• Upravljanje z razsvetljavo varčne nape</t>
  </si>
  <si>
    <t>• Ročno izbiranje pretoka zraka</t>
  </si>
  <si>
    <t>Krmilni panel nadometne izvedbe z naslednjimi funkcijami:</t>
  </si>
  <si>
    <r>
      <t xml:space="preserve">tip: </t>
    </r>
    <r>
      <rPr>
        <b/>
        <sz val="10"/>
        <rFont val="Arial CE"/>
        <charset val="238"/>
      </rPr>
      <t>ORM-CL-FR</t>
    </r>
  </si>
  <si>
    <t>• Zgodovina motenj in izpadov</t>
  </si>
  <si>
    <t>• Alarmiranje motenj in izpadov</t>
  </si>
  <si>
    <t>• Izvajanje varnostnih in zaščitnih funkcij</t>
  </si>
  <si>
    <t>• Prikaz meritev in stanj elementov avtomatske regulacije sistema</t>
  </si>
  <si>
    <t>• Nastavljanje in spremljanje obratovalnih parametrov sistema preko upravljalskega panela</t>
  </si>
  <si>
    <t>• Samodejno vklapljanje in izklapljanje nape po nastavljeni tedenski časovni shemi - urniku</t>
  </si>
  <si>
    <t>• Upravljanje z razsvetljavo nape</t>
  </si>
  <si>
    <t>• Vzdrževanje nastavljene temperature vpiha oz. prostora za vodno gretje</t>
  </si>
  <si>
    <t>• Vodenje primarne črpalke za dovod ogrevne vode v toplotni postaji objekta</t>
  </si>
  <si>
    <t>• Vodenje lokalnega odvoda zraka (klasične odvodne nape) vezanega na skupni odvodni ventilator z glavno varčno napo z naslednjimi  funkcijami
•  vklop in izklop pretoka zraka,
•  kratkočasno povečanje pretoka odvedenega zraka s tipko ali s povezavo na kontakt vrat termičnega elementa.</t>
  </si>
  <si>
    <t>• Korekcija dovedene količine zraka za kompenzacijo podtlaka, ki nastane pri vklopu dodatnih odvodnih ventilatorjev (odvodnih kuhinjskih nap) v kuhinji.</t>
  </si>
  <si>
    <t>• Vodenje dovodnega in odvodnega ventilatorskega sistema s pripadajočimi filtri in žaluzijami</t>
  </si>
  <si>
    <t>• Vodenje ventilatorja za dovod svežega zraka iz nape v bolj oddaljene prostore kuhinje.</t>
  </si>
  <si>
    <t>• Vodenje ventila vodnega hladilnika</t>
  </si>
  <si>
    <t>• Vodenje frekvenčnih regulatorjev za ventilatorje</t>
  </si>
  <si>
    <t>Regulacijske funkcije sistema glavne varčne nape:</t>
  </si>
  <si>
    <t>Regulacijska omara nadometne izvedbe, izdelana v zaščiti IP20. V omaro so vgrajeni PLC krmilnik za vodenje celotnega sistema varčne nape,  elementi stikalne tehnike, zaščita, sponke, glavno električno stikalo.</t>
  </si>
  <si>
    <t>Regulacijska omara</t>
  </si>
  <si>
    <t>REGULACIJSKI SISTEM PREZRAČEVANJA KUHINJE</t>
  </si>
  <si>
    <r>
      <t xml:space="preserve">tip: </t>
    </r>
    <r>
      <rPr>
        <b/>
        <sz val="10"/>
        <rFont val="Arial CE"/>
        <charset val="238"/>
      </rPr>
      <t>klasična napa Classic-W 2400 x 1300, priključek za kanal 400 x 300 mm.</t>
    </r>
  </si>
  <si>
    <t>Pretok odvod: 2.000 m3/h</t>
  </si>
  <si>
    <t>Ročna regulacijska loputa</t>
  </si>
  <si>
    <t>Pleteni filtri</t>
  </si>
  <si>
    <t>Labirintni filtri</t>
  </si>
  <si>
    <t>Napa je izdelana iz inox pločevine kvalitete 1.4301.</t>
  </si>
  <si>
    <t>Klasična odvodna napa nad konvektomatom</t>
  </si>
  <si>
    <t>Z vsem pritrdilnim materialom.</t>
  </si>
  <si>
    <t>Montaža inox obloge na napo</t>
  </si>
  <si>
    <t>Inox obloga med napo in  ravnim stropom enake višine. Izdela se na osnovi opravljenih izmer na objektu. Montira se po zgornjem notranjem obodu nape po detajlu proizvajalca nape. Višina obloge je približno 500 mm.</t>
  </si>
  <si>
    <t>Inox obloga nad napo do stropa</t>
  </si>
  <si>
    <t>Zajema končno sestavo kuhinjske nape s sestavnimi deli iz nerjaveče pločevine, ko so osrednji deli kuhinjske nape skladno z navodili obešeni na strop, priklopljeni na prezračevalni sistem in na sistem vodnega ogrevanja. Montaža se izvede preden se pod napo postavijo termični bloki. V kolikor so termični bloki obstoječi, jih mora naročnik zaščititi tako, da serviser lahko hodi po njih.</t>
  </si>
  <si>
    <t>Končna sestava nape na objektu</t>
  </si>
  <si>
    <r>
      <t>p</t>
    </r>
    <r>
      <rPr>
        <b/>
        <vertAlign val="subscript"/>
        <sz val="9"/>
        <rFont val="Arial"/>
        <family val="2"/>
        <charset val="238"/>
      </rPr>
      <t>max</t>
    </r>
    <r>
      <rPr>
        <b/>
        <sz val="9"/>
        <rFont val="Arial"/>
        <family val="2"/>
        <charset val="238"/>
      </rPr>
      <t xml:space="preserve"> = 6 bar</t>
    </r>
  </si>
  <si>
    <r>
      <t xml:space="preserve">Manometer 0-6 bar s priključnim nastavkom DN15, </t>
    </r>
    <r>
      <rPr>
        <sz val="9"/>
        <rFont val="Symbol"/>
        <family val="1"/>
        <charset val="2"/>
      </rPr>
      <t>Ć</t>
    </r>
    <r>
      <rPr>
        <sz val="9"/>
        <rFont val="Arial"/>
        <family val="2"/>
      </rPr>
      <t>40 mm ter manometerska pipa DN 15, komplet z materialom za montažo.</t>
    </r>
  </si>
  <si>
    <r>
      <t>t</t>
    </r>
    <r>
      <rPr>
        <b/>
        <vertAlign val="subscript"/>
        <sz val="9"/>
        <rFont val="Arial"/>
        <family val="2"/>
        <charset val="238"/>
      </rPr>
      <t>max</t>
    </r>
    <r>
      <rPr>
        <b/>
        <sz val="9"/>
        <rFont val="Arial"/>
        <family val="2"/>
        <charset val="238"/>
      </rPr>
      <t>=120 °C</t>
    </r>
  </si>
  <si>
    <t>Dobava in vgradnja termometra v okroglem ohišju, z merilnim območjem 0 do 120°C, zaščitno tulko DN15,  navojnim priključkom DN15, tesnilnim in pritrdilnim materialom</t>
  </si>
  <si>
    <t>DN 32</t>
  </si>
  <si>
    <t>DN 15</t>
  </si>
  <si>
    <r>
      <rPr>
        <sz val="9"/>
        <rFont val="Arial"/>
        <family val="2"/>
        <charset val="238"/>
      </rPr>
      <t>tip</t>
    </r>
    <r>
      <rPr>
        <b/>
        <sz val="9"/>
        <rFont val="Arial"/>
        <family val="2"/>
        <charset val="238"/>
      </rPr>
      <t xml:space="preserve"> SV 23 SETTER Bypass SD DN25</t>
    </r>
  </si>
  <si>
    <t>Ustreza proizvod proizvajalca  TACONOVA oz. proizvod enakih ali boljših karakteristik.</t>
  </si>
  <si>
    <r>
      <t>Dobava in vgradnja</t>
    </r>
    <r>
      <rPr>
        <b/>
        <sz val="9"/>
        <rFont val="Arial CE"/>
        <charset val="238"/>
      </rPr>
      <t xml:space="preserve"> ročni regulacijski ventil</t>
    </r>
    <r>
      <rPr>
        <sz val="9"/>
        <rFont val="Arial CE"/>
        <charset val="238"/>
      </rPr>
      <t xml:space="preserve"> z indikacijo pretočne količine, komplet z montažnim materialom.</t>
    </r>
  </si>
  <si>
    <t>Ustreza hidravlični modul za vodno gretje proizvajalca Provent ali enakovredno.</t>
  </si>
  <si>
    <t>Črpalka sekundarnega ogrevalnega kroga. Pretok grelnega medija 0.48 l/s, p= 25 kPa DN25.</t>
  </si>
  <si>
    <t>Prehodni regulacijski ventil z motornim pogonom 0-10 V, 24 VAC, Kvs 6.3, DN 20.</t>
  </si>
  <si>
    <t>Hidravlični modul sestavljajo: regulacijski ventil z motornim pogonom, črpalka, dušilni ventil, zapiralna ventila, izpustno-polnilni ventil in potopna temperaturna tipala za merjenje temperature dovedene in odvedene vode.</t>
  </si>
  <si>
    <t>Hidravlični modul za vodno gretje vgrajen v napo</t>
  </si>
  <si>
    <r>
      <t xml:space="preserve">tip </t>
    </r>
    <r>
      <rPr>
        <b/>
        <sz val="10"/>
        <rFont val="Arial"/>
        <family val="2"/>
        <charset val="238"/>
      </rPr>
      <t>Media-D 4000 x 2200 sredinska izvedba</t>
    </r>
  </si>
  <si>
    <t>Višina H = 620 mm</t>
  </si>
  <si>
    <t>Širina B = 2200 mm</t>
  </si>
  <si>
    <t>Dolžina L = 4000 mm</t>
  </si>
  <si>
    <t>Dimenzije kuhinjske nape:</t>
  </si>
  <si>
    <r>
      <t>Q</t>
    </r>
    <r>
      <rPr>
        <vertAlign val="subscript"/>
        <sz val="10"/>
        <rFont val="Arial"/>
        <family val="2"/>
        <charset val="238"/>
      </rPr>
      <t>vode</t>
    </r>
    <r>
      <rPr>
        <sz val="10"/>
        <rFont val="Arial"/>
        <family val="2"/>
        <charset val="238"/>
      </rPr>
      <t xml:space="preserve"> = 0.48 l/s</t>
    </r>
  </si>
  <si>
    <r>
      <t>T</t>
    </r>
    <r>
      <rPr>
        <vertAlign val="subscript"/>
        <sz val="10"/>
        <rFont val="Arial"/>
        <family val="2"/>
        <charset val="238"/>
      </rPr>
      <t>vode</t>
    </r>
    <r>
      <rPr>
        <sz val="10"/>
        <rFont val="Arial"/>
        <family val="2"/>
        <charset val="238"/>
      </rPr>
      <t xml:space="preserve"> = 70/50 °C</t>
    </r>
  </si>
  <si>
    <t>Grelnik vodni</t>
  </si>
  <si>
    <t>Padec tlaka v napi dovod: 130 Pa</t>
  </si>
  <si>
    <t>Pretok dovod: 8.000 m3/h</t>
  </si>
  <si>
    <t>Padec tlaka v napi odvod: 130 Pa</t>
  </si>
  <si>
    <t>Pretok odvod: 6.000 m3/h</t>
  </si>
  <si>
    <t>Napa naj bo vgrajena skladno s VDI 2025 tako, da je spodnji rob nape oddaljen od tal 2100 mm. Napa naj zato ne presega višine približno 600 mm.</t>
  </si>
  <si>
    <t>•  Dodatni kanalski priključki za dovod svežega temperaturno pripravljenega zraka v prostore kuhinje, ki so od kuhinjske nape bolj oddaljeni.</t>
  </si>
  <si>
    <t>"Varčna kuhinjska napa izdelana iz inox pločevine kvalitete 1.4301 s sistemom vračanja toplote iz odpadnega zraka v sveži zrak z Eurovent certifikatom in izkoristkom tudi preko 65%. Prenosniki toplote zraka morajo imeti dovolj majhne dimenzije, da jih je možno prati v pomivalnem stroju kuhinje. 
V napo mora biti vgrajen visoko učinkovit sistem filtracije z meritvami učinkovitosti izločanja oljnih par po mikronih oljnih delcev skladno s VDI 2052-1. Sistem filtracije vključeje labirintne filtre, pletene filtre in prenosnike toplote zraka. Labirintni filtri morajo biti vgrajeni pod kotom 45 stopinj skladno z zahtevami požarne varnosti po VDI 2052 in NFPA 96. 
Sveži zrak se vpihuje v kuhinjo po celotne obodu kuhinje, da se doseže enakomeren odvzem viškov toplote okoli elementov za kuhanje in s tem zmanjša potreba po svežem zraku skladno s VDI 2052 tudi za 25%. Kuhinjska napa mora imeti ustrezno konstrukcijo sesalnega področja nape, da zagotavlja ob nižjem pretoku zraka z meritvami dokazano visoko učinkovitost sesanja odpadega zraka. Pomemben element te konstrukcije je skladno s VDI 2052 vpihavanje manjše količine svežega zraka skozi ozke reže  po celotnem notranjem obodu nape nazaj v napo.
Varčna kuhinjska napa mora vključevati še:
•  Vodni grelnik za dogrevanje zraka na želeno temperaturo.
•  »By-pass« za prosto hlajenje, reguliran z motornim pogonom.
•  Svetilke vgrajene nad steklom.
•  Kanalski priključki za dovod in odvod zraka.
•  Temperaturna tipala za zrak."</t>
  </si>
  <si>
    <t>Varčna kuhinjska napa nad termičnim blokom</t>
  </si>
  <si>
    <t>KUHINJSKE NAPE</t>
  </si>
  <si>
    <t>Demontaža kompletnega obstoječega prezračevanja na območju kuhinje, vključno z ventilatorji in distribucijskimi elementi.</t>
  </si>
  <si>
    <t>DEMONTAŽA</t>
  </si>
  <si>
    <t>PRED PRIČETKOM POSEGA JE POTREBEN PREGLED OBSTOJEČIH TRAS IN POSVET Z NADZORNIKOM OZ. PROJEKTANTOM  ZA STROJNE INSTALACIJE;</t>
  </si>
  <si>
    <t>PREZRAČEVANJE</t>
  </si>
  <si>
    <t>3.</t>
  </si>
  <si>
    <t>Bakteriološki pregled instalacije tople in hladne vode ter cirkulacije, izdaja potrdila s strani pooblaščene institucije.</t>
  </si>
  <si>
    <t>Čiščenje cevne instalacije tople in hladne vode ter cirkulacije, izvedba klornega šoka oziroma dezinfekcije instalacije, izdaja potrdila s strani pooblaščene institucije.</t>
  </si>
  <si>
    <t>Vrtanje lukenj, izdelava različnih utorov in druga gradbena dela za nemoteno izvedbo instalacije vodovoda.</t>
  </si>
  <si>
    <t>Priključitev omrežja na interno instalacijo hladne vode, tople vode ter cirkulacije.</t>
  </si>
  <si>
    <t>m2</t>
  </si>
  <si>
    <t>Zaščitno barvanje vseh nezaščitenih delov sistema (obešala, nosilni material) po predhodnem čiščenju in grundiranju.</t>
  </si>
  <si>
    <t>Dobava in montaža konstrukcije iz profilnega jekla  antikorozijsko zaščitenega za podpore, obešala ter posebne pritrditve, vključno s pritrdilnim materialom, z osnovnim premazom.</t>
  </si>
  <si>
    <t>DN80</t>
  </si>
  <si>
    <t>DN50</t>
  </si>
  <si>
    <t>DN32</t>
  </si>
  <si>
    <r>
      <rPr>
        <b/>
        <sz val="9"/>
        <rFont val="Arial"/>
        <family val="2"/>
        <charset val="238"/>
      </rPr>
      <t>Litoželezna cev PAM PLUS</t>
    </r>
    <r>
      <rPr>
        <sz val="9"/>
        <rFont val="Arial"/>
        <family val="2"/>
      </rPr>
      <t xml:space="preserve"> za vertikalno in horizontalno fekalno kanalizacijo. Cevi morajo biti temperaturno odporne (kuhinjski odtoki) ter odporne proti raznim čistilom iz kuhinje z vsemi fazonskimi kosi, tesnilnim in pritrdilnim materialom (ustreza proizvod CMC oziroma proizvod drugega proizvajalca enakih ali boljših karakteristik).</t>
    </r>
  </si>
  <si>
    <t>XG-13x035 ( CEV Ø DN25 in 32x3 )</t>
  </si>
  <si>
    <t>XG-19x035 ( CEV DN25 )</t>
  </si>
  <si>
    <t>XG-19x022 ( CEV DN15 )</t>
  </si>
  <si>
    <r>
      <rPr>
        <b/>
        <sz val="9"/>
        <rFont val="Arial CE"/>
        <charset val="238"/>
      </rPr>
      <t>Toplotna izolacija razvoda tople vode in cirkulacije</t>
    </r>
    <r>
      <rPr>
        <sz val="9"/>
        <rFont val="Arial CE"/>
        <charset val="238"/>
      </rPr>
      <t xml:space="preserve"> v tlaku s cevno izolacijo </t>
    </r>
    <r>
      <rPr>
        <b/>
        <sz val="9"/>
        <rFont val="Arial CE"/>
        <charset val="238"/>
      </rPr>
      <t>debeline</t>
    </r>
    <r>
      <rPr>
        <sz val="9"/>
        <rFont val="Arial CE"/>
        <charset val="238"/>
      </rPr>
      <t xml:space="preserve"> </t>
    </r>
    <r>
      <rPr>
        <b/>
        <sz val="9"/>
        <rFont val="Arial CE"/>
        <charset val="238"/>
      </rPr>
      <t>19 mm</t>
    </r>
    <r>
      <rPr>
        <sz val="9"/>
        <rFont val="Arial CE"/>
        <charset val="238"/>
      </rPr>
      <t>, z naslednjimi karakteristikami:</t>
    </r>
  </si>
  <si>
    <t>XG-13x048 ( CEV DN32 in Ø40x4 )</t>
  </si>
  <si>
    <t>XG-13x035 ( CEV Ø32x3 )</t>
  </si>
  <si>
    <t>XG-13x028 ( CEV DN20 )</t>
  </si>
  <si>
    <t>XG-13x022 ( CEV DN15 )</t>
  </si>
  <si>
    <r>
      <t xml:space="preserve">Toplotna izolacija razvoda hladne vode </t>
    </r>
    <r>
      <rPr>
        <sz val="9"/>
        <rFont val="Arial CE"/>
        <charset val="238"/>
      </rPr>
      <t>v tlaku s cevno izolacijo</t>
    </r>
    <r>
      <rPr>
        <b/>
        <sz val="9"/>
        <rFont val="Arial CE"/>
        <charset val="238"/>
      </rPr>
      <t xml:space="preserve"> debeline 13 mm,</t>
    </r>
    <r>
      <rPr>
        <sz val="9"/>
        <rFont val="Arial CE"/>
        <charset val="238"/>
      </rPr>
      <t xml:space="preserve"> z naslednjimi karakteristikami:</t>
    </r>
  </si>
  <si>
    <t>DN25</t>
  </si>
  <si>
    <t>DN20</t>
  </si>
  <si>
    <t>DN15</t>
  </si>
  <si>
    <r>
      <rPr>
        <b/>
        <sz val="9"/>
        <rFont val="Arial CE"/>
        <charset val="238"/>
      </rPr>
      <t>Pocinkana navojna cev</t>
    </r>
    <r>
      <rPr>
        <sz val="9"/>
        <rFont val="Arial CE"/>
        <charset val="238"/>
      </rPr>
      <t xml:space="preserve"> za sanitarno hladno vodo, skupaj z vsemi fitingi, tesnilnim in pritrdilnim materialom ter dodatkom na odrez.</t>
    </r>
  </si>
  <si>
    <t>Ø40x4</t>
  </si>
  <si>
    <t>Ø32x3</t>
  </si>
  <si>
    <t>Ustreza UNIPIPE  Uponor MLC cev, dobavitelj TITAN Kamnik d.d.</t>
  </si>
  <si>
    <r>
      <rPr>
        <b/>
        <sz val="9"/>
        <rFont val="Arial CE"/>
        <charset val="238"/>
      </rPr>
      <t xml:space="preserve">Univerzalna difuzijsko tesna večplastna cev za hladno vodo, toplo vodo ter cirkulacijo </t>
    </r>
    <r>
      <rPr>
        <sz val="9"/>
        <rFont val="Arial CE"/>
        <charset val="238"/>
      </rPr>
      <t>(sestavljena iz: PE-RT - vezni sloj - vzdolžno prekrivno varjen aluminij - vezni sloj - PE-RT). Normalno vnetljivo, klasifikacija materiala B2 skladno s standardom DIN 4102. Maksimalna temperatura: 95°C, maksimalni trajni obratovalni tlak: 10 barov pri trajni obratovalni temperaturi 70°C.
Vse cevi so higiensko neoporečne.
Vključno z vsemi fazonskimi kosi oziroma potrebnimi PF kosi (T kos – enakokraki, reducirnimi kosi, kolena 90°, kolena 45°... itd.), z vsem pritrdilnim in tesnilnim materialom, takoj po montaži zaščitene s cementno malto.</t>
    </r>
  </si>
  <si>
    <t>Ø25x2,5</t>
  </si>
  <si>
    <t>Ø20x2,25</t>
  </si>
  <si>
    <t>Ustreza predizolirana UNIPIPE  Uponor MLC cev, dobavitelj TITAN Kamnik d.d.</t>
  </si>
  <si>
    <r>
      <rPr>
        <b/>
        <sz val="9"/>
        <rFont val="Arial CE"/>
        <charset val="238"/>
      </rPr>
      <t>Univerzalna MLC večplastna cev predizolirana s toplotno izolacijo debeline 13 mm za hladno vodo</t>
    </r>
    <r>
      <rPr>
        <sz val="9"/>
        <rFont val="Arial CE"/>
        <charset val="238"/>
      </rPr>
      <t xml:space="preserve"> skladno s standardom DIN 1988-2. Okroglo ekstruditrana cevna izolacija izdelana iz polietilenske pene z zaprto celično strukturo. Stopnja toplotne prevodnosti 040, s čvrsto, brezšivno zunanjo folijo. Normalno vnetljivo, klasifikacija materiala B2 skladno s standardom DIN4102. 
Vključno z vsemi fazonskimi kosi oziroma potrebnimi PF kosi (T kos – enakokraki, reducirnimi kosi, kolena 90°, kolena 45°... itd.), z vsem pritrdilnim in tesnilnim materialom, takoj po montaži zaščitene s cementno malto.</t>
    </r>
  </si>
  <si>
    <r>
      <rPr>
        <b/>
        <sz val="9"/>
        <rFont val="Arial CE"/>
        <charset val="238"/>
      </rPr>
      <t>Univerzalna večplastna cev predizolirana s toplotno izolacijo debeline 19 mm za toplo vodo</t>
    </r>
    <r>
      <rPr>
        <sz val="9"/>
        <rFont val="Arial CE"/>
        <charset val="238"/>
      </rPr>
      <t xml:space="preserve"> </t>
    </r>
    <r>
      <rPr>
        <b/>
        <sz val="9"/>
        <rFont val="Arial CE"/>
        <charset val="238"/>
      </rPr>
      <t>in cirkulacijo</t>
    </r>
    <r>
      <rPr>
        <sz val="9"/>
        <rFont val="Arial CE"/>
        <charset val="238"/>
      </rPr>
      <t xml:space="preserve"> skladno s standardom DIN 1988-2. Okroglo ekstruditrana cevna izolacija izdelana iz polietilenske pene z zaprto celično strukturo. Stopnja toplotne prevodnosti 040, s čvrsto, brezšivno zunanjo folijo. Normalno vnetljivo, klasifikacija materiala B2 skladno s standardom DIN4102. 
Vključno z vsemi fazonskimi kosi oziroma potrebnimi PF kosi (T kos – enakokraki, reducirnimi kosi, kolena 90°, kolena 45°... itd.), z vsem pritrdilnim in tesnilnim materialom, takoj po montaži zaščitene s cementno malto.</t>
    </r>
  </si>
  <si>
    <r>
      <rPr>
        <b/>
        <sz val="9"/>
        <rFont val="Arial CE"/>
        <charset val="238"/>
      </rPr>
      <t>Zaporni ventil:</t>
    </r>
    <r>
      <rPr>
        <sz val="9"/>
        <rFont val="Arial CE"/>
        <family val="2"/>
        <charset val="238"/>
      </rPr>
      <t xml:space="preserve"> dobava in montaža krogelnega zapornega ventila, za vodo do 110°C za tlak PN 10 navojnimi priključki, komplet s tesnilnim in pritrdilnim  materialom.</t>
    </r>
  </si>
  <si>
    <t>800x300 mm</t>
  </si>
  <si>
    <t>600x400 mm</t>
  </si>
  <si>
    <t>300x300 mm</t>
  </si>
  <si>
    <t>Ustreza proizvod proizvajalca ACO oz. proizvod drugega proizvajalca enakih ali boljših karakteristik.</t>
  </si>
  <si>
    <r>
      <rPr>
        <b/>
        <sz val="9"/>
        <rFont val="Arial"/>
        <family val="2"/>
        <charset val="238"/>
      </rPr>
      <t>Talna rešetka</t>
    </r>
    <r>
      <rPr>
        <sz val="9"/>
        <rFont val="Arial"/>
        <family val="2"/>
      </rPr>
      <t xml:space="preserve"> po tehnologiji kuhinje za odtok vode iz kuhinje s sifoniziranim odtokom dim:</t>
    </r>
  </si>
  <si>
    <r>
      <rPr>
        <b/>
        <sz val="9"/>
        <rFont val="Arial"/>
        <family val="2"/>
        <charset val="238"/>
      </rPr>
      <t>Talni sifon</t>
    </r>
    <r>
      <rPr>
        <sz val="9"/>
        <rFont val="Arial"/>
        <family val="2"/>
        <charset val="238"/>
      </rPr>
      <t xml:space="preserve"> z bakrenim PVC zapornim lijakom in ponikljano pohodno ploščo velikosti 200 x 200 mm.</t>
    </r>
  </si>
  <si>
    <r>
      <rPr>
        <b/>
        <sz val="9"/>
        <rFont val="Arial CE"/>
        <charset val="238"/>
      </rPr>
      <t>Zaporni ventil (tehnologija):</t>
    </r>
    <r>
      <rPr>
        <sz val="9"/>
        <rFont val="Arial CE"/>
        <charset val="238"/>
      </rPr>
      <t xml:space="preserve"> dobava in montaža krogelne pipe po tehnologiji kuhinje, za vodo 110°C za tlak PN 10 navojnimi priključki, komplet s tesnilnim in pritrdilnim  materialom.</t>
    </r>
  </si>
  <si>
    <t>Demontaža kompletne vodovodne instalacije v kuhinji, kompletno s tehnološkimi priključki in odtočnimi cevmi.</t>
  </si>
  <si>
    <t>Izvedba zapore sistema VODOVODNE INSTALACIJE, na katerih se bo upravljal poseg predelave in prilagoditve, z organizacijo obveščanja upravitelja oziroma vzdrževalca sistema.</t>
  </si>
  <si>
    <t>INTERNA VODOVODNA INSTALACIJA</t>
  </si>
  <si>
    <t>4.</t>
  </si>
  <si>
    <r>
      <t>Skupaj [</t>
    </r>
    <r>
      <rPr>
        <b/>
        <sz val="9"/>
        <color theme="1"/>
        <rFont val="Calibri"/>
        <family val="2"/>
        <charset val="238"/>
      </rPr>
      <t>€</t>
    </r>
    <r>
      <rPr>
        <b/>
        <i/>
        <sz val="9"/>
        <color theme="1"/>
        <rFont val="Arial Narrow"/>
        <family val="2"/>
        <charset val="238"/>
      </rPr>
      <t xml:space="preserve"> ]</t>
    </r>
  </si>
  <si>
    <t>cena/enoto</t>
  </si>
  <si>
    <t>Količina</t>
  </si>
  <si>
    <t>Enota</t>
  </si>
  <si>
    <r>
      <t xml:space="preserve">Pripravljalna dela:
</t>
    </r>
    <r>
      <rPr>
        <sz val="9"/>
        <rFont val="Arial"/>
        <family val="2"/>
        <charset val="238"/>
      </rPr>
      <t>Pripravljalna dela, zarisovanje, regulacija, pridobitev A-testa in zaključna dela.</t>
    </r>
  </si>
  <si>
    <r>
      <rPr>
        <b/>
        <sz val="9"/>
        <color theme="1"/>
        <rFont val="Arial"/>
        <family val="2"/>
        <charset val="238"/>
      </rPr>
      <t>Nastavitev trošil:</t>
    </r>
    <r>
      <rPr>
        <sz val="9"/>
        <color theme="1"/>
        <rFont val="Arial"/>
        <family val="2"/>
        <charset val="238"/>
      </rPr>
      <t xml:space="preserve">
Nastavitev trošil na nazivno obremenitev in preizkus delovanja ter pridobitev zapisnika s strani pooblaščenega serviserja.</t>
    </r>
  </si>
  <si>
    <r>
      <t xml:space="preserve">Preizkus cevovoda, armatur in spojev na tesnost:
</t>
    </r>
    <r>
      <rPr>
        <sz val="9"/>
        <rFont val="Arial"/>
        <family val="2"/>
        <charset val="238"/>
      </rPr>
      <t>Preizkus cevovoda, armatur in spojev na tesnost s komprimiranim zrakom ali drugim inertnim plinom tlaka 110 mbar po predhodnem premazu z milnico.</t>
    </r>
  </si>
  <si>
    <r>
      <t xml:space="preserve">Preizkus cevovoda, armatur in spojev na trdnost:
</t>
    </r>
    <r>
      <rPr>
        <sz val="9"/>
        <rFont val="Arial"/>
        <family val="2"/>
        <charset val="238"/>
      </rPr>
      <t>Preizkus cevovoda, armatur in spojev na trdnost s komprimiranim zrakom ali drugim inertnim plinom tlaka 1 bar - obremenilni preizkus.</t>
    </r>
  </si>
  <si>
    <r>
      <t>m</t>
    </r>
    <r>
      <rPr>
        <vertAlign val="superscript"/>
        <sz val="9"/>
        <rFont val="Arial"/>
        <family val="2"/>
        <charset val="238"/>
      </rPr>
      <t>2</t>
    </r>
  </si>
  <si>
    <r>
      <t xml:space="preserve">Barvanje vidnih cevi:
</t>
    </r>
    <r>
      <rPr>
        <sz val="9"/>
        <rFont val="Arial"/>
        <family val="2"/>
        <charset val="238"/>
      </rPr>
      <t>Barvanje vidnega dela plinovoda, držal, vratic, omar ter ostalih vidnih delov instalacije z zaščitno rumeno barvo.</t>
    </r>
  </si>
  <si>
    <r>
      <t>Zaščita  vidnih cevi:</t>
    </r>
    <r>
      <rPr>
        <sz val="9"/>
        <rFont val="Arial"/>
        <family val="2"/>
        <charset val="238"/>
      </rPr>
      <t xml:space="preserve">
Zaščitno minimiziranje konzol, cevovodov in obešal po predhodnem čiščenju in tlačnem preizkusu.</t>
    </r>
  </si>
  <si>
    <t>DN 80</t>
  </si>
  <si>
    <r>
      <t>Preboj:</t>
    </r>
    <r>
      <rPr>
        <sz val="9"/>
        <rFont val="Arial"/>
        <family val="2"/>
        <charset val="238"/>
      </rPr>
      <t xml:space="preserve">
Zaščitna cev pri  preboju  skozi zid, zaščitena pred korozijo in zatesnjena s   trajno   elastičnim   materialom, izdelana po priloženi skici.</t>
    </r>
  </si>
  <si>
    <r>
      <t>Cevne podpore:</t>
    </r>
    <r>
      <rPr>
        <sz val="9"/>
        <rFont val="Arial"/>
        <family val="2"/>
        <charset val="238"/>
      </rPr>
      <t xml:space="preserve">
Cevne podpore,  izdelane iz jeklenih profilov in  cevnih  objemk, skupaj z montažo   v  zid   ali  varjenjem  na nosilno konstrukcijo in  opleskane po predhodnem  čiščenju  in  pleskanju s temeljno barvo.</t>
    </r>
  </si>
  <si>
    <t>Priklop na obstoječe omrežje zemeljskega plina za glavnim plinskim ventilom in regulatorjem tlaka v zunanji omarici na fasadi.</t>
  </si>
  <si>
    <t>Izdelava talnih priključkov plinske napeljave po načrtu tehnologije, na koncu opremljeni z ventilom po zahtevah tehnologije kuhinje, vključno s tesnilnim materialom.</t>
  </si>
  <si>
    <t>Pregled aktivne požarne zaščite.</t>
  </si>
  <si>
    <t>ZAGON VSEH SISTEMOV NA OBJEKTU na postavljeno instal. in pritrjeno opremo, izdelava poročil.</t>
  </si>
  <si>
    <t>Priklop sistema alarmne centrale in zagon (na postavljeno instal. In pritrjeno opremo, izdelava poročila)</t>
  </si>
  <si>
    <t>Hupa z bliskavico ASB-12/24 VDC</t>
  </si>
  <si>
    <t>Merilna glava S-JP/K (0-60% SME)</t>
  </si>
  <si>
    <t>Alarmna centrala MX5000 (z osnovnim rezervnim napajanjem)</t>
  </si>
  <si>
    <t>PRESOSTAT DIF. DBL-205F 50206+50207</t>
  </si>
  <si>
    <t>Pred dobavo preveriti pri dobavitelju in nadzoru strojnih instalacij.</t>
  </si>
  <si>
    <t>Delovanje: ko napa deluje ustvarja podtlak, ki ga zazna presostat in preko signala v požarni centrali odpre elektro magnetni ventil za dovod plina v kuhinjo.</t>
  </si>
  <si>
    <t>Presostat je vezan na požarno centralo.</t>
  </si>
  <si>
    <r>
      <t xml:space="preserve">Dobava in montaža </t>
    </r>
    <r>
      <rPr>
        <b/>
        <sz val="9"/>
        <rFont val="Arial"/>
        <family val="2"/>
        <charset val="238"/>
      </rPr>
      <t>presostat</t>
    </r>
    <r>
      <rPr>
        <sz val="9"/>
        <rFont val="Arial"/>
        <family val="2"/>
        <charset val="238"/>
      </rPr>
      <t>, stikalo vklopa nape, vezan na delovanje nape z pritrdilnim in elektrovezalnim materialom.</t>
    </r>
  </si>
  <si>
    <r>
      <rPr>
        <b/>
        <sz val="9"/>
        <color theme="1"/>
        <rFont val="Arial"/>
        <family val="2"/>
        <charset val="238"/>
      </rPr>
      <t>Stikalo za plinsko omarico</t>
    </r>
    <r>
      <rPr>
        <sz val="9"/>
        <color theme="1"/>
        <rFont val="Arial"/>
        <family val="2"/>
        <charset val="238"/>
      </rPr>
      <t xml:space="preserve"> za zapiranje glavnega plinskega ventila, vključno s tesnilnim, pritrdilnim in elektro vezalnim materialom.</t>
    </r>
  </si>
  <si>
    <t>DN40 tip M275</t>
  </si>
  <si>
    <t>Ustreza proizvod JAKŠA VENTILI oz. proizvod drugega proizvajalca enakih ali boljših karakteristik.</t>
  </si>
  <si>
    <t>*Priklop na napetost 230VAC prek priložene priključnice z usmernikom.
Izvedba za aplikacije, ki zahtevajo tiho delovanje.</t>
  </si>
  <si>
    <t>Priporočamo, da ventil vgradite v vodoravnem položaju, s tuljavo navzgor.</t>
  </si>
  <si>
    <r>
      <t xml:space="preserve">Dobava in montaža </t>
    </r>
    <r>
      <rPr>
        <b/>
        <sz val="9"/>
        <rFont val="Arial"/>
        <family val="2"/>
        <charset val="238"/>
      </rPr>
      <t>elektromagnetnega plinskega procesnega ventila</t>
    </r>
    <r>
      <rPr>
        <sz val="9"/>
        <rFont val="Arial"/>
        <family val="2"/>
        <charset val="238"/>
      </rPr>
      <t>, vključno s tesnilnim in pritrdilnim materialom.</t>
    </r>
  </si>
  <si>
    <t>DN50 tip PV8NO</t>
  </si>
  <si>
    <t>Tuljava ne sme biti trajno pod napetostjo! (ED 20%)</t>
  </si>
  <si>
    <t>Proženje ventila je impulzno - dolžina impulza največ 5 sekund.</t>
  </si>
  <si>
    <t>Ventil se uporablja izključno v kombinaciji z tipko ON/OFF!</t>
  </si>
  <si>
    <t>Ventil je dobavljen v zaprtem položaju; pred uporabo potegnite gumb na vrhu ventila, da se zaskoči - ventil je tako odprt.</t>
  </si>
  <si>
    <r>
      <t xml:space="preserve">Dobava in montaža </t>
    </r>
    <r>
      <rPr>
        <b/>
        <sz val="9"/>
        <rFont val="Arial"/>
        <family val="2"/>
        <charset val="238"/>
      </rPr>
      <t>elektromagnetnega plinskega varnostnega ventila</t>
    </r>
    <r>
      <rPr>
        <sz val="9"/>
        <rFont val="Arial"/>
        <family val="2"/>
        <charset val="238"/>
      </rPr>
      <t>, vključno s tesnilnim in pritrdilnim materialom.</t>
    </r>
  </si>
  <si>
    <t>DN40 tip PV7NO</t>
  </si>
  <si>
    <t>Ventili se uporabljajo izključno v kombinaciji z detektorjem plina!</t>
  </si>
  <si>
    <t>DN 20</t>
  </si>
  <si>
    <r>
      <rPr>
        <b/>
        <sz val="9"/>
        <rFont val="Arial"/>
        <family val="2"/>
        <charset val="238"/>
      </rPr>
      <t>Termično varovalo:</t>
    </r>
    <r>
      <rPr>
        <sz val="9"/>
        <rFont val="Arial"/>
        <family val="2"/>
        <charset val="238"/>
      </rPr>
      <t xml:space="preserve">
Termično varovalo, z navojnima priključkoma, NP 4, preizkušeno po DVGW-VP-301, skupaj s tesnilnim materialom.</t>
    </r>
  </si>
  <si>
    <r>
      <t>Krogelna pipa:</t>
    </r>
    <r>
      <rPr>
        <sz val="9"/>
        <rFont val="Arial"/>
        <family val="2"/>
        <charset val="238"/>
      </rPr>
      <t xml:space="preserve">
Krogelna pipa z navojnima priključkoma,  tlačne  stopnje NP 16, standardne  dolžine,  atestirana  za zemeljski    plin,    z    ročko   za posluževanje,  skupaj s tesnilnim materialom.</t>
    </r>
  </si>
  <si>
    <t>DN 40/40</t>
  </si>
  <si>
    <t>DN 32/32</t>
  </si>
  <si>
    <t>DN 25/25</t>
  </si>
  <si>
    <r>
      <rPr>
        <b/>
        <sz val="9"/>
        <rFont val="Arial"/>
        <family val="2"/>
        <charset val="238"/>
      </rPr>
      <t>Jekle T-kos:</t>
    </r>
    <r>
      <rPr>
        <sz val="9"/>
        <rFont val="Arial"/>
        <family val="2"/>
        <charset val="238"/>
      </rPr>
      <t xml:space="preserve">
Jekleni  T-kos, material Č.1212, skupaj z varilnim materialom.</t>
    </r>
  </si>
  <si>
    <t>DN 40/32</t>
  </si>
  <si>
    <t>DN 40/20</t>
  </si>
  <si>
    <t>DN 32/25</t>
  </si>
  <si>
    <t>DN 32/20</t>
  </si>
  <si>
    <t>DN 25/20</t>
  </si>
  <si>
    <r>
      <rPr>
        <b/>
        <sz val="9"/>
        <rFont val="Arial"/>
        <family val="2"/>
        <charset val="238"/>
      </rPr>
      <t>Jekleni  reducirni kos:</t>
    </r>
    <r>
      <rPr>
        <sz val="9"/>
        <rFont val="Arial"/>
        <family val="2"/>
        <charset val="238"/>
      </rPr>
      <t xml:space="preserve">
Jekleni  reducirni kos  centrične oblike po  DIN  2616,  material Č.1212, skupaj z varilnim materialom.</t>
    </r>
  </si>
  <si>
    <t>DN 40 (48,25 x 3,5)</t>
  </si>
  <si>
    <t>DN 32 (42,4 x 3,25)</t>
  </si>
  <si>
    <t>DN 25 (33,5 x 3,25)</t>
  </si>
  <si>
    <t>DN 20 (26,73 x 2,75)</t>
  </si>
  <si>
    <r>
      <rPr>
        <b/>
        <sz val="9"/>
        <rFont val="Arial"/>
        <family val="2"/>
        <charset val="238"/>
      </rPr>
      <t>Črna srednjetežka cev - dekoradol:</t>
    </r>
    <r>
      <rPr>
        <sz val="9"/>
        <rFont val="Arial"/>
        <family val="2"/>
        <charset val="238"/>
      </rPr>
      <t xml:space="preserve">
Dobava in montaža jeklene brezšivne črne cevi JUS C.B5.225, material  Č.1212, skupaj s fazonskimi kosi, loki, varilnim, tesnilnim in pritrdilnim materialom izolirane z dekoradolom.</t>
    </r>
  </si>
  <si>
    <r>
      <rPr>
        <b/>
        <sz val="9"/>
        <rFont val="Arial"/>
        <family val="2"/>
        <charset val="238"/>
      </rPr>
      <t>Črna srednjetežka cev:</t>
    </r>
    <r>
      <rPr>
        <sz val="9"/>
        <rFont val="Arial"/>
        <family val="2"/>
        <charset val="238"/>
      </rPr>
      <t xml:space="preserve">
Jeklena  brezšivna  srednjetežka črna cev po JUS C.B5.225, material Č.1212, skupaj z loki, varilnim, tesnilnim in pritrdilnim materialom in dodatkom za razrez.</t>
    </r>
  </si>
  <si>
    <r>
      <t xml:space="preserve">Zapora obstoječe plinske instalacije </t>
    </r>
    <r>
      <rPr>
        <sz val="9"/>
        <rFont val="Arial"/>
        <family val="2"/>
        <charset val="238"/>
      </rPr>
      <t>in praznenje cevovoda z izpihovanjem.</t>
    </r>
  </si>
  <si>
    <t>INTERNA PLINSKA INSTALACIJA</t>
  </si>
  <si>
    <t>5.</t>
  </si>
  <si>
    <t>Izdelava shem in navodil za sistem ogrevanja in hlajenja.</t>
  </si>
  <si>
    <t>Pripravljalna in zaključna dela ter hladen tlačni preizkus z hladnim vodnim tlakom 4 bar.</t>
  </si>
  <si>
    <t>Izvedba meritev temperatur prostorov.</t>
  </si>
  <si>
    <r>
      <t>m</t>
    </r>
    <r>
      <rPr>
        <vertAlign val="superscript"/>
        <sz val="9"/>
        <color indexed="8"/>
        <rFont val="Arial CE"/>
        <family val="2"/>
        <charset val="238"/>
      </rPr>
      <t>2</t>
    </r>
  </si>
  <si>
    <t>Barvanje vidnih cevovodov in obešal.</t>
  </si>
  <si>
    <t>Zaščitno miniziranje cevovodov in obešal.</t>
  </si>
  <si>
    <t>Tesnenje vseh odprtin prebojev negorljivih cevi z izolacijo požarne odpornosti do 120 minut. (Točno število preveriti na objektu ob izvedbi)</t>
  </si>
  <si>
    <t>ocena</t>
  </si>
  <si>
    <t>Pritrdilni material za obešanje in pritrjevanje cevi.</t>
  </si>
  <si>
    <t>Ostalo</t>
  </si>
  <si>
    <t>Priklop novega ogrevnega razvoda na obstoječ sistem.</t>
  </si>
  <si>
    <t>Avtomatski odzračevalni lonček z zapornim ventilom DN 10, z vsem pritrdilnim in tesnilnim materialom.</t>
  </si>
  <si>
    <r>
      <rPr>
        <b/>
        <sz val="9"/>
        <rFont val="Arial"/>
        <family val="2"/>
        <charset val="238"/>
      </rPr>
      <t xml:space="preserve">Polnjenje sistema ogrevne vode </t>
    </r>
    <r>
      <rPr>
        <sz val="9"/>
        <rFont val="Arial"/>
        <family val="2"/>
      </rPr>
      <t>z vodo, poskusno obratovanje in regulacija sistema ogrevanja.</t>
    </r>
  </si>
  <si>
    <t>Dobava in montaža montaža krogelne pipe PN6, vključno z vsem pritrdilnim in tesnilnim materialom.</t>
  </si>
  <si>
    <t>XG-19x048</t>
  </si>
  <si>
    <t>DN  32</t>
  </si>
  <si>
    <r>
      <rPr>
        <b/>
        <sz val="9"/>
        <rFont val="Arial"/>
        <family val="2"/>
        <charset val="238"/>
      </rPr>
      <t>Črna navojna cev</t>
    </r>
    <r>
      <rPr>
        <sz val="9"/>
        <rFont val="Arial"/>
        <family val="2"/>
      </rPr>
      <t xml:space="preserve"> za razvod </t>
    </r>
    <r>
      <rPr>
        <b/>
        <sz val="9"/>
        <rFont val="Arial"/>
        <family val="2"/>
      </rPr>
      <t>ogrevne oz. hladilne vode</t>
    </r>
    <r>
      <rPr>
        <sz val="9"/>
        <rFont val="Arial"/>
        <family val="2"/>
      </rPr>
      <t>, po DIN2440 skupaj z varilnimi loki, reducirnimi kosi, pritrdilnim materialom, držali, dodatkom na odrez in montažo.</t>
    </r>
  </si>
  <si>
    <t>NOVO</t>
  </si>
  <si>
    <t>Odvoz materiala na deponijo.</t>
  </si>
  <si>
    <t>Čiščenje obstoječih radiatorjev.</t>
  </si>
  <si>
    <t>Demontaža obstoječih radiatorjev.</t>
  </si>
  <si>
    <t>Izvedba zapore sistema OGREVALNIH VEJ, na katerih se bo upravljal poseg predelave in prilagoditve, z organizacijo obveščanja upravitelja oziroma vzdrževalca sistema.</t>
  </si>
  <si>
    <t>DEMONTAŽNA DELA</t>
  </si>
  <si>
    <t>OGREVANJE</t>
  </si>
  <si>
    <t>1.</t>
  </si>
  <si>
    <t>Funkcijska navodila za obratovanje in vzdrževanje sistema ter izdelava tehnične dokumentacije.</t>
  </si>
  <si>
    <r>
      <t>P</t>
    </r>
    <r>
      <rPr>
        <vertAlign val="subscript"/>
        <sz val="10"/>
        <rFont val="Arial"/>
        <family val="2"/>
        <charset val="238"/>
      </rPr>
      <t>gr</t>
    </r>
    <r>
      <rPr>
        <sz val="10"/>
        <rFont val="Arial"/>
        <family val="2"/>
        <charset val="238"/>
      </rPr>
      <t xml:space="preserve"> = 40 kW</t>
    </r>
  </si>
  <si>
    <r>
      <rPr>
        <b/>
        <sz val="9"/>
        <rFont val="Arial"/>
        <family val="2"/>
        <charset val="238"/>
      </rPr>
      <t xml:space="preserve">Medeninast navojni kroglični zaporni </t>
    </r>
    <r>
      <rPr>
        <sz val="9"/>
        <rFont val="Arial"/>
        <family val="2"/>
        <charset val="238"/>
      </rPr>
      <t>ventil PN6, z vsem pritrdilnim in tesnilnim materialom.</t>
    </r>
  </si>
  <si>
    <r>
      <rPr>
        <b/>
        <sz val="9"/>
        <rFont val="Arial"/>
        <family val="2"/>
        <charset val="238"/>
      </rPr>
      <t xml:space="preserve">Lovilec nesnage </t>
    </r>
    <r>
      <rPr>
        <sz val="9"/>
        <rFont val="Arial"/>
        <family val="2"/>
        <charset val="238"/>
      </rPr>
      <t>z navojnim priključkom za vodo  90°C PN 6, s fino mrežo, tesnili in vijaki.</t>
    </r>
  </si>
  <si>
    <r>
      <t>Nazivni tok/napetost: 4,69</t>
    </r>
    <r>
      <rPr>
        <sz val="10"/>
        <rFont val="Arial CE"/>
        <charset val="238"/>
      </rPr>
      <t xml:space="preserve"> A / 400 V</t>
    </r>
  </si>
  <si>
    <r>
      <t>Nazivna moč motorja: 389</t>
    </r>
    <r>
      <rPr>
        <sz val="10"/>
        <rFont val="Arial CE"/>
        <charset val="238"/>
      </rPr>
      <t xml:space="preserve"> W</t>
    </r>
  </si>
  <si>
    <r>
      <t>Nazivni tok/napetost: 2,37</t>
    </r>
    <r>
      <rPr>
        <sz val="10"/>
        <rFont val="Arial CE"/>
        <charset val="238"/>
      </rPr>
      <t xml:space="preserve"> A / 230 V</t>
    </r>
  </si>
  <si>
    <r>
      <t>Zračni kanali pravokotnega preseka</t>
    </r>
    <r>
      <rPr>
        <sz val="9"/>
        <rFont val="Arial"/>
        <family val="2"/>
        <charset val="238"/>
      </rPr>
      <t>, izdelani iz pocinkane pločevine nazivne velikosti in debeline po SIST EN 1505 oziroma po DIN 24190 in 24191 (11.85), stopnje 10 (±1000 Pa), oblike F (vzdolžno zarobljeni), med seboj so spojeni prirobnično. V kolikor se pokaže za potrebno, so na posebnih mestih vsled ohranitve čim višjih etažnih višin spoji izvedeni s "S" pasom. Pri vseh spremembah smeri za več kot 30 ° so v loke ali kolena vstavljanja vodila, ki se namestijo na 1/4 do 1/3 širine loka oziroma kolena.</t>
    </r>
  </si>
  <si>
    <r>
      <t>Toplotna izolacija kanalov na strehi objekta za dovod in odvod zraka,</t>
    </r>
    <r>
      <rPr>
        <sz val="9"/>
        <rFont val="Arial"/>
        <family val="2"/>
        <charset val="238"/>
      </rPr>
      <t xml:space="preserve"> ki so na prostem, komplet s tesnilnim in pritrdilnim materialom.</t>
    </r>
  </si>
  <si>
    <t>Pripravljalna  dela, zarisovanje, tlačna preizkušnja regulacija armature, zaključna dela, poskusno obratovanje in regulacija sistema, označevanje napisnih ploščic.</t>
  </si>
  <si>
    <t>HLAJENJE</t>
  </si>
  <si>
    <t>VODA</t>
  </si>
  <si>
    <t>PLIN</t>
  </si>
  <si>
    <t>REKAPITULACIJA- STROJNE INSTALACIJE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</si>
</sst>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quot;SIT&quot;_-;\-* #,##0.00\ &quot;SIT&quot;_-;_-* &quot;-&quot;??\ &quot;SIT&quot;_-;_-@_-"/>
    <numFmt numFmtId="165" formatCode="_-* #,##0.00\ _S_I_T_-;\-* #,##0.00\ _S_I_T_-;_-* &quot;-&quot;??\ _S_I_T_-;_-@_-"/>
    <numFmt numFmtId="166" formatCode="#,##0.00\ &quot;SIT&quot;"/>
    <numFmt numFmtId="167" formatCode="0.0"/>
    <numFmt numFmtId="168" formatCode="#,"/>
    <numFmt numFmtId="169" formatCode="_ [$€]\ * #,##0.00_ ;_ [$€]\ * \-#,##0.00_ ;_ [$€]\ * &quot;-&quot;??_ ;_ @_ "/>
    <numFmt numFmtId="170" formatCode="#,##0.00\ [$€-1]"/>
    <numFmt numFmtId="171" formatCode="_(&quot;$&quot;* #,##0.0_);_(&quot;$&quot;* \(#,##0.0\);_(&quot;$&quot;* &quot;-&quot;??_);_(@_)"/>
    <numFmt numFmtId="172" formatCode="&quot;Fr.&quot;\ #,##0;[Red]&quot;Fr.&quot;\ \-#,##0"/>
    <numFmt numFmtId="173" formatCode="&quot;Fr.&quot;\ #,##0.00;[Red]&quot;Fr.&quot;\ \-#,##0.00"/>
  </numFmts>
  <fonts count="141">
    <font>
      <sz val="10"/>
      <name val="Arial CE"/>
      <charset val="238"/>
    </font>
    <font>
      <sz val="11"/>
      <color theme="1"/>
      <name val="Calibri"/>
      <family val="2"/>
      <charset val="238"/>
      <scheme val="minor"/>
    </font>
    <font>
      <sz val="10"/>
      <name val="Arial CE"/>
      <charset val="238"/>
    </font>
    <font>
      <sz val="11"/>
      <name val="Arial Narrow"/>
      <family val="2"/>
      <charset val="238"/>
    </font>
    <font>
      <b/>
      <i/>
      <sz val="10"/>
      <name val="Arial Narrow"/>
      <family val="2"/>
      <charset val="238"/>
    </font>
    <font>
      <b/>
      <i/>
      <sz val="11"/>
      <name val="Arial Narrow"/>
      <family val="2"/>
    </font>
    <font>
      <sz val="11"/>
      <name val="Arial Narrow"/>
      <family val="2"/>
    </font>
    <font>
      <b/>
      <i/>
      <sz val="10"/>
      <name val="Arial Narrow"/>
      <family val="2"/>
    </font>
    <font>
      <sz val="11"/>
      <name val="Arial"/>
      <family val="2"/>
    </font>
    <font>
      <sz val="10"/>
      <name val="Arial"/>
      <family val="2"/>
      <charset val="238"/>
    </font>
    <font>
      <sz val="10"/>
      <name val="Arial CE"/>
      <family val="2"/>
      <charset val="238"/>
    </font>
    <font>
      <b/>
      <i/>
      <sz val="11"/>
      <name val="Arial"/>
      <family val="2"/>
    </font>
    <font>
      <sz val="11"/>
      <name val="Arial"/>
      <family val="2"/>
      <charset val="238"/>
    </font>
    <font>
      <sz val="10"/>
      <name val="Arial CE"/>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1"/>
      <color theme="1"/>
      <name val="Calibri"/>
      <family val="2"/>
      <charset val="238"/>
      <scheme val="minor"/>
    </font>
    <font>
      <sz val="1"/>
      <color indexed="18"/>
      <name val="Courier"/>
      <family val="1"/>
      <charset val="238"/>
    </font>
    <font>
      <sz val="10"/>
      <name val="Arial CE"/>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b/>
      <sz val="11"/>
      <color indexed="10"/>
      <name val="Calibri"/>
      <family val="2"/>
      <charset val="238"/>
    </font>
    <font>
      <sz val="10"/>
      <name val="Helv"/>
      <charset val="204"/>
    </font>
    <font>
      <sz val="12"/>
      <name val="Arial"/>
      <family val="2"/>
      <charset val="238"/>
    </font>
    <font>
      <u/>
      <sz val="10"/>
      <color indexed="12"/>
      <name val="Arial"/>
      <family val="2"/>
      <charset val="238"/>
    </font>
    <font>
      <sz val="11"/>
      <name val="Times New Roman CE"/>
      <charset val="238"/>
    </font>
    <font>
      <sz val="10"/>
      <name val="MS Sans Serif"/>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8"/>
      <name val="Helvetica-Narrow"/>
      <family val="2"/>
    </font>
    <font>
      <b/>
      <sz val="8"/>
      <name val="Arial Narrow"/>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0"/>
      <name val="HelveticaPS"/>
      <family val="1"/>
      <charset val="238"/>
    </font>
    <font>
      <sz val="10"/>
      <color theme="1"/>
      <name val="tahoma"/>
      <family val="2"/>
      <charset val="238"/>
    </font>
    <font>
      <sz val="11"/>
      <color indexed="60"/>
      <name val="Calibri"/>
      <family val="2"/>
    </font>
    <font>
      <sz val="10"/>
      <name val="Courier"/>
      <family val="1"/>
      <charset val="238"/>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Arial"/>
      <family val="2"/>
    </font>
    <font>
      <sz val="9"/>
      <name val="Arial Narrow"/>
      <family val="2"/>
      <charset val="238"/>
    </font>
    <font>
      <b/>
      <sz val="9"/>
      <name val="Arial Narrow"/>
      <family val="2"/>
    </font>
    <font>
      <b/>
      <sz val="9"/>
      <name val="Arial"/>
      <family val="2"/>
      <charset val="238"/>
    </font>
    <font>
      <b/>
      <sz val="9"/>
      <color theme="1"/>
      <name val="Arial"/>
      <family val="2"/>
      <charset val="238"/>
    </font>
    <font>
      <sz val="9"/>
      <name val="Arial"/>
      <family val="2"/>
      <charset val="238"/>
    </font>
    <font>
      <sz val="9"/>
      <color theme="1"/>
      <name val="Arial"/>
      <family val="2"/>
      <charset val="238"/>
    </font>
    <font>
      <sz val="9"/>
      <color theme="1"/>
      <name val="Calibri"/>
      <family val="2"/>
      <charset val="238"/>
      <scheme val="minor"/>
    </font>
    <font>
      <b/>
      <i/>
      <sz val="9"/>
      <name val="Arial"/>
      <family val="2"/>
    </font>
    <font>
      <i/>
      <sz val="9"/>
      <color theme="1"/>
      <name val="Arial"/>
      <family val="2"/>
      <charset val="238"/>
    </font>
    <font>
      <sz val="9"/>
      <name val="Arial CE"/>
      <charset val="238"/>
    </font>
    <font>
      <sz val="9"/>
      <name val="Arial CE"/>
      <family val="2"/>
      <charset val="238"/>
    </font>
    <font>
      <sz val="11"/>
      <name val="Arial CE"/>
      <charset val="238"/>
    </font>
    <font>
      <sz val="9"/>
      <name val="Calibri"/>
      <family val="2"/>
      <charset val="238"/>
      <scheme val="minor"/>
    </font>
    <font>
      <b/>
      <strike/>
      <sz val="9"/>
      <name val="Cambria"/>
      <family val="1"/>
      <charset val="238"/>
    </font>
    <font>
      <strike/>
      <sz val="9"/>
      <name val="Cambria"/>
      <family val="1"/>
      <charset val="238"/>
    </font>
    <font>
      <b/>
      <sz val="9"/>
      <name val="Arial Narrow"/>
      <family val="2"/>
      <charset val="238"/>
    </font>
    <font>
      <b/>
      <strike/>
      <sz val="9"/>
      <name val="Arial"/>
      <family val="2"/>
      <charset val="238"/>
    </font>
    <font>
      <strike/>
      <sz val="9"/>
      <name val="Arial"/>
      <family val="2"/>
      <charset val="238"/>
    </font>
    <font>
      <strike/>
      <sz val="9"/>
      <name val="Arial CE"/>
      <charset val="238"/>
    </font>
    <font>
      <strike/>
      <sz val="9"/>
      <name val="Arial Narrow"/>
      <family val="2"/>
      <charset val="238"/>
    </font>
    <font>
      <strike/>
      <sz val="9"/>
      <name val="Arial"/>
      <family val="2"/>
    </font>
    <font>
      <b/>
      <strike/>
      <sz val="9"/>
      <name val="Arial Narrow"/>
      <family val="2"/>
    </font>
    <font>
      <strike/>
      <sz val="9"/>
      <name val="Calibri"/>
      <family val="2"/>
      <charset val="238"/>
      <scheme val="minor"/>
    </font>
    <font>
      <i/>
      <sz val="9"/>
      <name val="Arial"/>
      <family val="2"/>
      <charset val="238"/>
    </font>
    <font>
      <sz val="9"/>
      <name val="Arial Narrow"/>
      <family val="2"/>
    </font>
    <font>
      <b/>
      <i/>
      <sz val="9"/>
      <name val="Arial Narrow"/>
      <family val="2"/>
    </font>
    <font>
      <vertAlign val="superscript"/>
      <sz val="9"/>
      <name val="Arial CE"/>
      <family val="2"/>
      <charset val="238"/>
    </font>
    <font>
      <b/>
      <sz val="9"/>
      <name val="Arial"/>
      <family val="2"/>
    </font>
    <font>
      <sz val="9"/>
      <color rgb="FFFF0000"/>
      <name val="Arial CE"/>
      <charset val="238"/>
    </font>
    <font>
      <b/>
      <sz val="9"/>
      <color rgb="FFFF0000"/>
      <name val="Arial"/>
      <family val="2"/>
      <charset val="238"/>
    </font>
    <font>
      <b/>
      <i/>
      <sz val="9"/>
      <name val="Arial Narrow"/>
      <family val="2"/>
      <charset val="238"/>
    </font>
    <font>
      <b/>
      <sz val="10"/>
      <name val="Arial CE"/>
      <charset val="238"/>
    </font>
    <font>
      <sz val="10"/>
      <color theme="1"/>
      <name val="Arial"/>
      <family val="2"/>
      <charset val="238"/>
    </font>
    <font>
      <b/>
      <sz val="10"/>
      <color theme="1"/>
      <name val="Arial"/>
      <family val="2"/>
      <charset val="238"/>
    </font>
    <font>
      <b/>
      <sz val="10"/>
      <name val="Arial"/>
      <family val="2"/>
      <charset val="238"/>
    </font>
    <font>
      <vertAlign val="subscript"/>
      <sz val="10"/>
      <name val="Arial"/>
      <family val="2"/>
      <charset val="238"/>
    </font>
    <font>
      <vertAlign val="superscript"/>
      <sz val="10"/>
      <name val="Arial"/>
      <family val="2"/>
      <charset val="238"/>
    </font>
    <font>
      <b/>
      <i/>
      <sz val="9"/>
      <name val="Arial"/>
      <family val="2"/>
      <charset val="238"/>
    </font>
    <font>
      <b/>
      <vertAlign val="subscript"/>
      <sz val="9"/>
      <name val="Arial"/>
      <family val="2"/>
      <charset val="238"/>
    </font>
    <font>
      <sz val="9"/>
      <name val="Symbol"/>
      <family val="1"/>
      <charset val="2"/>
    </font>
    <font>
      <b/>
      <sz val="9"/>
      <name val="Arial CE"/>
      <charset val="238"/>
    </font>
    <font>
      <b/>
      <sz val="11"/>
      <name val="Arial"/>
      <family val="2"/>
      <charset val="238"/>
    </font>
    <font>
      <b/>
      <sz val="11"/>
      <name val="Arial Narrow"/>
      <family val="2"/>
    </font>
    <font>
      <sz val="11"/>
      <color theme="1"/>
      <name val="Arial"/>
      <family val="2"/>
      <charset val="238"/>
    </font>
    <font>
      <b/>
      <sz val="11"/>
      <color theme="1"/>
      <name val="Arial"/>
      <family val="2"/>
      <charset val="238"/>
    </font>
    <font>
      <b/>
      <i/>
      <sz val="11"/>
      <color rgb="FFFFC000"/>
      <name val="Arial Narrow"/>
      <family val="2"/>
      <charset val="238"/>
    </font>
    <font>
      <b/>
      <sz val="11"/>
      <color rgb="FFFFC000"/>
      <name val="Arial"/>
      <family val="2"/>
      <charset val="238"/>
    </font>
    <font>
      <sz val="9"/>
      <color rgb="FFFF0000"/>
      <name val="Calibri"/>
      <family val="2"/>
      <charset val="238"/>
      <scheme val="minor"/>
    </font>
    <font>
      <sz val="9"/>
      <color rgb="FFFF0000"/>
      <name val="Arial"/>
      <family val="2"/>
      <charset val="238"/>
    </font>
    <font>
      <b/>
      <sz val="9"/>
      <color rgb="FFFF0000"/>
      <name val="Arial CE"/>
      <charset val="238"/>
    </font>
    <font>
      <b/>
      <i/>
      <sz val="9"/>
      <color rgb="FFFF0000"/>
      <name val="Arial Narrow"/>
      <family val="2"/>
      <charset val="238"/>
    </font>
    <font>
      <b/>
      <i/>
      <sz val="9"/>
      <color rgb="FFFFC000"/>
      <name val="Arial Narrow"/>
      <family val="2"/>
      <charset val="238"/>
    </font>
    <font>
      <b/>
      <i/>
      <sz val="9"/>
      <color theme="1"/>
      <name val="Arial"/>
      <family val="2"/>
      <charset val="238"/>
    </font>
    <font>
      <b/>
      <i/>
      <sz val="11"/>
      <color rgb="FFFF0000"/>
      <name val="Arial Narrow"/>
      <family val="2"/>
      <charset val="238"/>
    </font>
    <font>
      <b/>
      <i/>
      <sz val="11"/>
      <name val="Arial Narrow"/>
      <family val="2"/>
      <charset val="238"/>
    </font>
    <font>
      <b/>
      <i/>
      <sz val="9"/>
      <color theme="1"/>
      <name val="Arial Narrow"/>
      <family val="2"/>
      <charset val="238"/>
    </font>
    <font>
      <b/>
      <sz val="9"/>
      <color rgb="FFFFC000"/>
      <name val="Arial"/>
      <family val="2"/>
      <charset val="238"/>
    </font>
    <font>
      <b/>
      <sz val="9"/>
      <color theme="1"/>
      <name val="Calibri"/>
      <family val="2"/>
      <charset val="238"/>
    </font>
    <font>
      <b/>
      <sz val="9"/>
      <color theme="1"/>
      <name val="Arial Narrow"/>
      <family val="2"/>
      <charset val="238"/>
    </font>
    <font>
      <b/>
      <i/>
      <sz val="10"/>
      <color rgb="FFFFC000"/>
      <name val="Arial Narrow"/>
      <family val="2"/>
      <charset val="238"/>
    </font>
    <font>
      <b/>
      <sz val="10"/>
      <color rgb="FFFFC000"/>
      <name val="Arial"/>
      <family val="2"/>
      <charset val="238"/>
    </font>
    <font>
      <vertAlign val="superscript"/>
      <sz val="9"/>
      <name val="Arial"/>
      <family val="2"/>
      <charset val="238"/>
    </font>
    <font>
      <b/>
      <i/>
      <sz val="10"/>
      <color rgb="FFFF0000"/>
      <name val="Arial Narrow"/>
      <family val="2"/>
      <charset val="238"/>
    </font>
    <font>
      <b/>
      <i/>
      <sz val="14"/>
      <name val="Arial Narrow"/>
      <family val="2"/>
    </font>
    <font>
      <vertAlign val="superscript"/>
      <sz val="9"/>
      <color indexed="8"/>
      <name val="Arial CE"/>
      <family val="2"/>
      <charset val="238"/>
    </font>
    <font>
      <sz val="9"/>
      <color rgb="FF00B050"/>
      <name val="Arial"/>
      <family val="2"/>
    </font>
    <font>
      <b/>
      <sz val="9"/>
      <color rgb="FF00B050"/>
      <name val="Arial"/>
      <family val="2"/>
    </font>
    <font>
      <sz val="9"/>
      <color indexed="10"/>
      <name val="Arial Narrow"/>
      <family val="2"/>
      <charset val="238"/>
    </font>
    <font>
      <sz val="9"/>
      <color indexed="10"/>
      <name val="Arial CE"/>
      <charset val="238"/>
    </font>
    <font>
      <sz val="9"/>
      <color indexed="10"/>
      <name val="Arial"/>
      <family val="2"/>
    </font>
    <font>
      <b/>
      <sz val="9"/>
      <color indexed="10"/>
      <name val="Arial Narrow"/>
      <family val="2"/>
    </font>
    <font>
      <b/>
      <sz val="11"/>
      <name val="Arial"/>
      <family val="2"/>
    </font>
    <font>
      <sz val="10"/>
      <color rgb="FFFF0000"/>
      <name val="Arial Narrow"/>
      <family val="2"/>
      <charset val="23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43"/>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s>
  <borders count="21">
    <border>
      <left/>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style="thin">
        <color auto="1"/>
      </top>
      <bottom/>
      <diagonal/>
    </border>
    <border>
      <left/>
      <right/>
      <top style="thin">
        <color auto="1"/>
      </top>
      <bottom style="thin">
        <color auto="1"/>
      </bottom>
      <diagonal/>
    </border>
    <border>
      <left/>
      <right/>
      <top/>
      <bottom style="medium">
        <color indexed="64"/>
      </bottom>
      <diagonal/>
    </border>
    <border>
      <left/>
      <right/>
      <top style="medium">
        <color indexed="64"/>
      </top>
      <bottom/>
      <diagonal/>
    </border>
  </borders>
  <cellStyleXfs count="3734">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1" fillId="0" borderId="0"/>
    <xf numFmtId="0" fontId="13" fillId="0" borderId="0"/>
    <xf numFmtId="0" fontId="10" fillId="0" borderId="0"/>
    <xf numFmtId="168" fontId="32" fillId="0" borderId="0">
      <protection locked="0"/>
    </xf>
    <xf numFmtId="168" fontId="32" fillId="0" borderId="0">
      <protection locked="0"/>
    </xf>
    <xf numFmtId="168" fontId="32" fillId="0" borderId="0">
      <protection locked="0"/>
    </xf>
    <xf numFmtId="168" fontId="32" fillId="0" borderId="0">
      <protection locked="0"/>
    </xf>
    <xf numFmtId="168" fontId="32" fillId="0" borderId="0">
      <protection locked="0"/>
    </xf>
    <xf numFmtId="168" fontId="32" fillId="0" borderId="0">
      <protection locked="0"/>
    </xf>
    <xf numFmtId="0" fontId="14" fillId="2" borderId="0" applyNumberFormat="0" applyBorder="0" applyAlignment="0" applyProtection="0"/>
    <xf numFmtId="0" fontId="14" fillId="2"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2"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2"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3"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3"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0"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0"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5"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5"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1"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1"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12"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12"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9"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9"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1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1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14"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14"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5"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5"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3" fontId="33" fillId="0" borderId="0"/>
    <xf numFmtId="3" fontId="33" fillId="0" borderId="0"/>
    <xf numFmtId="0" fontId="16" fillId="4" borderId="0" applyNumberFormat="0" applyBorder="0" applyAlignment="0" applyProtection="0"/>
    <xf numFmtId="0" fontId="16" fillId="4"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4"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4"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7" fillId="16" borderId="1" applyNumberFormat="0" applyAlignment="0" applyProtection="0"/>
    <xf numFmtId="0" fontId="17" fillId="16" borderId="1" applyNumberFormat="0" applyAlignment="0" applyProtection="0"/>
    <xf numFmtId="0" fontId="17" fillId="24" borderId="1" applyNumberFormat="0" applyAlignment="0" applyProtection="0"/>
    <xf numFmtId="0" fontId="17" fillId="24" borderId="1" applyNumberFormat="0" applyAlignment="0" applyProtection="0"/>
    <xf numFmtId="0" fontId="17" fillId="24" borderId="1" applyNumberFormat="0" applyAlignment="0" applyProtection="0"/>
    <xf numFmtId="0" fontId="17" fillId="16" borderId="1" applyNumberFormat="0" applyAlignment="0" applyProtection="0"/>
    <xf numFmtId="0" fontId="17" fillId="24" borderId="1" applyNumberFormat="0" applyAlignment="0" applyProtection="0"/>
    <xf numFmtId="0" fontId="17" fillId="24" borderId="1" applyNumberFormat="0" applyAlignment="0" applyProtection="0"/>
    <xf numFmtId="0" fontId="17" fillId="24" borderId="1" applyNumberFormat="0" applyAlignment="0" applyProtection="0"/>
    <xf numFmtId="0" fontId="17" fillId="16" borderId="1" applyNumberFormat="0" applyAlignment="0" applyProtection="0"/>
    <xf numFmtId="0" fontId="17" fillId="24" borderId="1" applyNumberFormat="0" applyAlignment="0" applyProtection="0"/>
    <xf numFmtId="0" fontId="17" fillId="24" borderId="1" applyNumberFormat="0" applyAlignment="0" applyProtection="0"/>
    <xf numFmtId="0" fontId="17" fillId="24" borderId="1" applyNumberFormat="0" applyAlignment="0" applyProtection="0"/>
    <xf numFmtId="0" fontId="17" fillId="24" borderId="1" applyNumberFormat="0" applyAlignment="0" applyProtection="0"/>
    <xf numFmtId="0" fontId="17" fillId="24" borderId="1" applyNumberFormat="0" applyAlignment="0" applyProtection="0"/>
    <xf numFmtId="0" fontId="17" fillId="24" borderId="1" applyNumberFormat="0" applyAlignment="0" applyProtection="0"/>
    <xf numFmtId="0" fontId="18" fillId="0" borderId="0" applyNumberFormat="0" applyFill="0" applyBorder="0" applyAlignment="0" applyProtection="0"/>
    <xf numFmtId="0" fontId="19" fillId="0" borderId="2" applyNumberFormat="0" applyFill="0" applyAlignment="0" applyProtection="0"/>
    <xf numFmtId="0" fontId="19" fillId="0" borderId="2"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19" fillId="0" borderId="2"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19" fillId="0" borderId="2"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20" fillId="0" borderId="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20" fillId="0" borderId="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36" fillId="0" borderId="14" applyNumberFormat="0" applyFill="0" applyAlignment="0" applyProtection="0"/>
    <xf numFmtId="0" fontId="36" fillId="0" borderId="14" applyNumberFormat="0" applyFill="0" applyAlignment="0" applyProtection="0"/>
    <xf numFmtId="0" fontId="36" fillId="0" borderId="14" applyNumberFormat="0" applyFill="0" applyAlignment="0" applyProtection="0"/>
    <xf numFmtId="0" fontId="21" fillId="0" borderId="4" applyNumberFormat="0" applyFill="0" applyAlignment="0" applyProtection="0"/>
    <xf numFmtId="0" fontId="36" fillId="0" borderId="14" applyNumberFormat="0" applyFill="0" applyAlignment="0" applyProtection="0"/>
    <xf numFmtId="0" fontId="36" fillId="0" borderId="14" applyNumberFormat="0" applyFill="0" applyAlignment="0" applyProtection="0"/>
    <xf numFmtId="0" fontId="36" fillId="0" borderId="14" applyNumberFormat="0" applyFill="0" applyAlignment="0" applyProtection="0"/>
    <xf numFmtId="0" fontId="21" fillId="0" borderId="4" applyNumberFormat="0" applyFill="0" applyAlignment="0" applyProtection="0"/>
    <xf numFmtId="0" fontId="36" fillId="0" borderId="14" applyNumberFormat="0" applyFill="0" applyAlignment="0" applyProtection="0"/>
    <xf numFmtId="0" fontId="36" fillId="0" borderId="14" applyNumberFormat="0" applyFill="0" applyAlignment="0" applyProtection="0"/>
    <xf numFmtId="0" fontId="36" fillId="0" borderId="14" applyNumberFormat="0" applyFill="0" applyAlignment="0" applyProtection="0"/>
    <xf numFmtId="0" fontId="36" fillId="0" borderId="14" applyNumberFormat="0" applyFill="0" applyAlignment="0" applyProtection="0"/>
    <xf numFmtId="0" fontId="36" fillId="0" borderId="14" applyNumberFormat="0" applyFill="0" applyAlignment="0" applyProtection="0"/>
    <xf numFmtId="0" fontId="36" fillId="0" borderId="14"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1"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1"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18"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18"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18"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1" fillId="0" borderId="0"/>
    <xf numFmtId="0" fontId="31" fillId="0" borderId="0"/>
    <xf numFmtId="0" fontId="31" fillId="0" borderId="0"/>
    <xf numFmtId="0" fontId="9" fillId="0" borderId="0"/>
    <xf numFmtId="0" fontId="9" fillId="0" borderId="0"/>
    <xf numFmtId="0" fontId="31" fillId="0" borderId="0"/>
    <xf numFmtId="0" fontId="31" fillId="0" borderId="0"/>
    <xf numFmtId="0" fontId="31" fillId="0" borderId="0"/>
    <xf numFmtId="0" fontId="31" fillId="0" borderId="0"/>
    <xf numFmtId="0" fontId="31" fillId="0" borderId="0"/>
    <xf numFmtId="0" fontId="3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3" fillId="0" borderId="0"/>
    <xf numFmtId="0" fontId="33" fillId="0" borderId="0"/>
    <xf numFmtId="0" fontId="9" fillId="0" borderId="0"/>
    <xf numFmtId="0" fontId="33" fillId="0" borderId="0"/>
    <xf numFmtId="0" fontId="33" fillId="0" borderId="0"/>
    <xf numFmtId="0" fontId="9" fillId="0" borderId="0"/>
    <xf numFmtId="0" fontId="9" fillId="0" borderId="0"/>
    <xf numFmtId="0" fontId="3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3" fillId="0" borderId="0"/>
    <xf numFmtId="0" fontId="9" fillId="0" borderId="0"/>
    <xf numFmtId="0" fontId="9" fillId="0" borderId="0"/>
    <xf numFmtId="0" fontId="9" fillId="0" borderId="0"/>
    <xf numFmtId="0" fontId="9" fillId="0" borderId="0"/>
    <xf numFmtId="0" fontId="9" fillId="0" borderId="0"/>
    <xf numFmtId="0" fontId="9" fillId="0" borderId="0"/>
    <xf numFmtId="0" fontId="30" fillId="0" borderId="16" applyNumberFormat="0" applyFill="0" applyAlignment="0" applyProtection="0"/>
    <xf numFmtId="0" fontId="30" fillId="0" borderId="16" applyNumberFormat="0" applyFill="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9" fontId="13"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17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70" fontId="41" fillId="0" borderId="0"/>
    <xf numFmtId="0" fontId="9" fillId="0" borderId="0"/>
    <xf numFmtId="0" fontId="9" fillId="0" borderId="0"/>
    <xf numFmtId="0" fontId="9" fillId="0" borderId="0"/>
    <xf numFmtId="0" fontId="9" fillId="0" borderId="0"/>
    <xf numFmtId="9" fontId="41" fillId="0" borderId="0" applyFont="0" applyFill="0" applyBorder="0" applyAlignment="0" applyProtection="0"/>
    <xf numFmtId="9" fontId="9" fillId="0" borderId="0" applyFont="0" applyFill="0" applyBorder="0" applyAlignment="0" applyProtection="0"/>
    <xf numFmtId="170" fontId="9" fillId="0" borderId="0" applyFont="0" applyFill="0" applyBorder="0" applyAlignment="0" applyProtection="0"/>
    <xf numFmtId="170" fontId="9" fillId="0" borderId="0"/>
    <xf numFmtId="0" fontId="9" fillId="0" borderId="0"/>
    <xf numFmtId="0" fontId="9" fillId="0" borderId="0"/>
    <xf numFmtId="0" fontId="9" fillId="0" borderId="0"/>
    <xf numFmtId="170"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6" fontId="9" fillId="0" borderId="0" applyFont="0" applyFill="0" applyBorder="0" applyAlignment="0" applyProtection="0"/>
    <xf numFmtId="0" fontId="9" fillId="0" borderId="0"/>
    <xf numFmtId="0" fontId="9" fillId="0" borderId="0"/>
    <xf numFmtId="0" fontId="9" fillId="0" borderId="0"/>
    <xf numFmtId="0" fontId="9" fillId="0" borderId="0"/>
    <xf numFmtId="170" fontId="9" fillId="0" borderId="0"/>
    <xf numFmtId="170" fontId="41" fillId="0" borderId="0"/>
    <xf numFmtId="170" fontId="9" fillId="0" borderId="0" applyFont="0" applyFill="0" applyBorder="0" applyAlignment="0" applyProtection="0"/>
    <xf numFmtId="170" fontId="9" fillId="0" borderId="0"/>
    <xf numFmtId="0" fontId="9" fillId="0" borderId="0"/>
    <xf numFmtId="0" fontId="9" fillId="0" borderId="0"/>
    <xf numFmtId="0" fontId="9" fillId="0" borderId="0"/>
    <xf numFmtId="170"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6" fontId="9" fillId="0" borderId="0" applyFont="0" applyFill="0" applyBorder="0" applyAlignment="0" applyProtection="0"/>
    <xf numFmtId="0" fontId="9" fillId="0" borderId="0"/>
    <xf numFmtId="0" fontId="9" fillId="0" borderId="0"/>
    <xf numFmtId="0" fontId="9" fillId="0" borderId="0"/>
    <xf numFmtId="0" fontId="9" fillId="0" borderId="0"/>
    <xf numFmtId="170" fontId="42" fillId="0" borderId="0" applyNumberFormat="0" applyFill="0" applyBorder="0" applyAlignment="0" applyProtection="0">
      <alignment vertical="top"/>
      <protection locked="0"/>
    </xf>
    <xf numFmtId="164" fontId="9" fillId="0" borderId="0" applyFont="0" applyFill="0" applyBorder="0" applyAlignment="0" applyProtection="0"/>
    <xf numFmtId="9"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7" fontId="9"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9" fontId="45" fillId="2"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169" fontId="45" fillId="3" borderId="0" applyNumberFormat="0" applyBorder="0" applyAlignment="0" applyProtection="0"/>
    <xf numFmtId="169" fontId="45" fillId="4" borderId="0" applyNumberFormat="0" applyBorder="0" applyAlignment="0" applyProtection="0"/>
    <xf numFmtId="169" fontId="45" fillId="5" borderId="0" applyNumberFormat="0" applyBorder="0" applyAlignment="0" applyProtection="0"/>
    <xf numFmtId="169" fontId="45" fillId="6" borderId="0" applyNumberFormat="0" applyBorder="0" applyAlignment="0" applyProtection="0"/>
    <xf numFmtId="169" fontId="45" fillId="7" borderId="0" applyNumberFormat="0" applyBorder="0" applyAlignment="0" applyProtection="0"/>
    <xf numFmtId="169" fontId="45" fillId="8" borderId="0" applyNumberFormat="0" applyBorder="0" applyAlignment="0" applyProtection="0"/>
    <xf numFmtId="169" fontId="45" fillId="9" borderId="0" applyNumberFormat="0" applyBorder="0" applyAlignment="0" applyProtection="0"/>
    <xf numFmtId="169" fontId="45" fillId="10" borderId="0" applyNumberFormat="0" applyBorder="0" applyAlignment="0" applyProtection="0"/>
    <xf numFmtId="169" fontId="45" fillId="5" borderId="0" applyNumberFormat="0" applyBorder="0" applyAlignment="0" applyProtection="0"/>
    <xf numFmtId="169" fontId="45" fillId="8" borderId="0" applyNumberFormat="0" applyBorder="0" applyAlignment="0" applyProtection="0"/>
    <xf numFmtId="169" fontId="45" fillId="11" borderId="0" applyNumberFormat="0" applyBorder="0" applyAlignment="0" applyProtection="0"/>
    <xf numFmtId="169" fontId="46" fillId="12" borderId="0" applyNumberFormat="0" applyBorder="0" applyAlignment="0" applyProtection="0"/>
    <xf numFmtId="169" fontId="46" fillId="9" borderId="0" applyNumberFormat="0" applyBorder="0" applyAlignment="0" applyProtection="0"/>
    <xf numFmtId="169" fontId="46" fillId="10" borderId="0" applyNumberFormat="0" applyBorder="0" applyAlignment="0" applyProtection="0"/>
    <xf numFmtId="169" fontId="46" fillId="13" borderId="0" applyNumberFormat="0" applyBorder="0" applyAlignment="0" applyProtection="0"/>
    <xf numFmtId="169" fontId="46" fillId="14" borderId="0" applyNumberFormat="0" applyBorder="0" applyAlignment="0" applyProtection="0"/>
    <xf numFmtId="169" fontId="46" fillId="15" borderId="0" applyNumberFormat="0" applyBorder="0" applyAlignment="0" applyProtection="0"/>
    <xf numFmtId="169" fontId="46" fillId="19" borderId="0" applyNumberFormat="0" applyBorder="0" applyAlignment="0" applyProtection="0"/>
    <xf numFmtId="169" fontId="46" fillId="20" borderId="0" applyNumberFormat="0" applyBorder="0" applyAlignment="0" applyProtection="0"/>
    <xf numFmtId="169" fontId="46" fillId="21" borderId="0" applyNumberFormat="0" applyBorder="0" applyAlignment="0" applyProtection="0"/>
    <xf numFmtId="169" fontId="46" fillId="13" borderId="0" applyNumberFormat="0" applyBorder="0" applyAlignment="0" applyProtection="0"/>
    <xf numFmtId="169" fontId="46" fillId="14"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9" fontId="46" fillId="22" borderId="0" applyNumberFormat="0" applyBorder="0" applyAlignment="0" applyProtection="0"/>
    <xf numFmtId="0" fontId="9" fillId="0" borderId="0"/>
    <xf numFmtId="0" fontId="9" fillId="0" borderId="0"/>
    <xf numFmtId="0" fontId="9" fillId="0" borderId="0"/>
    <xf numFmtId="0" fontId="9" fillId="0" borderId="0"/>
    <xf numFmtId="169" fontId="47" fillId="3" borderId="0" applyNumberFormat="0" applyBorder="0" applyAlignment="0" applyProtection="0"/>
    <xf numFmtId="169" fontId="48" fillId="16" borderId="8" applyNumberFormat="0" applyAlignment="0" applyProtection="0"/>
    <xf numFmtId="169" fontId="49" fillId="23" borderId="7" applyNumberFormat="0" applyAlignment="0" applyProtection="0"/>
    <xf numFmtId="38" fontId="44" fillId="0" borderId="0" applyFont="0" applyFill="0" applyBorder="0" applyAlignment="0" applyProtection="0"/>
    <xf numFmtId="0" fontId="9" fillId="0" borderId="0"/>
    <xf numFmtId="0" fontId="9" fillId="0" borderId="0"/>
    <xf numFmtId="0" fontId="9" fillId="0" borderId="0"/>
    <xf numFmtId="40" fontId="50" fillId="0" borderId="0" applyFill="0" applyBorder="0" applyProtection="0">
      <alignment vertical="center"/>
    </xf>
    <xf numFmtId="169" fontId="51" fillId="0" borderId="0" applyNumberFormat="0" applyFont="0" applyBorder="0" applyAlignment="0">
      <alignment horizontal="centerContinuous"/>
    </xf>
    <xf numFmtId="171" fontId="9" fillId="0" borderId="0" applyFont="0" applyFill="0" applyBorder="0" applyAlignment="0" applyProtection="0"/>
    <xf numFmtId="169" fontId="52" fillId="0" borderId="0" applyNumberFormat="0" applyFill="0" applyBorder="0" applyAlignment="0" applyProtection="0"/>
    <xf numFmtId="169" fontId="53" fillId="4" borderId="0" applyNumberFormat="0" applyBorder="0" applyAlignment="0" applyProtection="0"/>
    <xf numFmtId="169" fontId="54" fillId="0" borderId="2" applyNumberFormat="0" applyFill="0" applyAlignment="0" applyProtection="0"/>
    <xf numFmtId="169" fontId="55" fillId="0" borderId="3" applyNumberFormat="0" applyFill="0" applyAlignment="0" applyProtection="0"/>
    <xf numFmtId="169" fontId="56" fillId="0" borderId="4" applyNumberFormat="0" applyFill="0" applyAlignment="0" applyProtection="0"/>
    <xf numFmtId="169" fontId="56" fillId="0" borderId="0" applyNumberFormat="0" applyFill="0" applyBorder="0" applyAlignment="0" applyProtection="0"/>
    <xf numFmtId="169" fontId="57" fillId="7" borderId="8" applyNumberFormat="0" applyAlignment="0" applyProtection="0"/>
    <xf numFmtId="169" fontId="58" fillId="0" borderId="6" applyNumberFormat="0" applyFill="0" applyAlignment="0" applyProtection="0"/>
    <xf numFmtId="169" fontId="41" fillId="0" borderId="0"/>
    <xf numFmtId="169" fontId="9" fillId="0" borderId="0"/>
    <xf numFmtId="169" fontId="9" fillId="0" borderId="0"/>
    <xf numFmtId="169" fontId="31" fillId="0" borderId="0"/>
    <xf numFmtId="0" fontId="59" fillId="0" borderId="0"/>
    <xf numFmtId="0" fontId="60" fillId="0" borderId="0"/>
    <xf numFmtId="0" fontId="13" fillId="0" borderId="0"/>
    <xf numFmtId="169" fontId="61" fillId="17" borderId="0" applyNumberFormat="0" applyBorder="0" applyAlignment="0" applyProtection="0"/>
    <xf numFmtId="171" fontId="43" fillId="0" borderId="0"/>
    <xf numFmtId="0" fontId="62" fillId="0" borderId="0"/>
    <xf numFmtId="169" fontId="9" fillId="18" borderId="5" applyNumberFormat="0" applyFont="0" applyAlignment="0" applyProtection="0"/>
    <xf numFmtId="9" fontId="31" fillId="0" borderId="0" applyFont="0" applyFill="0" applyBorder="0" applyAlignment="0" applyProtection="0"/>
    <xf numFmtId="9" fontId="9" fillId="0" borderId="0" applyFont="0" applyFill="0" applyBorder="0" applyAlignment="0" applyProtection="0"/>
    <xf numFmtId="9" fontId="31" fillId="0" borderId="0" applyFont="0" applyFill="0" applyBorder="0" applyAlignment="0" applyProtection="0"/>
    <xf numFmtId="169" fontId="63" fillId="16" borderId="1" applyNumberFormat="0" applyAlignment="0" applyProtection="0"/>
    <xf numFmtId="0" fontId="9" fillId="0" borderId="0"/>
    <xf numFmtId="0" fontId="9" fillId="0" borderId="0"/>
    <xf numFmtId="169" fontId="40" fillId="0" borderId="0"/>
    <xf numFmtId="169" fontId="44" fillId="0" borderId="0"/>
    <xf numFmtId="169" fontId="64" fillId="0" borderId="0" applyNumberFormat="0" applyFill="0" applyBorder="0" applyAlignment="0" applyProtection="0"/>
    <xf numFmtId="169" fontId="65" fillId="0" borderId="9" applyNumberFormat="0" applyFill="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5" fontId="31" fillId="0" borderId="0" applyFont="0" applyFill="0" applyBorder="0" applyAlignment="0" applyProtection="0"/>
    <xf numFmtId="169" fontId="9" fillId="0" borderId="0" applyFont="0" applyFill="0" applyBorder="0" applyAlignment="0" applyProtection="0"/>
    <xf numFmtId="165" fontId="31" fillId="0" borderId="0" applyFont="0" applyFill="0" applyBorder="0" applyAlignment="0" applyProtection="0"/>
    <xf numFmtId="169" fontId="9" fillId="0" borderId="0" applyFont="0" applyFill="0" applyBorder="0" applyAlignment="0" applyProtection="0"/>
    <xf numFmtId="166"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72" fontId="44" fillId="0" borderId="0" applyFont="0" applyFill="0" applyBorder="0" applyAlignment="0" applyProtection="0"/>
    <xf numFmtId="173" fontId="44" fillId="0" borderId="0" applyFont="0" applyFill="0" applyBorder="0" applyAlignment="0" applyProtection="0"/>
    <xf numFmtId="169" fontId="66" fillId="0" borderId="0" applyNumberFormat="0" applyFill="0" applyBorder="0" applyAlignment="0" applyProtection="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8"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14" fillId="0" borderId="0"/>
    <xf numFmtId="0" fontId="14" fillId="0" borderId="0"/>
    <xf numFmtId="0" fontId="14"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9" fillId="0" borderId="0"/>
    <xf numFmtId="0" fontId="3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9" fontId="9" fillId="0" borderId="0" applyFont="0" applyFill="0" applyBorder="0" applyAlignment="0" applyProtection="0"/>
    <xf numFmtId="0" fontId="22" fillId="17" borderId="0" applyNumberFormat="0" applyBorder="0" applyAlignment="0" applyProtection="0"/>
    <xf numFmtId="0" fontId="22" fillId="17" borderId="0" applyNumberFormat="0" applyBorder="0" applyAlignment="0" applyProtection="0"/>
    <xf numFmtId="0" fontId="38" fillId="17" borderId="0" applyNumberFormat="0" applyBorder="0" applyAlignment="0" applyProtection="0"/>
    <xf numFmtId="0" fontId="38" fillId="17" borderId="0" applyNumberFormat="0" applyBorder="0" applyAlignment="0" applyProtection="0"/>
    <xf numFmtId="0" fontId="38" fillId="17" borderId="0" applyNumberFormat="0" applyBorder="0" applyAlignment="0" applyProtection="0"/>
    <xf numFmtId="0" fontId="22" fillId="17" borderId="0" applyNumberFormat="0" applyBorder="0" applyAlignment="0" applyProtection="0"/>
    <xf numFmtId="0" fontId="38" fillId="17" borderId="0" applyNumberFormat="0" applyBorder="0" applyAlignment="0" applyProtection="0"/>
    <xf numFmtId="0" fontId="38" fillId="17" borderId="0" applyNumberFormat="0" applyBorder="0" applyAlignment="0" applyProtection="0"/>
    <xf numFmtId="0" fontId="38" fillId="17" borderId="0" applyNumberFormat="0" applyBorder="0" applyAlignment="0" applyProtection="0"/>
    <xf numFmtId="0" fontId="22" fillId="17" borderId="0" applyNumberFormat="0" applyBorder="0" applyAlignment="0" applyProtection="0"/>
    <xf numFmtId="0" fontId="38" fillId="17" borderId="0" applyNumberFormat="0" applyBorder="0" applyAlignment="0" applyProtection="0"/>
    <xf numFmtId="0" fontId="38" fillId="17" borderId="0" applyNumberFormat="0" applyBorder="0" applyAlignment="0" applyProtection="0"/>
    <xf numFmtId="0" fontId="38" fillId="17" borderId="0" applyNumberFormat="0" applyBorder="0" applyAlignment="0" applyProtection="0"/>
    <xf numFmtId="0" fontId="38" fillId="17" borderId="0" applyNumberFormat="0" applyBorder="0" applyAlignment="0" applyProtection="0"/>
    <xf numFmtId="0" fontId="38" fillId="17" borderId="0" applyNumberFormat="0" applyBorder="0" applyAlignment="0" applyProtection="0"/>
    <xf numFmtId="0" fontId="38" fillId="17" borderId="0" applyNumberFormat="0" applyBorder="0" applyAlignment="0" applyProtection="0"/>
    <xf numFmtId="0" fontId="9" fillId="0" borderId="0" applyNumberFormat="0" applyFill="0" applyBorder="0" applyAlignment="0" applyProtection="0"/>
    <xf numFmtId="9" fontId="33" fillId="0" borderId="0"/>
    <xf numFmtId="0" fontId="13" fillId="18" borderId="5" applyNumberFormat="0" applyFont="0" applyAlignment="0" applyProtection="0"/>
    <xf numFmtId="0" fontId="13" fillId="18" borderId="5" applyNumberFormat="0" applyFont="0" applyAlignment="0" applyProtection="0"/>
    <xf numFmtId="0" fontId="9" fillId="18" borderId="5" applyNumberFormat="0" applyFont="0" applyAlignment="0" applyProtection="0"/>
    <xf numFmtId="0" fontId="9" fillId="18" borderId="5" applyNumberFormat="0" applyFont="0" applyAlignment="0" applyProtection="0"/>
    <xf numFmtId="0" fontId="13" fillId="18" borderId="5" applyNumberFormat="0" applyFont="0" applyAlignment="0" applyProtection="0"/>
    <xf numFmtId="0" fontId="9" fillId="18" borderId="5" applyNumberFormat="0" applyFont="0" applyAlignment="0" applyProtection="0"/>
    <xf numFmtId="0" fontId="9" fillId="18" borderId="5" applyNumberFormat="0" applyFont="0" applyAlignment="0" applyProtection="0"/>
    <xf numFmtId="0" fontId="13" fillId="18" borderId="5" applyNumberFormat="0" applyFont="0" applyAlignment="0" applyProtection="0"/>
    <xf numFmtId="0" fontId="9" fillId="18" borderId="5" applyNumberFormat="0" applyFont="0" applyAlignment="0" applyProtection="0"/>
    <xf numFmtId="0" fontId="9" fillId="18" borderId="5" applyNumberFormat="0" applyFont="0" applyAlignment="0" applyProtection="0"/>
    <xf numFmtId="0" fontId="9" fillId="18" borderId="5" applyNumberFormat="0" applyFont="0" applyAlignment="0" applyProtection="0"/>
    <xf numFmtId="0" fontId="9" fillId="18" borderId="5" applyNumberFormat="0" applyFont="0" applyAlignment="0" applyProtection="0"/>
    <xf numFmtId="0" fontId="9" fillId="18" borderId="5" applyNumberFormat="0" applyFon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19"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19"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0"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0"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2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2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13"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13"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2"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2"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25" fillId="0" borderId="6" applyNumberFormat="0" applyFill="0" applyAlignment="0" applyProtection="0"/>
    <xf numFmtId="0" fontId="25" fillId="0" borderId="6" applyNumberFormat="0" applyFill="0" applyAlignment="0" applyProtection="0"/>
    <xf numFmtId="0" fontId="23" fillId="0" borderId="15" applyNumberFormat="0" applyFill="0" applyAlignment="0" applyProtection="0"/>
    <xf numFmtId="0" fontId="23" fillId="0" borderId="15" applyNumberFormat="0" applyFill="0" applyAlignment="0" applyProtection="0"/>
    <xf numFmtId="0" fontId="23" fillId="0" borderId="15" applyNumberFormat="0" applyFill="0" applyAlignment="0" applyProtection="0"/>
    <xf numFmtId="0" fontId="25" fillId="0" borderId="6" applyNumberFormat="0" applyFill="0" applyAlignment="0" applyProtection="0"/>
    <xf numFmtId="0" fontId="23" fillId="0" borderId="15" applyNumberFormat="0" applyFill="0" applyAlignment="0" applyProtection="0"/>
    <xf numFmtId="0" fontId="23" fillId="0" borderId="15" applyNumberFormat="0" applyFill="0" applyAlignment="0" applyProtection="0"/>
    <xf numFmtId="0" fontId="23" fillId="0" borderId="15" applyNumberFormat="0" applyFill="0" applyAlignment="0" applyProtection="0"/>
    <xf numFmtId="0" fontId="25" fillId="0" borderId="6" applyNumberFormat="0" applyFill="0" applyAlignment="0" applyProtection="0"/>
    <xf numFmtId="0" fontId="23" fillId="0" borderId="15" applyNumberFormat="0" applyFill="0" applyAlignment="0" applyProtection="0"/>
    <xf numFmtId="0" fontId="23" fillId="0" borderId="15" applyNumberFormat="0" applyFill="0" applyAlignment="0" applyProtection="0"/>
    <xf numFmtId="0" fontId="23" fillId="0" borderId="15" applyNumberFormat="0" applyFill="0" applyAlignment="0" applyProtection="0"/>
    <xf numFmtId="0" fontId="23" fillId="0" borderId="15" applyNumberFormat="0" applyFill="0" applyAlignment="0" applyProtection="0"/>
    <xf numFmtId="0" fontId="23" fillId="0" borderId="15" applyNumberFormat="0" applyFill="0" applyAlignment="0" applyProtection="0"/>
    <xf numFmtId="0" fontId="23" fillId="0" borderId="15" applyNumberFormat="0" applyFill="0" applyAlignment="0" applyProtection="0"/>
    <xf numFmtId="0" fontId="26" fillId="23" borderId="7" applyNumberFormat="0" applyAlignment="0" applyProtection="0"/>
    <xf numFmtId="0" fontId="26" fillId="23" borderId="7" applyNumberFormat="0" applyAlignment="0" applyProtection="0"/>
    <xf numFmtId="0" fontId="26" fillId="23" borderId="7" applyNumberFormat="0" applyAlignment="0" applyProtection="0"/>
    <xf numFmtId="0" fontId="26" fillId="23" borderId="7" applyNumberFormat="0" applyAlignment="0" applyProtection="0"/>
    <xf numFmtId="0" fontId="26" fillId="23" borderId="7" applyNumberFormat="0" applyAlignment="0" applyProtection="0"/>
    <xf numFmtId="0" fontId="26" fillId="23" borderId="7" applyNumberFormat="0" applyAlignment="0" applyProtection="0"/>
    <xf numFmtId="0" fontId="26" fillId="23" borderId="7" applyNumberFormat="0" applyAlignment="0" applyProtection="0"/>
    <xf numFmtId="0" fontId="26" fillId="23" borderId="7" applyNumberFormat="0" applyAlignment="0" applyProtection="0"/>
    <xf numFmtId="0" fontId="26" fillId="23" borderId="7" applyNumberFormat="0" applyAlignment="0" applyProtection="0"/>
    <xf numFmtId="0" fontId="26" fillId="23" borderId="7" applyNumberFormat="0" applyAlignment="0" applyProtection="0"/>
    <xf numFmtId="0" fontId="26" fillId="23" borderId="7" applyNumberFormat="0" applyAlignment="0" applyProtection="0"/>
    <xf numFmtId="0" fontId="26" fillId="23" borderId="7" applyNumberFormat="0" applyAlignment="0" applyProtection="0"/>
    <xf numFmtId="0" fontId="26" fillId="23" borderId="7" applyNumberFormat="0" applyAlignment="0" applyProtection="0"/>
    <xf numFmtId="0" fontId="27" fillId="16" borderId="8" applyNumberFormat="0" applyAlignment="0" applyProtection="0"/>
    <xf numFmtId="0" fontId="27" fillId="16" borderId="8" applyNumberFormat="0" applyAlignment="0" applyProtection="0"/>
    <xf numFmtId="0" fontId="39" fillId="24" borderId="8" applyNumberFormat="0" applyAlignment="0" applyProtection="0"/>
    <xf numFmtId="0" fontId="39" fillId="24" borderId="8" applyNumberFormat="0" applyAlignment="0" applyProtection="0"/>
    <xf numFmtId="0" fontId="39" fillId="24" borderId="8" applyNumberFormat="0" applyAlignment="0" applyProtection="0"/>
    <xf numFmtId="0" fontId="27" fillId="16" borderId="8" applyNumberFormat="0" applyAlignment="0" applyProtection="0"/>
    <xf numFmtId="0" fontId="39" fillId="24" borderId="8" applyNumberFormat="0" applyAlignment="0" applyProtection="0"/>
    <xf numFmtId="0" fontId="39" fillId="24" borderId="8" applyNumberFormat="0" applyAlignment="0" applyProtection="0"/>
    <xf numFmtId="0" fontId="39" fillId="24" borderId="8" applyNumberFormat="0" applyAlignment="0" applyProtection="0"/>
    <xf numFmtId="0" fontId="27" fillId="16" borderId="8" applyNumberFormat="0" applyAlignment="0" applyProtection="0"/>
    <xf numFmtId="0" fontId="39" fillId="24" borderId="8" applyNumberFormat="0" applyAlignment="0" applyProtection="0"/>
    <xf numFmtId="0" fontId="39" fillId="24" borderId="8" applyNumberFormat="0" applyAlignment="0" applyProtection="0"/>
    <xf numFmtId="0" fontId="39" fillId="24" borderId="8" applyNumberFormat="0" applyAlignment="0" applyProtection="0"/>
    <xf numFmtId="0" fontId="39" fillId="24" borderId="8" applyNumberFormat="0" applyAlignment="0" applyProtection="0"/>
    <xf numFmtId="0" fontId="39" fillId="24" borderId="8" applyNumberFormat="0" applyAlignment="0" applyProtection="0"/>
    <xf numFmtId="0" fontId="39" fillId="24" borderId="8" applyNumberFormat="0" applyAlignment="0" applyProtection="0"/>
    <xf numFmtId="0" fontId="28" fillId="3" borderId="0" applyNumberFormat="0" applyBorder="0" applyAlignment="0" applyProtection="0"/>
    <xf numFmtId="0" fontId="28" fillId="3"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29" fillId="7" borderId="8" applyNumberFormat="0" applyAlignment="0" applyProtection="0"/>
    <xf numFmtId="0" fontId="29" fillId="7" borderId="8" applyNumberFormat="0" applyAlignment="0" applyProtection="0"/>
    <xf numFmtId="0" fontId="29" fillId="17" borderId="8" applyNumberFormat="0" applyAlignment="0" applyProtection="0"/>
    <xf numFmtId="0" fontId="29" fillId="17" borderId="8" applyNumberFormat="0" applyAlignment="0" applyProtection="0"/>
    <xf numFmtId="0" fontId="29" fillId="17" borderId="8" applyNumberFormat="0" applyAlignment="0" applyProtection="0"/>
    <xf numFmtId="0" fontId="29" fillId="7" borderId="8" applyNumberFormat="0" applyAlignment="0" applyProtection="0"/>
    <xf numFmtId="0" fontId="29" fillId="17" borderId="8" applyNumberFormat="0" applyAlignment="0" applyProtection="0"/>
    <xf numFmtId="0" fontId="29" fillId="17" borderId="8" applyNumberFormat="0" applyAlignment="0" applyProtection="0"/>
    <xf numFmtId="0" fontId="29" fillId="17" borderId="8" applyNumberFormat="0" applyAlignment="0" applyProtection="0"/>
    <xf numFmtId="0" fontId="29" fillId="7" borderId="8" applyNumberFormat="0" applyAlignment="0" applyProtection="0"/>
    <xf numFmtId="0" fontId="29" fillId="17" borderId="8" applyNumberFormat="0" applyAlignment="0" applyProtection="0"/>
    <xf numFmtId="0" fontId="29" fillId="17" borderId="8" applyNumberFormat="0" applyAlignment="0" applyProtection="0"/>
    <xf numFmtId="0" fontId="29" fillId="17" borderId="8" applyNumberFormat="0" applyAlignment="0" applyProtection="0"/>
    <xf numFmtId="0" fontId="29" fillId="17" borderId="8" applyNumberFormat="0" applyAlignment="0" applyProtection="0"/>
    <xf numFmtId="0" fontId="29" fillId="17" borderId="8" applyNumberFormat="0" applyAlignment="0" applyProtection="0"/>
    <xf numFmtId="0" fontId="29" fillId="17" borderId="8" applyNumberFormat="0" applyAlignment="0" applyProtection="0"/>
    <xf numFmtId="0" fontId="30" fillId="0" borderId="9" applyNumberFormat="0" applyFill="0" applyAlignment="0" applyProtection="0"/>
    <xf numFmtId="0" fontId="30" fillId="0" borderId="9"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9"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9" applyNumberFormat="0" applyFill="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164" fontId="9" fillId="0" borderId="0" applyFont="0" applyFill="0" applyBorder="0" applyAlignment="0" applyProtection="0"/>
    <xf numFmtId="0" fontId="2" fillId="0" borderId="0"/>
    <xf numFmtId="0" fontId="9" fillId="0" borderId="0"/>
    <xf numFmtId="0" fontId="1" fillId="0" borderId="0"/>
    <xf numFmtId="0" fontId="9" fillId="0" borderId="0"/>
    <xf numFmtId="0" fontId="9" fillId="0" borderId="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463">
    <xf numFmtId="0" fontId="0" fillId="0" borderId="0" xfId="0"/>
    <xf numFmtId="1" fontId="5" fillId="1" borderId="0" xfId="0" applyNumberFormat="1" applyFont="1" applyFill="1" applyBorder="1" applyAlignment="1">
      <alignment horizontal="center" vertical="top"/>
    </xf>
    <xf numFmtId="3" fontId="6" fillId="0" borderId="0" xfId="0" applyNumberFormat="1" applyFont="1" applyBorder="1" applyAlignment="1">
      <alignment horizontal="center"/>
    </xf>
    <xf numFmtId="4" fontId="6" fillId="0" borderId="0" xfId="0" applyNumberFormat="1" applyFont="1" applyBorder="1"/>
    <xf numFmtId="1" fontId="5" fillId="1" borderId="10" xfId="0" applyNumberFormat="1" applyFont="1" applyFill="1" applyBorder="1" applyAlignment="1">
      <alignment horizontal="center" vertical="top"/>
    </xf>
    <xf numFmtId="49" fontId="4" fillId="1" borderId="0" xfId="0" applyNumberFormat="1" applyFont="1" applyFill="1" applyBorder="1"/>
    <xf numFmtId="4" fontId="4" fillId="1" borderId="0" xfId="0" applyNumberFormat="1" applyFont="1" applyFill="1" applyBorder="1"/>
    <xf numFmtId="0" fontId="4" fillId="1" borderId="0" xfId="0" applyFont="1" applyFill="1" applyBorder="1"/>
    <xf numFmtId="0" fontId="6" fillId="0" borderId="0" xfId="0" applyFont="1" applyBorder="1" applyAlignment="1">
      <alignment horizontal="justify" vertical="top" wrapText="1"/>
    </xf>
    <xf numFmtId="0" fontId="5" fillId="1" borderId="10" xfId="0" applyFont="1" applyFill="1" applyBorder="1" applyAlignment="1">
      <alignment horizontal="justify" vertical="top" wrapText="1"/>
    </xf>
    <xf numFmtId="4" fontId="6" fillId="0" borderId="0" xfId="0" applyNumberFormat="1" applyFont="1" applyBorder="1" applyAlignment="1">
      <alignment horizontal="right"/>
    </xf>
    <xf numFmtId="49" fontId="5" fillId="1" borderId="0" xfId="0" applyNumberFormat="1" applyFont="1" applyFill="1" applyBorder="1" applyAlignment="1">
      <alignment horizontal="center" vertical="top"/>
    </xf>
    <xf numFmtId="3" fontId="6" fillId="0" borderId="0" xfId="0" applyNumberFormat="1" applyFont="1" applyBorder="1"/>
    <xf numFmtId="0" fontId="8" fillId="0" borderId="0" xfId="0" applyFont="1" applyBorder="1"/>
    <xf numFmtId="49" fontId="8" fillId="0" borderId="0" xfId="0" applyNumberFormat="1" applyFont="1" applyBorder="1"/>
    <xf numFmtId="4" fontId="8" fillId="0" borderId="0" xfId="0" applyNumberFormat="1" applyFont="1" applyBorder="1"/>
    <xf numFmtId="1" fontId="11" fillId="1" borderId="0" xfId="0" applyNumberFormat="1" applyFont="1" applyFill="1" applyBorder="1" applyAlignment="1">
      <alignment horizontal="center" vertical="top"/>
    </xf>
    <xf numFmtId="0" fontId="8" fillId="0" borderId="0" xfId="0" applyFont="1" applyBorder="1" applyAlignment="1">
      <alignment horizontal="justify" vertical="top" wrapText="1"/>
    </xf>
    <xf numFmtId="3" fontId="7" fillId="1" borderId="10" xfId="0" applyNumberFormat="1" applyFont="1" applyFill="1" applyBorder="1" applyAlignment="1">
      <alignment horizontal="right" wrapText="1"/>
    </xf>
    <xf numFmtId="3" fontId="8" fillId="0" borderId="0" xfId="0" applyNumberFormat="1" applyFont="1" applyBorder="1"/>
    <xf numFmtId="3" fontId="8" fillId="0" borderId="0" xfId="0" applyNumberFormat="1" applyFont="1" applyBorder="1" applyAlignment="1">
      <alignment horizontal="right"/>
    </xf>
    <xf numFmtId="49" fontId="5" fillId="0" borderId="0" xfId="0" applyNumberFormat="1" applyFont="1" applyBorder="1" applyAlignment="1">
      <alignment horizontal="left" vertical="top"/>
    </xf>
    <xf numFmtId="0" fontId="3" fillId="0" borderId="0" xfId="0" applyFont="1" applyBorder="1"/>
    <xf numFmtId="49" fontId="3" fillId="0" borderId="0" xfId="0" applyNumberFormat="1" applyFont="1" applyBorder="1"/>
    <xf numFmtId="4" fontId="3" fillId="0" borderId="0" xfId="0" applyNumberFormat="1" applyFont="1" applyBorder="1"/>
    <xf numFmtId="0" fontId="8" fillId="0" borderId="0" xfId="0" applyFont="1" applyAlignment="1">
      <alignment horizontal="right"/>
    </xf>
    <xf numFmtId="0" fontId="67" fillId="0" borderId="0" xfId="0" applyFont="1" applyAlignment="1">
      <alignment horizontal="right"/>
    </xf>
    <xf numFmtId="49" fontId="68" fillId="0" borderId="0" xfId="0" applyNumberFormat="1" applyFont="1" applyBorder="1"/>
    <xf numFmtId="4" fontId="68" fillId="0" borderId="0" xfId="0" applyNumberFormat="1" applyFont="1" applyBorder="1"/>
    <xf numFmtId="0" fontId="68" fillId="0" borderId="0" xfId="0" applyFont="1" applyBorder="1"/>
    <xf numFmtId="49" fontId="5" fillId="0" borderId="0" xfId="0" applyNumberFormat="1" applyFont="1" applyAlignment="1">
      <alignment horizontal="justify" vertical="top" wrapText="1"/>
    </xf>
    <xf numFmtId="0" fontId="69" fillId="1" borderId="0" xfId="0" applyFont="1" applyFill="1" applyAlignment="1">
      <alignment horizontal="center" vertical="top" wrapText="1"/>
    </xf>
    <xf numFmtId="0" fontId="70" fillId="0" borderId="0" xfId="0" applyFont="1" applyAlignment="1">
      <alignment horizontal="justify" vertical="top"/>
    </xf>
    <xf numFmtId="0" fontId="72" fillId="0" borderId="0" xfId="0" applyFont="1" applyAlignment="1">
      <alignment horizontal="justify" vertical="top"/>
    </xf>
    <xf numFmtId="49" fontId="67" fillId="0" borderId="0" xfId="0" applyNumberFormat="1" applyFont="1" applyAlignment="1">
      <alignment horizontal="justify" vertical="top" wrapText="1"/>
    </xf>
    <xf numFmtId="49" fontId="67" fillId="0" borderId="0" xfId="0" applyNumberFormat="1" applyFont="1" applyBorder="1"/>
    <xf numFmtId="4" fontId="67" fillId="0" borderId="0" xfId="0" applyNumberFormat="1" applyFont="1" applyBorder="1"/>
    <xf numFmtId="0" fontId="67" fillId="0" borderId="0" xfId="0" applyFont="1" applyBorder="1"/>
    <xf numFmtId="3" fontId="67" fillId="0" borderId="0" xfId="0" applyNumberFormat="1" applyFont="1"/>
    <xf numFmtId="1" fontId="75" fillId="1" borderId="0" xfId="0" applyNumberFormat="1" applyFont="1" applyFill="1" applyBorder="1" applyAlignment="1">
      <alignment horizontal="center" vertical="top"/>
    </xf>
    <xf numFmtId="0" fontId="67" fillId="0" borderId="11" xfId="0" applyFont="1" applyBorder="1" applyAlignment="1">
      <alignment vertical="top"/>
    </xf>
    <xf numFmtId="0" fontId="67" fillId="0" borderId="11" xfId="0" applyFont="1" applyBorder="1" applyAlignment="1">
      <alignment horizontal="right"/>
    </xf>
    <xf numFmtId="3" fontId="67" fillId="0" borderId="11" xfId="0" applyNumberFormat="1" applyFont="1" applyBorder="1"/>
    <xf numFmtId="3" fontId="67" fillId="0" borderId="0" xfId="0" applyNumberFormat="1" applyFont="1" applyBorder="1" applyAlignment="1">
      <alignment horizontal="center" vertical="top"/>
    </xf>
    <xf numFmtId="4" fontId="67" fillId="0" borderId="0" xfId="0" applyNumberFormat="1" applyFont="1" applyBorder="1" applyAlignment="1">
      <alignment horizontal="right" vertical="top"/>
    </xf>
    <xf numFmtId="49" fontId="67" fillId="0" borderId="0" xfId="0" applyNumberFormat="1" applyFont="1" applyBorder="1" applyAlignment="1">
      <alignment vertical="top"/>
    </xf>
    <xf numFmtId="4" fontId="67" fillId="0" borderId="0" xfId="0" applyNumberFormat="1" applyFont="1" applyBorder="1" applyAlignment="1">
      <alignment vertical="top"/>
    </xf>
    <xf numFmtId="0" fontId="67" fillId="0" borderId="0" xfId="0" applyFont="1" applyBorder="1" applyAlignment="1">
      <alignment vertical="top"/>
    </xf>
    <xf numFmtId="0" fontId="70" fillId="1" borderId="17" xfId="0" applyFont="1" applyFill="1" applyBorder="1" applyAlignment="1">
      <alignment horizontal="center" vertical="top"/>
    </xf>
    <xf numFmtId="49" fontId="76" fillId="0" borderId="17" xfId="0" applyNumberFormat="1" applyFont="1" applyBorder="1" applyAlignment="1">
      <alignment horizontal="justify" wrapText="1"/>
    </xf>
    <xf numFmtId="4" fontId="72" fillId="0" borderId="17" xfId="0" applyNumberFormat="1" applyFont="1" applyBorder="1" applyAlignment="1">
      <alignment horizontal="right" vertical="top"/>
    </xf>
    <xf numFmtId="0" fontId="77" fillId="0" borderId="0" xfId="0" applyFont="1" applyAlignment="1">
      <alignment horizontal="justify" vertical="top"/>
    </xf>
    <xf numFmtId="0" fontId="67" fillId="0" borderId="0" xfId="0" applyFont="1" applyAlignment="1">
      <alignment horizontal="right" wrapText="1"/>
    </xf>
    <xf numFmtId="0" fontId="78" fillId="0" borderId="0" xfId="0" applyFont="1" applyAlignment="1">
      <alignment vertical="top"/>
    </xf>
    <xf numFmtId="3" fontId="4" fillId="1" borderId="10" xfId="0" applyNumberFormat="1" applyFont="1" applyFill="1" applyBorder="1" applyAlignment="1">
      <alignment horizontal="right" wrapText="1"/>
    </xf>
    <xf numFmtId="4" fontId="3" fillId="0" borderId="0" xfId="0" applyNumberFormat="1" applyFont="1" applyBorder="1" applyAlignment="1">
      <alignment horizontal="center"/>
    </xf>
    <xf numFmtId="0" fontId="79" fillId="0" borderId="0" xfId="0" applyFont="1" applyBorder="1" applyAlignment="1">
      <alignment horizontal="center"/>
    </xf>
    <xf numFmtId="0" fontId="77" fillId="0" borderId="0" xfId="0" applyFont="1" applyAlignment="1">
      <alignment horizontal="center"/>
    </xf>
    <xf numFmtId="0" fontId="72" fillId="0" borderId="11" xfId="0" applyFont="1" applyBorder="1" applyAlignment="1">
      <alignment horizontal="center"/>
    </xf>
    <xf numFmtId="4" fontId="72" fillId="0" borderId="17" xfId="0" applyNumberFormat="1" applyFont="1" applyBorder="1" applyAlignment="1">
      <alignment horizontal="center"/>
    </xf>
    <xf numFmtId="3" fontId="12" fillId="0" borderId="0" xfId="0" applyNumberFormat="1" applyFont="1" applyBorder="1" applyAlignment="1">
      <alignment horizontal="center"/>
    </xf>
    <xf numFmtId="3" fontId="3" fillId="0" borderId="0" xfId="0" applyNumberFormat="1" applyFont="1" applyBorder="1" applyAlignment="1">
      <alignment horizontal="center"/>
    </xf>
    <xf numFmtId="4" fontId="77" fillId="0" borderId="0" xfId="0" applyNumberFormat="1" applyFont="1" applyAlignment="1">
      <alignment horizontal="center"/>
    </xf>
    <xf numFmtId="1" fontId="70" fillId="1" borderId="0" xfId="0" applyNumberFormat="1" applyFont="1" applyFill="1" applyAlignment="1">
      <alignment horizontal="center" vertical="top"/>
    </xf>
    <xf numFmtId="0" fontId="80" fillId="0" borderId="0" xfId="3556" applyFont="1" applyAlignment="1">
      <alignment horizontal="right"/>
    </xf>
    <xf numFmtId="0" fontId="72" fillId="0" borderId="0" xfId="3556" applyFont="1" applyAlignment="1">
      <alignment horizontal="right"/>
    </xf>
    <xf numFmtId="49" fontId="68" fillId="0" borderId="0" xfId="0" applyNumberFormat="1" applyFont="1" applyBorder="1" applyAlignment="1"/>
    <xf numFmtId="4" fontId="68" fillId="0" borderId="0" xfId="0" applyNumberFormat="1" applyFont="1" applyBorder="1" applyAlignment="1"/>
    <xf numFmtId="0" fontId="68" fillId="0" borderId="0" xfId="0" applyFont="1" applyBorder="1" applyAlignment="1"/>
    <xf numFmtId="0" fontId="69" fillId="1" borderId="0" xfId="0" applyFont="1" applyFill="1" applyAlignment="1">
      <alignment horizontal="center" vertical="top"/>
    </xf>
    <xf numFmtId="0" fontId="72" fillId="0" borderId="0" xfId="3577" applyNumberFormat="1" applyFont="1" applyAlignment="1">
      <alignment horizontal="justify" vertical="center"/>
    </xf>
    <xf numFmtId="0" fontId="72" fillId="0" borderId="0" xfId="3556" applyNumberFormat="1" applyFont="1" applyAlignment="1">
      <alignment horizontal="justify"/>
    </xf>
    <xf numFmtId="0" fontId="80" fillId="0" borderId="0" xfId="3556" applyFont="1" applyAlignment="1"/>
    <xf numFmtId="0" fontId="72" fillId="0" borderId="0" xfId="3554" applyNumberFormat="1" applyFont="1" applyAlignment="1">
      <alignment horizontal="justify"/>
    </xf>
    <xf numFmtId="0" fontId="72" fillId="0" borderId="0" xfId="3556" applyFont="1" applyAlignment="1"/>
    <xf numFmtId="4" fontId="6" fillId="0" borderId="0" xfId="0" applyNumberFormat="1" applyFont="1" applyBorder="1" applyAlignment="1">
      <alignment horizontal="center"/>
    </xf>
    <xf numFmtId="1" fontId="81" fillId="1" borderId="0" xfId="0" applyNumberFormat="1" applyFont="1" applyFill="1" applyAlignment="1">
      <alignment horizontal="center" vertical="top"/>
    </xf>
    <xf numFmtId="0" fontId="81" fillId="0" borderId="0" xfId="0" applyFont="1" applyAlignment="1">
      <alignment horizontal="justify" vertical="top"/>
    </xf>
    <xf numFmtId="0" fontId="82" fillId="0" borderId="0" xfId="0" applyFont="1" applyAlignment="1">
      <alignment horizontal="right"/>
    </xf>
    <xf numFmtId="0" fontId="82" fillId="0" borderId="0" xfId="0" applyFont="1" applyAlignment="1">
      <alignment horizontal="center"/>
    </xf>
    <xf numFmtId="49" fontId="82" fillId="0" borderId="0" xfId="0" applyNumberFormat="1" applyFont="1" applyBorder="1" applyAlignment="1"/>
    <xf numFmtId="4" fontId="82" fillId="0" borderId="0" xfId="0" applyNumberFormat="1" applyFont="1" applyBorder="1" applyAlignment="1"/>
    <xf numFmtId="0" fontId="82" fillId="0" borderId="0" xfId="0" applyFont="1" applyBorder="1" applyAlignment="1"/>
    <xf numFmtId="0" fontId="82" fillId="0" borderId="0" xfId="0" applyFont="1" applyAlignment="1">
      <alignment horizontal="justify" vertical="top"/>
    </xf>
    <xf numFmtId="0" fontId="81" fillId="1" borderId="0" xfId="0" applyFont="1" applyFill="1" applyAlignment="1">
      <alignment horizontal="center" vertical="top"/>
    </xf>
    <xf numFmtId="4" fontId="82" fillId="0" borderId="0" xfId="0" applyNumberFormat="1" applyFont="1" applyAlignment="1">
      <alignment horizontal="center"/>
    </xf>
    <xf numFmtId="0" fontId="83" fillId="1" borderId="0" xfId="0" applyFont="1" applyFill="1" applyAlignment="1">
      <alignment horizontal="center" vertical="top"/>
    </xf>
    <xf numFmtId="0" fontId="72" fillId="0" borderId="0" xfId="0" applyFont="1" applyAlignment="1">
      <alignment horizontal="right"/>
    </xf>
    <xf numFmtId="1" fontId="84" fillId="1" borderId="0" xfId="0" applyNumberFormat="1" applyFont="1" applyFill="1" applyAlignment="1">
      <alignment horizontal="center" vertical="top"/>
    </xf>
    <xf numFmtId="0" fontId="85" fillId="0" borderId="0" xfId="0" applyFont="1" applyAlignment="1">
      <alignment horizontal="justify" vertical="top"/>
    </xf>
    <xf numFmtId="0" fontId="85" fillId="0" borderId="0" xfId="0" applyFont="1" applyAlignment="1">
      <alignment horizontal="right"/>
    </xf>
    <xf numFmtId="0" fontId="86" fillId="0" borderId="0" xfId="0" applyFont="1" applyAlignment="1">
      <alignment horizontal="center"/>
    </xf>
    <xf numFmtId="49" fontId="87" fillId="0" borderId="0" xfId="0" applyNumberFormat="1" applyFont="1" applyBorder="1" applyAlignment="1"/>
    <xf numFmtId="4" fontId="87" fillId="0" borderId="0" xfId="0" applyNumberFormat="1" applyFont="1" applyBorder="1" applyAlignment="1"/>
    <xf numFmtId="0" fontId="87" fillId="0" borderId="0" xfId="0" applyFont="1" applyBorder="1" applyAlignment="1"/>
    <xf numFmtId="0" fontId="88" fillId="0" borderId="0" xfId="0" applyFont="1" applyAlignment="1">
      <alignment horizontal="right"/>
    </xf>
    <xf numFmtId="0" fontId="89" fillId="1" borderId="0" xfId="0" applyFont="1" applyFill="1" applyAlignment="1">
      <alignment horizontal="center" vertical="top"/>
    </xf>
    <xf numFmtId="0" fontId="84" fillId="0" borderId="0" xfId="0" applyFont="1" applyAlignment="1">
      <alignment horizontal="justify" vertical="top"/>
    </xf>
    <xf numFmtId="4" fontId="86" fillId="0" borderId="0" xfId="0" applyNumberFormat="1" applyFont="1" applyAlignment="1">
      <alignment horizontal="center"/>
    </xf>
    <xf numFmtId="0" fontId="80" fillId="0" borderId="0" xfId="3554" applyFont="1" applyAlignment="1">
      <alignment horizontal="right"/>
    </xf>
    <xf numFmtId="0" fontId="80" fillId="0" borderId="0" xfId="3554" applyFont="1" applyAlignment="1"/>
    <xf numFmtId="0" fontId="72" fillId="0" borderId="0" xfId="3554" applyFont="1" applyAlignment="1">
      <alignment horizontal="right"/>
    </xf>
    <xf numFmtId="0" fontId="72" fillId="0" borderId="0" xfId="3554" applyFont="1" applyAlignment="1"/>
    <xf numFmtId="0" fontId="72" fillId="0" borderId="0" xfId="3557" quotePrefix="1" applyNumberFormat="1" applyFont="1" applyAlignment="1">
      <alignment horizontal="justify" vertical="center"/>
    </xf>
    <xf numFmtId="0" fontId="84" fillId="0" borderId="0" xfId="3552" applyNumberFormat="1" applyFont="1" applyAlignment="1">
      <alignment horizontal="justify"/>
    </xf>
    <xf numFmtId="0" fontId="90" fillId="0" borderId="0" xfId="3552" applyFont="1" applyAlignment="1">
      <alignment horizontal="right"/>
    </xf>
    <xf numFmtId="0" fontId="90" fillId="0" borderId="0" xfId="3552" applyFont="1" applyAlignment="1"/>
    <xf numFmtId="49" fontId="88" fillId="0" borderId="0" xfId="0" applyNumberFormat="1" applyFont="1" applyBorder="1" applyAlignment="1"/>
    <xf numFmtId="4" fontId="88" fillId="0" borderId="0" xfId="0" applyNumberFormat="1" applyFont="1" applyBorder="1" applyAlignment="1"/>
    <xf numFmtId="0" fontId="88" fillId="0" borderId="0" xfId="0" applyFont="1" applyBorder="1" applyAlignment="1"/>
    <xf numFmtId="0" fontId="85" fillId="0" borderId="0" xfId="3553" applyNumberFormat="1" applyFont="1" applyAlignment="1">
      <alignment horizontal="justify"/>
    </xf>
    <xf numFmtId="0" fontId="85" fillId="0" borderId="0" xfId="3552" applyNumberFormat="1" applyFont="1" applyAlignment="1">
      <alignment horizontal="justify"/>
    </xf>
    <xf numFmtId="0" fontId="85" fillId="0" borderId="0" xfId="3552" applyFont="1" applyAlignment="1">
      <alignment horizontal="right"/>
    </xf>
    <xf numFmtId="0" fontId="85" fillId="0" borderId="0" xfId="3552" applyFont="1" applyAlignment="1"/>
    <xf numFmtId="0" fontId="84" fillId="0" borderId="0" xfId="3551" applyNumberFormat="1" applyFont="1" applyAlignment="1">
      <alignment horizontal="justify"/>
    </xf>
    <xf numFmtId="0" fontId="90" fillId="0" borderId="0" xfId="3551" applyFont="1" applyAlignment="1">
      <alignment horizontal="right"/>
    </xf>
    <xf numFmtId="0" fontId="90" fillId="0" borderId="0" xfId="3551" applyFont="1" applyAlignment="1"/>
    <xf numFmtId="0" fontId="85" fillId="0" borderId="0" xfId="3551" quotePrefix="1" applyNumberFormat="1" applyFont="1" applyAlignment="1">
      <alignment horizontal="justify"/>
    </xf>
    <xf numFmtId="0" fontId="85" fillId="0" borderId="0" xfId="3551" applyNumberFormat="1" applyFont="1" applyAlignment="1">
      <alignment horizontal="justify"/>
    </xf>
    <xf numFmtId="0" fontId="85" fillId="0" borderId="0" xfId="3551" applyFont="1" applyAlignment="1">
      <alignment horizontal="right"/>
    </xf>
    <xf numFmtId="0" fontId="85" fillId="0" borderId="0" xfId="3551" applyFont="1" applyAlignment="1"/>
    <xf numFmtId="0" fontId="84" fillId="0" borderId="0" xfId="3550" applyNumberFormat="1" applyFont="1" applyAlignment="1">
      <alignment horizontal="justify"/>
    </xf>
    <xf numFmtId="0" fontId="90" fillId="0" borderId="0" xfId="3550" applyFont="1" applyAlignment="1">
      <alignment horizontal="right"/>
    </xf>
    <xf numFmtId="0" fontId="90" fillId="0" borderId="0" xfId="3550" applyFont="1" applyAlignment="1"/>
    <xf numFmtId="0" fontId="85" fillId="0" borderId="0" xfId="3550" applyNumberFormat="1" applyFont="1" applyAlignment="1">
      <alignment horizontal="justify"/>
    </xf>
    <xf numFmtId="0" fontId="85" fillId="0" borderId="0" xfId="3550" applyFont="1" applyAlignment="1">
      <alignment horizontal="right"/>
    </xf>
    <xf numFmtId="0" fontId="85" fillId="0" borderId="0" xfId="3550" applyFont="1" applyAlignment="1"/>
    <xf numFmtId="49" fontId="88" fillId="0" borderId="0" xfId="0" applyNumberFormat="1" applyFont="1" applyAlignment="1">
      <alignment horizontal="justify" vertical="top"/>
    </xf>
    <xf numFmtId="3" fontId="88" fillId="0" borderId="0" xfId="0" applyNumberFormat="1" applyFont="1" applyAlignment="1"/>
    <xf numFmtId="0" fontId="67" fillId="0" borderId="11" xfId="0" applyFont="1" applyBorder="1" applyAlignment="1">
      <alignment horizontal="center"/>
    </xf>
    <xf numFmtId="49" fontId="91" fillId="0" borderId="17" xfId="0" applyNumberFormat="1" applyFont="1" applyBorder="1" applyAlignment="1">
      <alignment horizontal="justify" wrapText="1"/>
    </xf>
    <xf numFmtId="3" fontId="8" fillId="0" borderId="0" xfId="0" applyNumberFormat="1" applyFont="1" applyBorder="1" applyAlignment="1">
      <alignment horizontal="center"/>
    </xf>
    <xf numFmtId="4" fontId="6" fillId="0" borderId="0" xfId="0" applyNumberFormat="1" applyFont="1" applyBorder="1" applyAlignment="1"/>
    <xf numFmtId="0" fontId="6" fillId="0" borderId="0" xfId="0" applyFont="1" applyBorder="1" applyAlignment="1">
      <alignment horizontal="right"/>
    </xf>
    <xf numFmtId="49" fontId="92" fillId="0" borderId="0" xfId="0" applyNumberFormat="1" applyFont="1" applyBorder="1" applyAlignment="1">
      <alignment vertical="top"/>
    </xf>
    <xf numFmtId="0" fontId="92" fillId="0" borderId="0" xfId="0" applyFont="1" applyBorder="1" applyAlignment="1">
      <alignment vertical="top"/>
    </xf>
    <xf numFmtId="4" fontId="92" fillId="0" borderId="0" xfId="0" applyNumberFormat="1" applyFont="1" applyBorder="1" applyAlignment="1">
      <alignment vertical="top"/>
    </xf>
    <xf numFmtId="3" fontId="92" fillId="0" borderId="0" xfId="0" applyNumberFormat="1" applyFont="1" applyBorder="1" applyAlignment="1">
      <alignment horizontal="center" vertical="top"/>
    </xf>
    <xf numFmtId="4" fontId="92" fillId="0" borderId="18" xfId="0" applyNumberFormat="1" applyFont="1" applyBorder="1" applyAlignment="1">
      <alignment vertical="top"/>
    </xf>
    <xf numFmtId="0" fontId="92" fillId="0" borderId="18" xfId="0" applyFont="1" applyBorder="1" applyAlignment="1">
      <alignment vertical="top"/>
    </xf>
    <xf numFmtId="0" fontId="92" fillId="0" borderId="18" xfId="0" applyFont="1" applyBorder="1" applyAlignment="1">
      <alignment horizontal="right" vertical="top"/>
    </xf>
    <xf numFmtId="49" fontId="76" fillId="0" borderId="18" xfId="0" applyNumberFormat="1" applyFont="1" applyBorder="1" applyAlignment="1">
      <alignment horizontal="justify" wrapText="1"/>
    </xf>
    <xf numFmtId="1" fontId="93" fillId="1" borderId="18" xfId="0" applyNumberFormat="1" applyFont="1" applyFill="1" applyBorder="1" applyAlignment="1">
      <alignment horizontal="center" vertical="top"/>
    </xf>
    <xf numFmtId="4" fontId="92" fillId="0" borderId="0" xfId="0" applyNumberFormat="1" applyFont="1" applyBorder="1"/>
    <xf numFmtId="9" fontId="78" fillId="0" borderId="0" xfId="0" applyNumberFormat="1" applyFont="1" applyBorder="1" applyAlignment="1">
      <alignment vertical="top"/>
    </xf>
    <xf numFmtId="0" fontId="92" fillId="0" borderId="0" xfId="0" applyFont="1" applyBorder="1" applyAlignment="1">
      <alignment horizontal="right" vertical="top"/>
    </xf>
    <xf numFmtId="0" fontId="67" fillId="0" borderId="0" xfId="0" applyFont="1" applyBorder="1" applyAlignment="1">
      <alignment horizontal="justify" vertical="top"/>
    </xf>
    <xf numFmtId="1" fontId="93" fillId="1" borderId="0" xfId="0" applyNumberFormat="1" applyFont="1" applyFill="1" applyBorder="1" applyAlignment="1">
      <alignment horizontal="center" vertical="top"/>
    </xf>
    <xf numFmtId="4" fontId="92" fillId="0" borderId="0" xfId="0" applyNumberFormat="1" applyFont="1" applyBorder="1" applyAlignment="1">
      <alignment horizontal="right" vertical="top"/>
    </xf>
    <xf numFmtId="0" fontId="77" fillId="0" borderId="0" xfId="0" applyFont="1"/>
    <xf numFmtId="4" fontId="92" fillId="0" borderId="0" xfId="0" applyNumberFormat="1" applyFont="1"/>
    <xf numFmtId="1" fontId="77" fillId="0" borderId="0" xfId="0" applyNumberFormat="1" applyFont="1" applyAlignment="1">
      <alignment vertical="top"/>
    </xf>
    <xf numFmtId="0" fontId="77" fillId="0" borderId="0" xfId="0" applyFont="1" applyAlignment="1">
      <alignment horizontal="right" vertical="top"/>
    </xf>
    <xf numFmtId="0" fontId="67" fillId="0" borderId="0" xfId="0" applyFont="1" applyAlignment="1">
      <alignment horizontal="right" vertical="top"/>
    </xf>
    <xf numFmtId="4" fontId="78" fillId="0" borderId="0" xfId="0" applyNumberFormat="1" applyFont="1" applyAlignment="1">
      <alignment horizontal="right" vertical="top"/>
    </xf>
    <xf numFmtId="0" fontId="78" fillId="0" borderId="0" xfId="0" applyFont="1" applyAlignment="1">
      <alignment horizontal="right" vertical="top"/>
    </xf>
    <xf numFmtId="1" fontId="69" fillId="1" borderId="0" xfId="0" applyNumberFormat="1" applyFont="1" applyFill="1" applyAlignment="1">
      <alignment horizontal="center" vertical="top"/>
    </xf>
    <xf numFmtId="0" fontId="67" fillId="0" borderId="0" xfId="0" applyFont="1" applyAlignment="1">
      <alignment wrapText="1"/>
    </xf>
    <xf numFmtId="0" fontId="70" fillId="0" borderId="0" xfId="0" applyFont="1" applyAlignment="1">
      <alignment horizontal="justify" vertical="top" wrapText="1"/>
    </xf>
    <xf numFmtId="0" fontId="78" fillId="0" borderId="0" xfId="0" applyFont="1" applyFill="1" applyAlignment="1">
      <alignment vertical="top"/>
    </xf>
    <xf numFmtId="0" fontId="70" fillId="0" borderId="0" xfId="3704" applyFont="1" applyAlignment="1">
      <alignment horizontal="justify" vertical="top" wrapText="1"/>
    </xf>
    <xf numFmtId="0" fontId="78" fillId="0" borderId="0" xfId="0" applyFont="1" applyFill="1" applyAlignment="1">
      <alignment horizontal="right" vertical="top"/>
    </xf>
    <xf numFmtId="0" fontId="72" fillId="0" borderId="0" xfId="3704" applyFont="1" applyAlignment="1">
      <alignment horizontal="justify" vertical="top" wrapText="1"/>
    </xf>
    <xf numFmtId="0" fontId="67" fillId="0" borderId="0" xfId="0" applyFont="1" applyAlignment="1"/>
    <xf numFmtId="0" fontId="72" fillId="0" borderId="0" xfId="3705" applyFont="1" applyAlignment="1">
      <alignment wrapText="1"/>
    </xf>
    <xf numFmtId="0" fontId="70" fillId="0" borderId="0" xfId="0" applyFont="1" applyFill="1" applyAlignment="1">
      <alignment horizontal="justify" vertical="top" wrapText="1"/>
    </xf>
    <xf numFmtId="0" fontId="70" fillId="0" borderId="0" xfId="0" applyFont="1" applyFill="1" applyAlignment="1">
      <alignment horizontal="justify" vertical="top"/>
    </xf>
    <xf numFmtId="0" fontId="72" fillId="0" borderId="0" xfId="0" applyFont="1" applyFill="1" applyAlignment="1">
      <alignment horizontal="justify" vertical="top" wrapText="1"/>
    </xf>
    <xf numFmtId="0" fontId="72" fillId="0" borderId="0" xfId="0" applyFont="1" applyAlignment="1">
      <alignment horizontal="justify" vertical="top" wrapText="1"/>
    </xf>
    <xf numFmtId="0" fontId="72" fillId="0" borderId="0" xfId="0" applyFont="1" applyAlignment="1"/>
    <xf numFmtId="49" fontId="70" fillId="0" borderId="0" xfId="3705" applyNumberFormat="1" applyFont="1" applyAlignment="1">
      <alignment horizontal="justify" vertical="top" wrapText="1"/>
    </xf>
    <xf numFmtId="49" fontId="70" fillId="0" borderId="0" xfId="0" applyNumberFormat="1" applyFont="1" applyAlignment="1">
      <alignment horizontal="justify" vertical="top" wrapText="1"/>
    </xf>
    <xf numFmtId="0" fontId="77" fillId="0" borderId="0" xfId="0" applyNumberFormat="1" applyFont="1" applyFill="1" applyAlignment="1">
      <alignment horizontal="justify" vertical="top" wrapText="1"/>
    </xf>
    <xf numFmtId="0" fontId="69" fillId="1" borderId="0" xfId="0" applyFont="1" applyFill="1" applyAlignment="1">
      <alignment vertical="top" wrapText="1"/>
    </xf>
    <xf numFmtId="0" fontId="69" fillId="1" borderId="0" xfId="0" applyFont="1" applyFill="1" applyAlignment="1">
      <alignment horizontal="right" vertical="top" wrapText="1"/>
    </xf>
    <xf numFmtId="0" fontId="98" fillId="1" borderId="0" xfId="0" applyFont="1" applyFill="1" applyAlignment="1">
      <alignment horizontal="center" vertical="top" wrapText="1"/>
    </xf>
    <xf numFmtId="0" fontId="67" fillId="0" borderId="11" xfId="0" applyFont="1" applyBorder="1" applyAlignment="1"/>
    <xf numFmtId="0" fontId="99" fillId="0" borderId="0" xfId="3705" applyNumberFormat="1" applyFont="1" applyFill="1" applyAlignment="1">
      <alignment horizontal="justify" vertical="top" wrapText="1"/>
    </xf>
    <xf numFmtId="0" fontId="99" fillId="0" borderId="0" xfId="1578" applyNumberFormat="1" applyFont="1" applyFill="1" applyAlignment="1">
      <alignment horizontal="justify" vertical="top" wrapText="1"/>
    </xf>
    <xf numFmtId="0" fontId="102" fillId="0" borderId="0" xfId="3705" applyNumberFormat="1" applyFont="1" applyFill="1" applyAlignment="1">
      <alignment horizontal="justify" vertical="top" wrapText="1"/>
    </xf>
    <xf numFmtId="0" fontId="9" fillId="0" borderId="0" xfId="3705" applyNumberFormat="1" applyFont="1" applyFill="1" applyAlignment="1">
      <alignment horizontal="justify" vertical="top" wrapText="1"/>
    </xf>
    <xf numFmtId="0" fontId="93" fillId="1" borderId="0" xfId="0" applyFont="1" applyFill="1" applyAlignment="1">
      <alignment horizontal="center" vertical="top" wrapText="1"/>
    </xf>
    <xf numFmtId="49" fontId="72" fillId="0" borderId="0" xfId="3705" applyNumberFormat="1" applyFont="1" applyAlignment="1">
      <alignment horizontal="justify" vertical="top" wrapText="1"/>
    </xf>
    <xf numFmtId="0" fontId="9" fillId="0" borderId="0" xfId="3705" applyFont="1" applyFill="1" applyAlignment="1">
      <alignment horizontal="justify" vertical="top" wrapText="1"/>
    </xf>
    <xf numFmtId="0" fontId="9" fillId="0" borderId="0" xfId="3705" quotePrefix="1" applyNumberFormat="1" applyFont="1" applyFill="1" applyAlignment="1">
      <alignment horizontal="justify" vertical="top" wrapText="1"/>
    </xf>
    <xf numFmtId="0" fontId="9" fillId="0" borderId="0" xfId="3705" quotePrefix="1" applyNumberFormat="1" applyFont="1" applyFill="1" applyAlignment="1">
      <alignment horizontal="left" vertical="top" wrapText="1"/>
    </xf>
    <xf numFmtId="0" fontId="72" fillId="0" borderId="0" xfId="3705" applyFont="1" applyAlignment="1">
      <alignment horizontal="left" vertical="top" wrapText="1"/>
    </xf>
    <xf numFmtId="0" fontId="0" fillId="0" borderId="0" xfId="1578" applyNumberFormat="1" applyFont="1" applyFill="1" applyAlignment="1">
      <alignment horizontal="justify" vertical="top" wrapText="1"/>
    </xf>
    <xf numFmtId="0" fontId="0" fillId="0" borderId="0" xfId="3705" applyNumberFormat="1" applyFont="1" applyFill="1" applyAlignment="1">
      <alignment horizontal="justify" vertical="top" wrapText="1"/>
    </xf>
    <xf numFmtId="49" fontId="105" fillId="0" borderId="0" xfId="3705" applyNumberFormat="1" applyFont="1" applyAlignment="1">
      <alignment horizontal="justify" vertical="top" wrapText="1"/>
    </xf>
    <xf numFmtId="0" fontId="70" fillId="0" borderId="0" xfId="3706" applyFont="1" applyAlignment="1">
      <alignment horizontal="justify" vertical="top" wrapText="1"/>
    </xf>
    <xf numFmtId="0" fontId="67" fillId="0" borderId="0" xfId="3707" applyFont="1" applyAlignment="1">
      <alignment horizontal="justify" vertical="top" wrapText="1"/>
    </xf>
    <xf numFmtId="0" fontId="78" fillId="0" borderId="0" xfId="0" applyFont="1" applyAlignment="1">
      <alignment horizontal="justify" vertical="top"/>
    </xf>
    <xf numFmtId="0" fontId="70" fillId="0" borderId="0" xfId="3708" applyFont="1" applyAlignment="1">
      <alignment horizontal="justify" vertical="top" wrapText="1"/>
    </xf>
    <xf numFmtId="0" fontId="67" fillId="0" borderId="0" xfId="3709" applyFont="1" applyAlignment="1">
      <alignment horizontal="justify" vertical="top" wrapText="1"/>
    </xf>
    <xf numFmtId="0" fontId="72" fillId="0" borderId="0" xfId="0" applyFont="1" applyFill="1" applyAlignment="1">
      <alignment horizontal="justify" vertical="center" wrapText="1"/>
    </xf>
    <xf numFmtId="0" fontId="9" fillId="0" borderId="0" xfId="3712" applyNumberFormat="1" applyFont="1" applyFill="1" applyAlignment="1">
      <alignment horizontal="justify" vertical="top" wrapText="1"/>
    </xf>
    <xf numFmtId="0" fontId="9" fillId="0" borderId="0" xfId="3713" applyFont="1" applyFill="1" applyAlignment="1">
      <alignment horizontal="justify" vertical="top" wrapText="1"/>
    </xf>
    <xf numFmtId="0" fontId="9" fillId="0" borderId="0" xfId="3714" applyFont="1" applyFill="1" applyAlignment="1">
      <alignment horizontal="justify" vertical="top" wrapText="1"/>
    </xf>
    <xf numFmtId="0" fontId="79" fillId="0" borderId="0" xfId="0" applyFont="1"/>
    <xf numFmtId="0" fontId="8" fillId="0" borderId="0" xfId="0" applyFont="1" applyAlignment="1"/>
    <xf numFmtId="0" fontId="109" fillId="0" borderId="0" xfId="0" applyFont="1" applyAlignment="1">
      <alignment horizontal="justify" vertical="top"/>
    </xf>
    <xf numFmtId="0" fontId="110" fillId="1" borderId="0" xfId="0" applyFont="1" applyFill="1" applyAlignment="1">
      <alignment horizontal="center" vertical="top" wrapText="1"/>
    </xf>
    <xf numFmtId="0" fontId="8" fillId="0" borderId="0" xfId="0" applyFont="1" applyAlignment="1">
      <alignment horizontal="right" vertical="top"/>
    </xf>
    <xf numFmtId="0" fontId="93" fillId="1" borderId="0" xfId="0" applyFont="1" applyFill="1" applyBorder="1" applyAlignment="1">
      <alignment vertical="center"/>
    </xf>
    <xf numFmtId="4" fontId="93" fillId="1" borderId="0" xfId="0" applyNumberFormat="1" applyFont="1" applyFill="1" applyBorder="1" applyAlignment="1">
      <alignment vertical="center"/>
    </xf>
    <xf numFmtId="49" fontId="93" fillId="1" borderId="0" xfId="0" applyNumberFormat="1" applyFont="1" applyFill="1" applyBorder="1" applyAlignment="1">
      <alignment vertical="center"/>
    </xf>
    <xf numFmtId="4" fontId="93" fillId="1" borderId="10" xfId="0" applyNumberFormat="1" applyFont="1" applyFill="1" applyBorder="1" applyAlignment="1">
      <alignment horizontal="right" vertical="center" wrapText="1"/>
    </xf>
    <xf numFmtId="3" fontId="93" fillId="1" borderId="10" xfId="0" applyNumberFormat="1" applyFont="1" applyFill="1" applyBorder="1" applyAlignment="1">
      <alignment horizontal="center" vertical="center" wrapText="1"/>
    </xf>
    <xf numFmtId="4" fontId="93" fillId="1" borderId="10" xfId="0" applyNumberFormat="1" applyFont="1" applyFill="1" applyBorder="1" applyAlignment="1">
      <alignment vertical="center" wrapText="1"/>
    </xf>
    <xf numFmtId="0" fontId="93" fillId="1" borderId="10" xfId="0" applyFont="1" applyFill="1" applyBorder="1" applyAlignment="1">
      <alignment horizontal="right" vertical="center" wrapText="1"/>
    </xf>
    <xf numFmtId="0" fontId="93" fillId="1" borderId="10" xfId="0" applyFont="1" applyFill="1" applyBorder="1" applyAlignment="1">
      <alignment horizontal="justify" vertical="center" wrapText="1"/>
    </xf>
    <xf numFmtId="1" fontId="93" fillId="1" borderId="10" xfId="0" applyNumberFormat="1" applyFont="1" applyFill="1" applyBorder="1" applyAlignment="1">
      <alignment horizontal="center" vertical="center"/>
    </xf>
    <xf numFmtId="0" fontId="1" fillId="0" borderId="0" xfId="3711"/>
    <xf numFmtId="0" fontId="111" fillId="0" borderId="0" xfId="3711" applyFont="1"/>
    <xf numFmtId="0" fontId="111" fillId="0" borderId="0" xfId="3711" applyFont="1" applyAlignment="1"/>
    <xf numFmtId="0" fontId="111" fillId="0" borderId="0" xfId="3711" applyFont="1" applyAlignment="1">
      <alignment horizontal="right"/>
    </xf>
    <xf numFmtId="49" fontId="111" fillId="0" borderId="0" xfId="3711" applyNumberFormat="1" applyFont="1" applyAlignment="1">
      <alignment horizontal="justify" wrapText="1"/>
    </xf>
    <xf numFmtId="49" fontId="112" fillId="1" borderId="0" xfId="3711" applyNumberFormat="1" applyFont="1" applyFill="1" applyAlignment="1">
      <alignment horizontal="center"/>
    </xf>
    <xf numFmtId="0" fontId="113" fillId="0" borderId="0" xfId="3711" applyFont="1" applyAlignment="1">
      <alignment horizontal="justify" vertical="center"/>
    </xf>
    <xf numFmtId="0" fontId="114" fillId="0" borderId="0" xfId="3711" applyFont="1" applyAlignment="1">
      <alignment horizontal="justify" vertical="center"/>
    </xf>
    <xf numFmtId="0" fontId="73" fillId="0" borderId="0" xfId="3711" applyFont="1"/>
    <xf numFmtId="0" fontId="74" fillId="0" borderId="0" xfId="3711" applyFont="1"/>
    <xf numFmtId="0" fontId="73" fillId="0" borderId="0" xfId="3711" applyFont="1" applyAlignment="1"/>
    <xf numFmtId="0" fontId="73" fillId="0" borderId="0" xfId="3711" applyFont="1" applyAlignment="1">
      <alignment horizontal="right"/>
    </xf>
    <xf numFmtId="49" fontId="76" fillId="0" borderId="0" xfId="3711" applyNumberFormat="1" applyFont="1" applyAlignment="1">
      <alignment horizontal="justify" wrapText="1"/>
    </xf>
    <xf numFmtId="49" fontId="71" fillId="1" borderId="0" xfId="3711" applyNumberFormat="1" applyFont="1" applyFill="1" applyAlignment="1">
      <alignment horizontal="center"/>
    </xf>
    <xf numFmtId="0" fontId="73" fillId="0" borderId="19" xfId="3711" applyFont="1" applyBorder="1"/>
    <xf numFmtId="0" fontId="73" fillId="0" borderId="19" xfId="3711" applyFont="1" applyBorder="1" applyAlignment="1"/>
    <xf numFmtId="0" fontId="73" fillId="0" borderId="19" xfId="3711" applyFont="1" applyBorder="1" applyAlignment="1">
      <alignment horizontal="right"/>
    </xf>
    <xf numFmtId="49" fontId="73" fillId="0" borderId="19" xfId="3711" applyNumberFormat="1" applyFont="1" applyBorder="1" applyAlignment="1">
      <alignment horizontal="justify" wrapText="1"/>
    </xf>
    <xf numFmtId="49" fontId="71" fillId="1" borderId="19" xfId="3711" applyNumberFormat="1" applyFont="1" applyFill="1" applyBorder="1" applyAlignment="1">
      <alignment horizontal="center"/>
    </xf>
    <xf numFmtId="0" fontId="98" fillId="0" borderId="0" xfId="3711" applyFont="1" applyAlignment="1">
      <alignment vertical="center"/>
    </xf>
    <xf numFmtId="1" fontId="77" fillId="0" borderId="0" xfId="3711" applyNumberFormat="1" applyFont="1" applyAlignment="1">
      <alignment horizontal="right"/>
    </xf>
    <xf numFmtId="0" fontId="77" fillId="0" borderId="0" xfId="3711" applyFont="1" applyAlignment="1">
      <alignment horizontal="right"/>
    </xf>
    <xf numFmtId="0" fontId="77" fillId="0" borderId="0" xfId="3711" applyFont="1" applyAlignment="1">
      <alignment horizontal="justify" vertical="top"/>
    </xf>
    <xf numFmtId="1" fontId="71" fillId="1" borderId="0" xfId="3711" applyNumberFormat="1" applyFont="1" applyFill="1" applyAlignment="1">
      <alignment horizontal="center" vertical="top"/>
    </xf>
    <xf numFmtId="0" fontId="77" fillId="0" borderId="0" xfId="3711" applyFont="1" applyAlignment="1">
      <alignment horizontal="justify" vertical="top" wrapText="1"/>
    </xf>
    <xf numFmtId="0" fontId="108" fillId="0" borderId="0" xfId="3711" applyFont="1" applyAlignment="1">
      <alignment horizontal="justify" vertical="top"/>
    </xf>
    <xf numFmtId="0" fontId="115" fillId="0" borderId="0" xfId="3711" applyFont="1"/>
    <xf numFmtId="0" fontId="116" fillId="0" borderId="0" xfId="3711" applyFont="1"/>
    <xf numFmtId="1" fontId="96" fillId="0" borderId="0" xfId="3711" applyNumberFormat="1" applyFont="1" applyAlignment="1">
      <alignment horizontal="right"/>
    </xf>
    <xf numFmtId="0" fontId="96" fillId="0" borderId="0" xfId="3711" applyFont="1" applyAlignment="1">
      <alignment horizontal="right"/>
    </xf>
    <xf numFmtId="0" fontId="117" fillId="0" borderId="0" xfId="3711" applyFont="1" applyAlignment="1">
      <alignment horizontal="justify" vertical="top"/>
    </xf>
    <xf numFmtId="49" fontId="97" fillId="1" borderId="0" xfId="3711" applyNumberFormat="1" applyFont="1" applyFill="1" applyAlignment="1">
      <alignment horizontal="center"/>
    </xf>
    <xf numFmtId="0" fontId="80" fillId="0" borderId="0" xfId="3711" applyFont="1"/>
    <xf numFmtId="0" fontId="72" fillId="0" borderId="0" xfId="3711" applyFont="1"/>
    <xf numFmtId="49" fontId="70" fillId="1" borderId="0" xfId="3711" applyNumberFormat="1" applyFont="1" applyFill="1" applyAlignment="1">
      <alignment horizontal="center"/>
    </xf>
    <xf numFmtId="1" fontId="70" fillId="1" borderId="0" xfId="3711" applyNumberFormat="1" applyFont="1" applyFill="1" applyAlignment="1">
      <alignment horizontal="center" vertical="top"/>
    </xf>
    <xf numFmtId="0" fontId="67" fillId="0" borderId="0" xfId="3715" applyFont="1" applyFill="1" applyAlignment="1">
      <alignment horizontal="justify" vertical="top"/>
    </xf>
    <xf numFmtId="0" fontId="72" fillId="0" borderId="0" xfId="3715" applyFont="1" applyFill="1" applyAlignment="1">
      <alignment horizontal="justify" vertical="top"/>
    </xf>
    <xf numFmtId="0" fontId="95" fillId="0" borderId="0" xfId="3711" applyFont="1" applyFill="1" applyAlignment="1">
      <alignment horizontal="justify" vertical="top"/>
    </xf>
    <xf numFmtId="0" fontId="77" fillId="0" borderId="0" xfId="3711" quotePrefix="1" applyFont="1" applyAlignment="1">
      <alignment horizontal="justify" vertical="top"/>
    </xf>
    <xf numFmtId="0" fontId="78" fillId="0" borderId="0" xfId="3711" applyFont="1" applyAlignment="1">
      <alignment horizontal="justify" vertical="top"/>
    </xf>
    <xf numFmtId="0" fontId="77" fillId="0" borderId="0" xfId="3716" applyFont="1" applyAlignment="1">
      <alignment horizontal="justify" vertical="top" wrapText="1"/>
    </xf>
    <xf numFmtId="0" fontId="67" fillId="0" borderId="0" xfId="3711" applyFont="1" applyFill="1" applyAlignment="1">
      <alignment horizontal="justify" vertical="top"/>
    </xf>
    <xf numFmtId="0" fontId="71" fillId="0" borderId="0" xfId="3711" applyNumberFormat="1" applyFont="1" applyAlignment="1">
      <alignment horizontal="justify" vertical="center" wrapText="1"/>
    </xf>
    <xf numFmtId="0" fontId="72" fillId="0" borderId="0" xfId="3711" applyFont="1" applyFill="1" applyAlignment="1">
      <alignment horizontal="justify" vertical="top"/>
    </xf>
    <xf numFmtId="0" fontId="72" fillId="0" borderId="0" xfId="3711" applyFont="1" applyAlignment="1">
      <alignment horizontal="justify" vertical="top" wrapText="1"/>
    </xf>
    <xf numFmtId="0" fontId="72" fillId="0" borderId="0" xfId="3711" applyNumberFormat="1" applyFont="1" applyAlignment="1">
      <alignment horizontal="justify" vertical="center" wrapText="1"/>
    </xf>
    <xf numFmtId="0" fontId="98" fillId="0" borderId="0" xfId="3711" applyFont="1" applyAlignment="1">
      <alignment horizontal="right"/>
    </xf>
    <xf numFmtId="49" fontId="98" fillId="1" borderId="0" xfId="3711" applyNumberFormat="1" applyFont="1" applyFill="1" applyAlignment="1">
      <alignment horizontal="center" vertical="center"/>
    </xf>
    <xf numFmtId="0" fontId="118" fillId="0" borderId="0" xfId="3711" applyFont="1" applyAlignment="1">
      <alignment vertical="center"/>
    </xf>
    <xf numFmtId="0" fontId="119" fillId="0" borderId="0" xfId="3711" applyFont="1" applyAlignment="1">
      <alignment vertical="center"/>
    </xf>
    <xf numFmtId="0" fontId="118" fillId="0" borderId="0" xfId="3711" applyFont="1" applyAlignment="1"/>
    <xf numFmtId="0" fontId="118" fillId="0" borderId="0" xfId="3711" applyFont="1" applyAlignment="1">
      <alignment horizontal="right"/>
    </xf>
    <xf numFmtId="0" fontId="120" fillId="0" borderId="0" xfId="3711" applyNumberFormat="1" applyFont="1" applyAlignment="1">
      <alignment horizontal="justify" vertical="center" wrapText="1"/>
    </xf>
    <xf numFmtId="49" fontId="118" fillId="1" borderId="0" xfId="3711" applyNumberFormat="1" applyFont="1" applyFill="1" applyAlignment="1">
      <alignment horizontal="center" vertical="center"/>
    </xf>
    <xf numFmtId="0" fontId="121" fillId="0" borderId="0" xfId="3711" applyFont="1" applyAlignment="1">
      <alignment vertical="center"/>
    </xf>
    <xf numFmtId="0" fontId="113" fillId="0" borderId="0" xfId="3711" applyFont="1" applyAlignment="1">
      <alignment vertical="center"/>
    </xf>
    <xf numFmtId="0" fontId="121" fillId="0" borderId="0" xfId="3711" applyFont="1" applyAlignment="1"/>
    <xf numFmtId="0" fontId="121" fillId="0" borderId="0" xfId="3711" applyFont="1" applyAlignment="1">
      <alignment horizontal="right"/>
    </xf>
    <xf numFmtId="0" fontId="70" fillId="0" borderId="0" xfId="3717" applyFont="1" applyAlignment="1" applyProtection="1">
      <alignment horizontal="justify" vertical="top" wrapText="1"/>
      <protection locked="0"/>
    </xf>
    <xf numFmtId="49" fontId="121" fillId="1" borderId="0" xfId="3711" applyNumberFormat="1" applyFont="1" applyFill="1" applyAlignment="1">
      <alignment horizontal="center" vertical="center"/>
    </xf>
    <xf numFmtId="0" fontId="121" fillId="0" borderId="0" xfId="3711" applyFont="1" applyBorder="1" applyAlignment="1">
      <alignment vertical="center"/>
    </xf>
    <xf numFmtId="0" fontId="121" fillId="0" borderId="0" xfId="3711" applyFont="1" applyBorder="1" applyAlignment="1"/>
    <xf numFmtId="0" fontId="121" fillId="0" borderId="0" xfId="3711" applyFont="1" applyBorder="1" applyAlignment="1">
      <alignment horizontal="right"/>
    </xf>
    <xf numFmtId="49" fontId="121" fillId="0" borderId="0" xfId="3711" applyNumberFormat="1" applyFont="1" applyBorder="1" applyAlignment="1">
      <alignment horizontal="justify" vertical="center" wrapText="1"/>
    </xf>
    <xf numFmtId="49" fontId="121" fillId="1" borderId="0" xfId="3711" applyNumberFormat="1" applyFont="1" applyFill="1" applyBorder="1" applyAlignment="1">
      <alignment horizontal="center" vertical="center"/>
    </xf>
    <xf numFmtId="0" fontId="122" fillId="0" borderId="0" xfId="3711" applyFont="1" applyAlignment="1">
      <alignment vertical="center"/>
    </xf>
    <xf numFmtId="0" fontId="122" fillId="0" borderId="17" xfId="3711" applyFont="1" applyBorder="1" applyAlignment="1">
      <alignment vertical="center"/>
    </xf>
    <xf numFmtId="0" fontId="122" fillId="0" borderId="17" xfId="3711" applyFont="1" applyBorder="1" applyAlignment="1"/>
    <xf numFmtId="0" fontId="122" fillId="0" borderId="17" xfId="3711" applyFont="1" applyBorder="1" applyAlignment="1">
      <alignment horizontal="right"/>
    </xf>
    <xf numFmtId="49" fontId="122" fillId="0" borderId="17" xfId="3711" applyNumberFormat="1" applyFont="1" applyBorder="1" applyAlignment="1">
      <alignment horizontal="justify" vertical="center" wrapText="1"/>
    </xf>
    <xf numFmtId="49" fontId="122" fillId="1" borderId="17" xfId="3711" applyNumberFormat="1" applyFont="1" applyFill="1" applyBorder="1" applyAlignment="1">
      <alignment horizontal="center" vertical="center"/>
    </xf>
    <xf numFmtId="0" fontId="123" fillId="0" borderId="0" xfId="3711" applyFont="1" applyAlignment="1">
      <alignment horizontal="left"/>
    </xf>
    <xf numFmtId="0" fontId="124" fillId="0" borderId="0" xfId="3711" applyFont="1" applyAlignment="1">
      <alignment horizontal="left" vertical="center"/>
    </xf>
    <xf numFmtId="0" fontId="123" fillId="1" borderId="11" xfId="3711" applyFont="1" applyFill="1" applyBorder="1" applyAlignment="1">
      <alignment horizontal="left"/>
    </xf>
    <xf numFmtId="49" fontId="123" fillId="1" borderId="11" xfId="3711" applyNumberFormat="1" applyFont="1" applyFill="1" applyBorder="1" applyAlignment="1">
      <alignment horizontal="left" wrapText="1"/>
    </xf>
    <xf numFmtId="49" fontId="126" fillId="1" borderId="11" xfId="3711" applyNumberFormat="1" applyFont="1" applyFill="1" applyBorder="1" applyAlignment="1">
      <alignment horizontal="left"/>
    </xf>
    <xf numFmtId="0" fontId="1" fillId="0" borderId="0" xfId="3718"/>
    <xf numFmtId="0" fontId="111" fillId="0" borderId="0" xfId="3718" applyFont="1"/>
    <xf numFmtId="0" fontId="100" fillId="0" borderId="0" xfId="3718" applyFont="1"/>
    <xf numFmtId="0" fontId="100" fillId="0" borderId="0" xfId="3718" applyFont="1" applyAlignment="1">
      <alignment horizontal="right"/>
    </xf>
    <xf numFmtId="49" fontId="100" fillId="0" borderId="0" xfId="3718" applyNumberFormat="1" applyFont="1" applyAlignment="1">
      <alignment wrapText="1"/>
    </xf>
    <xf numFmtId="49" fontId="101" fillId="1" borderId="0" xfId="3718" applyNumberFormat="1" applyFont="1" applyFill="1" applyAlignment="1">
      <alignment horizontal="center"/>
    </xf>
    <xf numFmtId="0" fontId="127" fillId="0" borderId="0" xfId="3718" applyFont="1" applyAlignment="1">
      <alignment vertical="center"/>
    </xf>
    <xf numFmtId="0" fontId="128" fillId="0" borderId="0" xfId="3718" applyFont="1" applyAlignment="1">
      <alignment vertical="center"/>
    </xf>
    <xf numFmtId="0" fontId="74" fillId="0" borderId="0" xfId="3718" applyFont="1"/>
    <xf numFmtId="0" fontId="73" fillId="0" borderId="0" xfId="3718" applyFont="1"/>
    <xf numFmtId="0" fontId="73" fillId="0" borderId="0" xfId="3718" applyFont="1" applyAlignment="1">
      <alignment horizontal="right"/>
    </xf>
    <xf numFmtId="49" fontId="76" fillId="0" borderId="0" xfId="3718" applyNumberFormat="1" applyFont="1" applyAlignment="1">
      <alignment horizontal="left" wrapText="1"/>
    </xf>
    <xf numFmtId="1" fontId="70" fillId="1" borderId="0" xfId="3718" applyNumberFormat="1" applyFont="1" applyFill="1" applyAlignment="1">
      <alignment horizontal="center" vertical="top"/>
    </xf>
    <xf numFmtId="0" fontId="80" fillId="0" borderId="0" xfId="3718" applyFont="1"/>
    <xf numFmtId="0" fontId="72" fillId="0" borderId="0" xfId="3718" applyFont="1"/>
    <xf numFmtId="0" fontId="72" fillId="0" borderId="19" xfId="3718" applyFont="1" applyBorder="1"/>
    <xf numFmtId="0" fontId="72" fillId="0" borderId="19" xfId="3718" applyFont="1" applyBorder="1" applyAlignment="1">
      <alignment horizontal="right"/>
    </xf>
    <xf numFmtId="49" fontId="72" fillId="0" borderId="19" xfId="3718" applyNumberFormat="1" applyFont="1" applyBorder="1" applyAlignment="1">
      <alignment wrapText="1"/>
    </xf>
    <xf numFmtId="49" fontId="70" fillId="1" borderId="19" xfId="3718" applyNumberFormat="1" applyFont="1" applyFill="1" applyBorder="1" applyAlignment="1">
      <alignment horizontal="center"/>
    </xf>
    <xf numFmtId="0" fontId="72" fillId="0" borderId="0" xfId="3719" applyFont="1" applyAlignment="1">
      <alignment horizontal="right"/>
    </xf>
    <xf numFmtId="0" fontId="72" fillId="0" borderId="0" xfId="3719" applyFont="1" applyAlignment="1">
      <alignment horizontal="justify" vertical="top"/>
    </xf>
    <xf numFmtId="0" fontId="105" fillId="0" borderId="0" xfId="3718" applyFont="1" applyAlignment="1">
      <alignment vertical="center"/>
    </xf>
    <xf numFmtId="0" fontId="72" fillId="0" borderId="0" xfId="3718" applyFont="1" applyAlignment="1">
      <alignment horizontal="right"/>
    </xf>
    <xf numFmtId="49" fontId="72" fillId="0" borderId="0" xfId="3718" applyNumberFormat="1" applyFont="1" applyAlignment="1">
      <alignment wrapText="1"/>
    </xf>
    <xf numFmtId="49" fontId="70" fillId="1" borderId="0" xfId="3718" applyNumberFormat="1" applyFont="1" applyFill="1" applyAlignment="1">
      <alignment horizontal="center"/>
    </xf>
    <xf numFmtId="0" fontId="72" fillId="0" borderId="0" xfId="3720" applyFont="1" applyAlignment="1">
      <alignment horizontal="right"/>
    </xf>
    <xf numFmtId="0" fontId="72" fillId="0" borderId="0" xfId="3720" applyFont="1" applyAlignment="1">
      <alignment horizontal="justify" vertical="top" wrapText="1"/>
    </xf>
    <xf numFmtId="49" fontId="73" fillId="0" borderId="0" xfId="3700" applyNumberFormat="1" applyFont="1" applyAlignment="1">
      <alignment horizontal="justify" vertical="top" wrapText="1"/>
    </xf>
    <xf numFmtId="0" fontId="80" fillId="0" borderId="0" xfId="3718" applyFont="1" applyAlignment="1">
      <alignment vertical="center"/>
    </xf>
    <xf numFmtId="0" fontId="72" fillId="0" borderId="0" xfId="3718" applyFont="1" applyAlignment="1">
      <alignment vertical="center"/>
    </xf>
    <xf numFmtId="0" fontId="70" fillId="0" borderId="0" xfId="3722" applyFont="1" applyAlignment="1">
      <alignment horizontal="justify" vertical="top" wrapText="1"/>
    </xf>
    <xf numFmtId="0" fontId="70" fillId="0" borderId="0" xfId="3723" applyNumberFormat="1" applyFont="1" applyAlignment="1">
      <alignment horizontal="justify" vertical="top" wrapText="1"/>
    </xf>
    <xf numFmtId="0" fontId="72" fillId="0" borderId="0" xfId="3718" applyFont="1" applyAlignment="1">
      <alignment horizontal="right" vertical="center"/>
    </xf>
    <xf numFmtId="49" fontId="72" fillId="0" borderId="0" xfId="3718" applyNumberFormat="1" applyFont="1" applyAlignment="1">
      <alignment vertical="center" wrapText="1"/>
    </xf>
    <xf numFmtId="49" fontId="70" fillId="1" borderId="0" xfId="3718" applyNumberFormat="1" applyFont="1" applyFill="1" applyAlignment="1">
      <alignment horizontal="center" vertical="center"/>
    </xf>
    <xf numFmtId="0" fontId="73" fillId="0" borderId="0" xfId="3700" applyFont="1" applyAlignment="1">
      <alignment vertical="center"/>
    </xf>
    <xf numFmtId="0" fontId="73" fillId="0" borderId="0" xfId="3700" applyFont="1" applyAlignment="1">
      <alignment horizontal="right" vertical="center"/>
    </xf>
    <xf numFmtId="0" fontId="72" fillId="0" borderId="0" xfId="3724" applyFont="1" applyAlignment="1">
      <alignment horizontal="right"/>
    </xf>
    <xf numFmtId="0" fontId="72" fillId="0" borderId="0" xfId="3724" applyFont="1" applyAlignment="1">
      <alignment horizontal="justify" vertical="top" wrapText="1"/>
    </xf>
    <xf numFmtId="0" fontId="72" fillId="0" borderId="0" xfId="3725" applyFont="1" applyAlignment="1">
      <alignment horizontal="right"/>
    </xf>
    <xf numFmtId="0" fontId="72" fillId="0" borderId="0" xfId="3725" applyFont="1" applyAlignment="1">
      <alignment horizontal="justify" vertical="top" wrapText="1"/>
    </xf>
    <xf numFmtId="0" fontId="72" fillId="0" borderId="0" xfId="3726" applyFont="1" applyFill="1" applyAlignment="1">
      <alignment horizontal="right"/>
    </xf>
    <xf numFmtId="0" fontId="72" fillId="0" borderId="0" xfId="3727" applyFont="1" applyAlignment="1">
      <alignment horizontal="justify" vertical="top" wrapText="1"/>
    </xf>
    <xf numFmtId="0" fontId="72" fillId="0" borderId="0" xfId="3727" applyFont="1" applyAlignment="1">
      <alignment horizontal="right"/>
    </xf>
    <xf numFmtId="49" fontId="70" fillId="0" borderId="0" xfId="3722" applyNumberFormat="1" applyFont="1" applyFill="1" applyAlignment="1">
      <alignment horizontal="justify" vertical="top" wrapText="1"/>
    </xf>
    <xf numFmtId="0" fontId="72" fillId="0" borderId="0" xfId="3728" applyFont="1" applyAlignment="1">
      <alignment horizontal="justify" vertical="top" wrapText="1"/>
    </xf>
    <xf numFmtId="0" fontId="72" fillId="0" borderId="0" xfId="3728" applyFont="1" applyAlignment="1">
      <alignment horizontal="right"/>
    </xf>
    <xf numFmtId="0" fontId="72" fillId="0" borderId="0" xfId="3729" applyFont="1" applyAlignment="1">
      <alignment vertical="top" wrapText="1"/>
    </xf>
    <xf numFmtId="0" fontId="72" fillId="0" borderId="0" xfId="3730" applyFont="1" applyAlignment="1">
      <alignment horizontal="justify" vertical="top"/>
    </xf>
    <xf numFmtId="0" fontId="70" fillId="0" borderId="0" xfId="3722" applyFont="1" applyFill="1" applyAlignment="1">
      <alignment horizontal="justify" vertical="top" wrapText="1"/>
    </xf>
    <xf numFmtId="0" fontId="72" fillId="0" borderId="0" xfId="3722" applyFont="1" applyFill="1" applyAlignment="1">
      <alignment horizontal="justify" vertical="top" wrapText="1"/>
    </xf>
    <xf numFmtId="0" fontId="72" fillId="0" borderId="0" xfId="3731" applyFont="1" applyAlignment="1">
      <alignment horizontal="right"/>
    </xf>
    <xf numFmtId="0" fontId="72" fillId="0" borderId="0" xfId="3700" applyNumberFormat="1" applyFont="1" applyAlignment="1">
      <alignment horizontal="justify" vertical="top" wrapText="1"/>
    </xf>
    <xf numFmtId="0" fontId="105" fillId="0" borderId="0" xfId="3704" applyFont="1" applyAlignment="1">
      <alignment horizontal="justify" vertical="justify"/>
    </xf>
    <xf numFmtId="49" fontId="72" fillId="0" borderId="0" xfId="3722" applyNumberFormat="1" applyFont="1" applyAlignment="1">
      <alignment horizontal="justify" vertical="top" wrapText="1"/>
    </xf>
    <xf numFmtId="49" fontId="70" fillId="0" borderId="0" xfId="3722" applyNumberFormat="1" applyFont="1" applyAlignment="1">
      <alignment horizontal="justify" vertical="top" wrapText="1"/>
    </xf>
    <xf numFmtId="0" fontId="72" fillId="0" borderId="0" xfId="3732" applyFont="1" applyAlignment="1">
      <alignment horizontal="right"/>
    </xf>
    <xf numFmtId="0" fontId="72" fillId="0" borderId="0" xfId="3722" applyNumberFormat="1" applyFont="1" applyFill="1" applyAlignment="1">
      <alignment horizontal="justify" vertical="top" wrapText="1"/>
    </xf>
    <xf numFmtId="0" fontId="98" fillId="0" borderId="0" xfId="3718" applyFont="1" applyAlignment="1">
      <alignment vertical="center"/>
    </xf>
    <xf numFmtId="49" fontId="105" fillId="1" borderId="0" xfId="3718" applyNumberFormat="1" applyFont="1" applyFill="1" applyAlignment="1">
      <alignment horizontal="center" vertical="center"/>
    </xf>
    <xf numFmtId="0" fontId="105" fillId="0" borderId="0" xfId="3718" applyFont="1" applyAlignment="1">
      <alignment horizontal="right" vertical="center"/>
    </xf>
    <xf numFmtId="0" fontId="121" fillId="0" borderId="0" xfId="3718" applyFont="1" applyAlignment="1">
      <alignment vertical="center"/>
    </xf>
    <xf numFmtId="0" fontId="113" fillId="0" borderId="0" xfId="3718" applyFont="1" applyAlignment="1">
      <alignment vertical="center"/>
    </xf>
    <xf numFmtId="0" fontId="130" fillId="0" borderId="0" xfId="3718" applyFont="1" applyAlignment="1">
      <alignment vertical="center"/>
    </xf>
    <xf numFmtId="0" fontId="130" fillId="0" borderId="0" xfId="3718" applyFont="1" applyAlignment="1">
      <alignment horizontal="right" vertical="center"/>
    </xf>
    <xf numFmtId="49" fontId="131" fillId="0" borderId="0" xfId="3700" applyNumberFormat="1" applyFont="1" applyAlignment="1">
      <alignment horizontal="justify" vertical="top" wrapText="1"/>
    </xf>
    <xf numFmtId="49" fontId="4" fillId="1" borderId="0" xfId="3718" applyNumberFormat="1" applyFont="1" applyFill="1" applyAlignment="1">
      <alignment horizontal="center" vertical="center"/>
    </xf>
    <xf numFmtId="0" fontId="3" fillId="0" borderId="0" xfId="3704" applyFont="1" applyBorder="1"/>
    <xf numFmtId="4" fontId="3" fillId="0" borderId="0" xfId="3704" applyNumberFormat="1" applyFont="1" applyBorder="1"/>
    <xf numFmtId="49" fontId="3" fillId="0" borderId="0" xfId="3704" applyNumberFormat="1" applyFont="1" applyBorder="1"/>
    <xf numFmtId="4" fontId="6" fillId="0" borderId="0" xfId="3704" applyNumberFormat="1" applyFont="1" applyBorder="1" applyAlignment="1">
      <alignment horizontal="right"/>
    </xf>
    <xf numFmtId="3" fontId="6" fillId="0" borderId="0" xfId="3704" applyNumberFormat="1" applyFont="1" applyBorder="1" applyAlignment="1">
      <alignment horizontal="center"/>
    </xf>
    <xf numFmtId="4" fontId="12" fillId="0" borderId="0" xfId="3704" applyNumberFormat="1" applyFont="1" applyBorder="1" applyAlignment="1">
      <alignment horizontal="right"/>
    </xf>
    <xf numFmtId="0" fontId="12" fillId="0" borderId="0" xfId="3704" applyFont="1" applyBorder="1" applyAlignment="1">
      <alignment horizontal="right"/>
    </xf>
    <xf numFmtId="49" fontId="5" fillId="0" borderId="0" xfId="3700" applyNumberFormat="1" applyFont="1" applyAlignment="1">
      <alignment horizontal="justify" vertical="top" wrapText="1"/>
    </xf>
    <xf numFmtId="49" fontId="109" fillId="1" borderId="0" xfId="3704" applyNumberFormat="1" applyFont="1" applyFill="1" applyBorder="1" applyAlignment="1">
      <alignment horizontal="center" vertical="top"/>
    </xf>
    <xf numFmtId="0" fontId="93" fillId="1" borderId="0" xfId="3700" applyFont="1" applyFill="1" applyBorder="1" applyAlignment="1">
      <alignment vertical="center"/>
    </xf>
    <xf numFmtId="4" fontId="93" fillId="1" borderId="0" xfId="3700" applyNumberFormat="1" applyFont="1" applyFill="1" applyBorder="1" applyAlignment="1">
      <alignment vertical="center"/>
    </xf>
    <xf numFmtId="49" fontId="93" fillId="1" borderId="0" xfId="3700" applyNumberFormat="1" applyFont="1" applyFill="1" applyBorder="1" applyAlignment="1">
      <alignment vertical="center"/>
    </xf>
    <xf numFmtId="4" fontId="93" fillId="1" borderId="10" xfId="3700" applyNumberFormat="1" applyFont="1" applyFill="1" applyBorder="1" applyAlignment="1">
      <alignment horizontal="right" vertical="center" wrapText="1"/>
    </xf>
    <xf numFmtId="3" fontId="93" fillId="1" borderId="10" xfId="3700" applyNumberFormat="1" applyFont="1" applyFill="1" applyBorder="1" applyAlignment="1">
      <alignment horizontal="center" vertical="center" wrapText="1"/>
    </xf>
    <xf numFmtId="0" fontId="93" fillId="1" borderId="10" xfId="3700" applyFont="1" applyFill="1" applyBorder="1" applyAlignment="1">
      <alignment horizontal="center" vertical="center" wrapText="1"/>
    </xf>
    <xf numFmtId="0" fontId="93" fillId="1" borderId="10" xfId="3700" applyFont="1" applyFill="1" applyBorder="1" applyAlignment="1">
      <alignment horizontal="justify" vertical="center" wrapText="1"/>
    </xf>
    <xf numFmtId="1" fontId="93" fillId="1" borderId="10" xfId="3700" applyNumberFormat="1" applyFont="1" applyFill="1" applyBorder="1" applyAlignment="1">
      <alignment horizontal="center" vertical="center"/>
    </xf>
    <xf numFmtId="0" fontId="79" fillId="0" borderId="0" xfId="0" applyFont="1" applyBorder="1"/>
    <xf numFmtId="0" fontId="8" fillId="0" borderId="0" xfId="0" applyFont="1" applyAlignment="1">
      <alignment horizontal="justify"/>
    </xf>
    <xf numFmtId="49" fontId="5" fillId="0" borderId="0" xfId="0" applyNumberFormat="1" applyFont="1" applyBorder="1" applyAlignment="1">
      <alignment vertical="top"/>
    </xf>
    <xf numFmtId="49" fontId="5" fillId="0" borderId="0" xfId="0" applyNumberFormat="1" applyFont="1" applyBorder="1" applyAlignment="1">
      <alignment horizontal="justify" vertical="top" wrapText="1"/>
    </xf>
    <xf numFmtId="49" fontId="6" fillId="0" borderId="0" xfId="0" applyNumberFormat="1" applyFont="1" applyBorder="1" applyAlignment="1">
      <alignment horizontal="justify" vertical="top" wrapText="1"/>
    </xf>
    <xf numFmtId="0" fontId="8" fillId="0" borderId="0" xfId="0" applyFont="1" applyBorder="1" applyAlignment="1">
      <alignment horizontal="justify"/>
    </xf>
    <xf numFmtId="0" fontId="77" fillId="0" borderId="18" xfId="0" applyFont="1" applyBorder="1"/>
    <xf numFmtId="0" fontId="67" fillId="0" borderId="18" xfId="0" applyFont="1" applyBorder="1" applyAlignment="1">
      <alignment horizontal="right"/>
    </xf>
    <xf numFmtId="0" fontId="67" fillId="0" borderId="0" xfId="0" applyFont="1" applyAlignment="1">
      <alignment horizontal="justify" vertical="top"/>
    </xf>
    <xf numFmtId="0" fontId="77" fillId="0" borderId="0" xfId="0" applyFont="1" applyAlignment="1">
      <alignment vertical="top"/>
    </xf>
    <xf numFmtId="0" fontId="68" fillId="0" borderId="0" xfId="0" applyFont="1" applyBorder="1" applyAlignment="1">
      <alignment horizontal="right"/>
    </xf>
    <xf numFmtId="0" fontId="92" fillId="0" borderId="0" xfId="0" applyFont="1" applyBorder="1" applyAlignment="1">
      <alignment horizontal="right"/>
    </xf>
    <xf numFmtId="0" fontId="67" fillId="0" borderId="0" xfId="0" applyFont="1" applyFill="1" applyAlignment="1">
      <alignment horizontal="right"/>
    </xf>
    <xf numFmtId="0" fontId="67" fillId="0" borderId="0" xfId="0" quotePrefix="1" applyFont="1" applyFill="1" applyAlignment="1">
      <alignment horizontal="justify" vertical="top"/>
    </xf>
    <xf numFmtId="0" fontId="67" fillId="0" borderId="0" xfId="0" quotePrefix="1" applyFont="1" applyAlignment="1">
      <alignment horizontal="justify" vertical="top"/>
    </xf>
    <xf numFmtId="4" fontId="92" fillId="0" borderId="0" xfId="0" applyNumberFormat="1" applyFont="1" applyAlignment="1">
      <alignment horizontal="right"/>
    </xf>
    <xf numFmtId="4" fontId="92" fillId="0" borderId="0" xfId="0" applyNumberFormat="1" applyFont="1" applyBorder="1" applyAlignment="1">
      <alignment horizontal="right"/>
    </xf>
    <xf numFmtId="0" fontId="133" fillId="0" borderId="0" xfId="0" applyFont="1" applyAlignment="1">
      <alignment horizontal="right"/>
    </xf>
    <xf numFmtId="0" fontId="134" fillId="0" borderId="0" xfId="0" applyFont="1" applyAlignment="1">
      <alignment horizontal="justify" vertical="top"/>
    </xf>
    <xf numFmtId="0" fontId="135" fillId="0" borderId="0" xfId="0" applyFont="1" applyFill="1" applyBorder="1"/>
    <xf numFmtId="4" fontId="135" fillId="0" borderId="0" xfId="0" applyNumberFormat="1" applyFont="1" applyFill="1" applyBorder="1"/>
    <xf numFmtId="49" fontId="135" fillId="0" borderId="0" xfId="0" applyNumberFormat="1" applyFont="1" applyFill="1" applyBorder="1"/>
    <xf numFmtId="0" fontId="136" fillId="0" borderId="0" xfId="0" applyFont="1" applyFill="1"/>
    <xf numFmtId="0" fontId="72" fillId="0" borderId="0" xfId="0" applyFont="1" applyFill="1" applyAlignment="1">
      <alignment horizontal="right"/>
    </xf>
    <xf numFmtId="0" fontId="137" fillId="0" borderId="0" xfId="0" applyFont="1" applyFill="1" applyAlignment="1">
      <alignment horizontal="justify" vertical="top"/>
    </xf>
    <xf numFmtId="0" fontId="138" fillId="1" borderId="0" xfId="0" applyFont="1" applyFill="1" applyAlignment="1">
      <alignment horizontal="center" vertical="top"/>
    </xf>
    <xf numFmtId="0" fontId="68" fillId="0" borderId="0" xfId="0" applyFont="1" applyFill="1" applyBorder="1"/>
    <xf numFmtId="4" fontId="68" fillId="0" borderId="0" xfId="0" applyNumberFormat="1" applyFont="1" applyFill="1" applyBorder="1"/>
    <xf numFmtId="49" fontId="68" fillId="0" borderId="0" xfId="0" applyNumberFormat="1" applyFont="1" applyFill="1" applyBorder="1"/>
    <xf numFmtId="0" fontId="77" fillId="0" borderId="0" xfId="0" applyFont="1" applyFill="1"/>
    <xf numFmtId="0" fontId="67" fillId="0" borderId="0" xfId="0" applyFont="1" applyFill="1" applyAlignment="1">
      <alignment horizontal="justify" vertical="top"/>
    </xf>
    <xf numFmtId="0" fontId="95" fillId="0" borderId="0" xfId="0" applyFont="1" applyFill="1" applyAlignment="1">
      <alignment horizontal="justify" vertical="top"/>
    </xf>
    <xf numFmtId="0" fontId="95" fillId="0" borderId="0" xfId="0" applyFont="1" applyAlignment="1">
      <alignment horizontal="justify" vertical="top"/>
    </xf>
    <xf numFmtId="0" fontId="78" fillId="0" borderId="0" xfId="0" applyFont="1" applyAlignment="1">
      <alignment horizontal="right"/>
    </xf>
    <xf numFmtId="49" fontId="75" fillId="1" borderId="0" xfId="3733" applyNumberFormat="1" applyFont="1" applyFill="1" applyBorder="1" applyAlignment="1">
      <alignment horizontal="center" vertical="top"/>
    </xf>
    <xf numFmtId="1" fontId="67" fillId="0" borderId="0" xfId="0" applyNumberFormat="1" applyFont="1" applyFill="1" applyAlignment="1">
      <alignment horizontal="right"/>
    </xf>
    <xf numFmtId="0" fontId="108" fillId="0" borderId="0" xfId="0" applyFont="1" applyAlignment="1">
      <alignment horizontal="justify" vertical="top"/>
    </xf>
    <xf numFmtId="2" fontId="67" fillId="0" borderId="0" xfId="0" applyNumberFormat="1" applyFont="1" applyFill="1" applyAlignment="1">
      <alignment horizontal="right"/>
    </xf>
    <xf numFmtId="0" fontId="77" fillId="0" borderId="0" xfId="0" quotePrefix="1" applyFont="1" applyAlignment="1">
      <alignment horizontal="justify" vertical="top"/>
    </xf>
    <xf numFmtId="0" fontId="72" fillId="0" borderId="0" xfId="0" applyFont="1" applyFill="1" applyAlignment="1">
      <alignment horizontal="justify" vertical="top"/>
    </xf>
    <xf numFmtId="0" fontId="77" fillId="0" borderId="0" xfId="0" applyFont="1" applyBorder="1"/>
    <xf numFmtId="0" fontId="67" fillId="0" borderId="0" xfId="0" applyFont="1" applyBorder="1" applyAlignment="1">
      <alignment horizontal="right"/>
    </xf>
    <xf numFmtId="0" fontId="72" fillId="0" borderId="0" xfId="0" applyFont="1" applyBorder="1" applyAlignment="1">
      <alignment vertical="top" wrapText="1"/>
    </xf>
    <xf numFmtId="1" fontId="77" fillId="0" borderId="0" xfId="0" applyNumberFormat="1" applyFont="1" applyAlignment="1">
      <alignment horizontal="right"/>
    </xf>
    <xf numFmtId="0" fontId="77" fillId="0" borderId="0" xfId="0" applyFont="1" applyAlignment="1">
      <alignment horizontal="right"/>
    </xf>
    <xf numFmtId="0" fontId="73" fillId="0" borderId="0" xfId="0" applyNumberFormat="1" applyFont="1" applyAlignment="1">
      <alignment horizontal="justify" vertical="center" wrapText="1"/>
    </xf>
    <xf numFmtId="0" fontId="139" fillId="0" borderId="0" xfId="0" applyFont="1" applyAlignment="1">
      <alignment horizontal="justify" vertical="top"/>
    </xf>
    <xf numFmtId="0" fontId="79" fillId="0" borderId="20" xfId="0" applyFont="1" applyBorder="1"/>
    <xf numFmtId="0" fontId="8" fillId="0" borderId="20" xfId="0" applyFont="1" applyBorder="1" applyAlignment="1">
      <alignment horizontal="right"/>
    </xf>
    <xf numFmtId="49" fontId="5" fillId="0" borderId="20" xfId="0" applyNumberFormat="1" applyFont="1" applyBorder="1" applyAlignment="1">
      <alignment horizontal="left" vertical="top"/>
    </xf>
    <xf numFmtId="49" fontId="5" fillId="1" borderId="20" xfId="0" applyNumberFormat="1" applyFont="1" applyFill="1" applyBorder="1" applyAlignment="1">
      <alignment horizontal="center" vertical="top"/>
    </xf>
    <xf numFmtId="0" fontId="93" fillId="1" borderId="0" xfId="0" applyFont="1" applyFill="1" applyBorder="1"/>
    <xf numFmtId="4" fontId="93" fillId="1" borderId="0" xfId="0" applyNumberFormat="1" applyFont="1" applyFill="1" applyBorder="1"/>
    <xf numFmtId="49" fontId="93" fillId="1" borderId="0" xfId="0" applyNumberFormat="1" applyFont="1" applyFill="1" applyBorder="1"/>
    <xf numFmtId="4" fontId="93" fillId="1" borderId="10" xfId="0" applyNumberFormat="1" applyFont="1" applyFill="1" applyBorder="1" applyAlignment="1">
      <alignment horizontal="right" wrapText="1"/>
    </xf>
    <xf numFmtId="3" fontId="93" fillId="1" borderId="10" xfId="0" applyNumberFormat="1" applyFont="1" applyFill="1" applyBorder="1" applyAlignment="1">
      <alignment horizontal="center" wrapText="1"/>
    </xf>
    <xf numFmtId="3" fontId="93" fillId="1" borderId="10" xfId="0" applyNumberFormat="1" applyFont="1" applyFill="1" applyBorder="1" applyAlignment="1">
      <alignment horizontal="right" wrapText="1"/>
    </xf>
    <xf numFmtId="0" fontId="93" fillId="1" borderId="10" xfId="0" applyFont="1" applyFill="1" applyBorder="1" applyAlignment="1">
      <alignment horizontal="justify" vertical="top" wrapText="1"/>
    </xf>
    <xf numFmtId="1" fontId="93" fillId="1" borderId="10" xfId="0" applyNumberFormat="1" applyFont="1" applyFill="1" applyBorder="1" applyAlignment="1">
      <alignment horizontal="center" vertical="top"/>
    </xf>
    <xf numFmtId="0" fontId="110" fillId="1" borderId="0" xfId="0" applyFont="1" applyFill="1" applyAlignment="1">
      <alignment horizontal="right" vertical="top" wrapText="1"/>
    </xf>
    <xf numFmtId="0" fontId="110" fillId="1" borderId="0" xfId="0" applyFont="1" applyFill="1" applyAlignment="1">
      <alignment vertical="top" wrapText="1"/>
    </xf>
    <xf numFmtId="49" fontId="6" fillId="0" borderId="0" xfId="0" applyNumberFormat="1" applyFont="1" applyBorder="1"/>
    <xf numFmtId="0" fontId="6" fillId="0" borderId="0" xfId="0" applyFont="1" applyBorder="1"/>
    <xf numFmtId="49" fontId="92" fillId="0" borderId="0" xfId="0" applyNumberFormat="1" applyFont="1" applyBorder="1"/>
    <xf numFmtId="0" fontId="92" fillId="0" borderId="0" xfId="0" applyFont="1" applyBorder="1"/>
    <xf numFmtId="0" fontId="0" fillId="0" borderId="0" xfId="3712" applyNumberFormat="1" applyFont="1" applyFill="1" applyAlignment="1">
      <alignment horizontal="justify" vertical="top" wrapText="1"/>
    </xf>
    <xf numFmtId="0" fontId="9" fillId="0" borderId="0" xfId="3712" applyFont="1"/>
    <xf numFmtId="0" fontId="72" fillId="0" borderId="0" xfId="3710" applyNumberFormat="1" applyFont="1" applyAlignment="1">
      <alignment horizontal="justify" vertical="center" wrapText="1"/>
    </xf>
    <xf numFmtId="0" fontId="9" fillId="0" borderId="0" xfId="3705" applyFont="1"/>
    <xf numFmtId="0" fontId="0" fillId="0" borderId="11" xfId="1578" applyNumberFormat="1" applyFont="1" applyFill="1" applyBorder="1" applyAlignment="1">
      <alignment horizontal="justify" vertical="top" wrapText="1"/>
    </xf>
    <xf numFmtId="1" fontId="83" fillId="1" borderId="0" xfId="0" applyNumberFormat="1" applyFont="1" applyFill="1" applyAlignment="1">
      <alignment horizontal="center" vertical="top"/>
    </xf>
    <xf numFmtId="49" fontId="91" fillId="0" borderId="18" xfId="0" applyNumberFormat="1" applyFont="1" applyBorder="1" applyAlignment="1">
      <alignment horizontal="justify" wrapText="1"/>
    </xf>
    <xf numFmtId="4" fontId="72" fillId="0" borderId="18" xfId="0" applyNumberFormat="1" applyFont="1" applyBorder="1" applyAlignment="1">
      <alignment vertical="top"/>
    </xf>
    <xf numFmtId="4" fontId="92" fillId="1" borderId="10" xfId="3700" applyNumberFormat="1" applyFont="1" applyFill="1" applyBorder="1" applyAlignment="1">
      <alignment horizontal="right" vertical="center" wrapText="1"/>
    </xf>
    <xf numFmtId="0" fontId="140" fillId="0" borderId="0" xfId="3718" applyFont="1" applyAlignment="1">
      <alignment vertical="center"/>
    </xf>
    <xf numFmtId="1" fontId="93" fillId="1" borderId="17" xfId="0" applyNumberFormat="1" applyFont="1" applyFill="1" applyBorder="1" applyAlignment="1">
      <alignment horizontal="center" vertical="top"/>
    </xf>
    <xf numFmtId="0" fontId="67" fillId="0" borderId="17" xfId="0" applyFont="1" applyBorder="1" applyAlignment="1">
      <alignment horizontal="right"/>
    </xf>
    <xf numFmtId="0" fontId="77" fillId="0" borderId="17" xfId="0" applyFont="1" applyBorder="1"/>
    <xf numFmtId="0" fontId="8" fillId="0" borderId="0" xfId="0" applyFont="1" applyBorder="1" applyAlignment="1">
      <alignment horizontal="right"/>
    </xf>
    <xf numFmtId="0" fontId="108" fillId="0" borderId="0" xfId="0" applyFont="1" applyAlignment="1">
      <alignment vertical="top"/>
    </xf>
    <xf numFmtId="4" fontId="77" fillId="0" borderId="0" xfId="0" applyNumberFormat="1" applyFont="1"/>
    <xf numFmtId="4" fontId="79" fillId="0" borderId="0" xfId="0" applyNumberFormat="1" applyFont="1"/>
    <xf numFmtId="49" fontId="120" fillId="0" borderId="18" xfId="0" applyNumberFormat="1" applyFont="1" applyBorder="1" applyAlignment="1">
      <alignment horizontal="justify" wrapText="1"/>
    </xf>
    <xf numFmtId="0" fontId="95" fillId="0" borderId="18" xfId="0" applyFont="1" applyBorder="1" applyAlignment="1">
      <alignment horizontal="right"/>
    </xf>
    <xf numFmtId="0" fontId="108" fillId="0" borderId="18" xfId="0" applyFont="1" applyBorder="1"/>
    <xf numFmtId="4" fontId="108" fillId="0" borderId="18" xfId="0" applyNumberFormat="1" applyFont="1" applyBorder="1"/>
    <xf numFmtId="49" fontId="83" fillId="0" borderId="0" xfId="0" applyNumberFormat="1" applyFont="1" applyBorder="1"/>
    <xf numFmtId="4" fontId="83" fillId="0" borderId="0" xfId="0" applyNumberFormat="1" applyFont="1" applyBorder="1"/>
    <xf numFmtId="0" fontId="83" fillId="0" borderId="0" xfId="0" applyFont="1" applyBorder="1"/>
  </cellXfs>
  <cellStyles count="3734">
    <cellStyle name="20 % – Poudarek1 2" xfId="1695"/>
    <cellStyle name="20 % – Poudarek1 2 2" xfId="1696"/>
    <cellStyle name="20 % – Poudarek1 2 3" xfId="1697"/>
    <cellStyle name="20 % – Poudarek1 2_VODOVODNA INSTALACIJA" xfId="1698"/>
    <cellStyle name="20 % – Poudarek1 3" xfId="1699"/>
    <cellStyle name="20 % – Poudarek1 3 2" xfId="1700"/>
    <cellStyle name="20 % – Poudarek1 3 3" xfId="1701"/>
    <cellStyle name="20 % – Poudarek1 3_VODOVODNA INSTALACIJA" xfId="1702"/>
    <cellStyle name="20 % – Poudarek1 4" xfId="1703"/>
    <cellStyle name="20 % – Poudarek1 4 2" xfId="1704"/>
    <cellStyle name="20 % – Poudarek1 4 3" xfId="1705"/>
    <cellStyle name="20 % – Poudarek1 4_VODOVODNA INSTALACIJA" xfId="1706"/>
    <cellStyle name="20 % – Poudarek1 5" xfId="1707"/>
    <cellStyle name="20 % – Poudarek1 5 2" xfId="1708"/>
    <cellStyle name="20 % – Poudarek1 5 3" xfId="1709"/>
    <cellStyle name="20 % – Poudarek1 6" xfId="1694"/>
    <cellStyle name="20 % – Poudarek2 2" xfId="1711"/>
    <cellStyle name="20 % – Poudarek2 2 2" xfId="1712"/>
    <cellStyle name="20 % – Poudarek2 2 3" xfId="1713"/>
    <cellStyle name="20 % – Poudarek2 2_VODOVODNA INSTALACIJA" xfId="1714"/>
    <cellStyle name="20 % – Poudarek2 3" xfId="1715"/>
    <cellStyle name="20 % – Poudarek2 3 2" xfId="1716"/>
    <cellStyle name="20 % – Poudarek2 3 3" xfId="1717"/>
    <cellStyle name="20 % – Poudarek2 3_VODOVODNA INSTALACIJA" xfId="1718"/>
    <cellStyle name="20 % – Poudarek2 4" xfId="1719"/>
    <cellStyle name="20 % – Poudarek2 4 2" xfId="1720"/>
    <cellStyle name="20 % – Poudarek2 4 3" xfId="1721"/>
    <cellStyle name="20 % – Poudarek2 4_VODOVODNA INSTALACIJA" xfId="1722"/>
    <cellStyle name="20 % – Poudarek2 5" xfId="1723"/>
    <cellStyle name="20 % – Poudarek2 5 2" xfId="1724"/>
    <cellStyle name="20 % – Poudarek2 5 3" xfId="1725"/>
    <cellStyle name="20 % – Poudarek2 6" xfId="1710"/>
    <cellStyle name="20 % – Poudarek3 2" xfId="1727"/>
    <cellStyle name="20 % – Poudarek3 2 2" xfId="1728"/>
    <cellStyle name="20 % – Poudarek3 2 3" xfId="1729"/>
    <cellStyle name="20 % – Poudarek3 2_VODOVODNA INSTALACIJA" xfId="1730"/>
    <cellStyle name="20 % – Poudarek3 3" xfId="1731"/>
    <cellStyle name="20 % – Poudarek3 3 2" xfId="1732"/>
    <cellStyle name="20 % – Poudarek3 3 3" xfId="1733"/>
    <cellStyle name="20 % – Poudarek3 3_VODOVODNA INSTALACIJA" xfId="1734"/>
    <cellStyle name="20 % – Poudarek3 4" xfId="1735"/>
    <cellStyle name="20 % – Poudarek3 4 2" xfId="1736"/>
    <cellStyle name="20 % – Poudarek3 4 3" xfId="1737"/>
    <cellStyle name="20 % – Poudarek3 4_VODOVODNA INSTALACIJA" xfId="1738"/>
    <cellStyle name="20 % – Poudarek3 5" xfId="1739"/>
    <cellStyle name="20 % – Poudarek3 5 2" xfId="1740"/>
    <cellStyle name="20 % – Poudarek3 5 3" xfId="1741"/>
    <cellStyle name="20 % – Poudarek3 6" xfId="1726"/>
    <cellStyle name="20 % – Poudarek4 2" xfId="1743"/>
    <cellStyle name="20 % – Poudarek4 2 2" xfId="1744"/>
    <cellStyle name="20 % – Poudarek4 2 3" xfId="1745"/>
    <cellStyle name="20 % – Poudarek4 2_VODOVODNA INSTALACIJA" xfId="1746"/>
    <cellStyle name="20 % – Poudarek4 3" xfId="1747"/>
    <cellStyle name="20 % – Poudarek4 3 2" xfId="1748"/>
    <cellStyle name="20 % – Poudarek4 3 3" xfId="1749"/>
    <cellStyle name="20 % – Poudarek4 3_VODOVODNA INSTALACIJA" xfId="1750"/>
    <cellStyle name="20 % – Poudarek4 4" xfId="1751"/>
    <cellStyle name="20 % – Poudarek4 4 2" xfId="1752"/>
    <cellStyle name="20 % – Poudarek4 4 3" xfId="1753"/>
    <cellStyle name="20 % – Poudarek4 4_VODOVODNA INSTALACIJA" xfId="1754"/>
    <cellStyle name="20 % – Poudarek4 5" xfId="1755"/>
    <cellStyle name="20 % – Poudarek4 5 2" xfId="1756"/>
    <cellStyle name="20 % – Poudarek4 5 3" xfId="1757"/>
    <cellStyle name="20 % – Poudarek4 6" xfId="1742"/>
    <cellStyle name="20 % – Poudarek5 2" xfId="1759"/>
    <cellStyle name="20 % – Poudarek5 2 2" xfId="1760"/>
    <cellStyle name="20 % – Poudarek5 2 3" xfId="1761"/>
    <cellStyle name="20 % – Poudarek5 3" xfId="1762"/>
    <cellStyle name="20 % – Poudarek5 3 2" xfId="1763"/>
    <cellStyle name="20 % – Poudarek5 3 3" xfId="1764"/>
    <cellStyle name="20 % – Poudarek5 4" xfId="1765"/>
    <cellStyle name="20 % – Poudarek5 4 2" xfId="1766"/>
    <cellStyle name="20 % – Poudarek5 4 3" xfId="1767"/>
    <cellStyle name="20 % – Poudarek5 5" xfId="1768"/>
    <cellStyle name="20 % – Poudarek5 5 2" xfId="1769"/>
    <cellStyle name="20 % – Poudarek5 5 3" xfId="1770"/>
    <cellStyle name="20 % – Poudarek5 6" xfId="1758"/>
    <cellStyle name="20 % – Poudarek6 2" xfId="1772"/>
    <cellStyle name="20 % – Poudarek6 2 2" xfId="1773"/>
    <cellStyle name="20 % – Poudarek6 2 3" xfId="1774"/>
    <cellStyle name="20 % – Poudarek6 2_VODOVODNA INSTALACIJA" xfId="1775"/>
    <cellStyle name="20 % – Poudarek6 3" xfId="1776"/>
    <cellStyle name="20 % – Poudarek6 3 2" xfId="1777"/>
    <cellStyle name="20 % – Poudarek6 3 3" xfId="1778"/>
    <cellStyle name="20 % – Poudarek6 3_VODOVODNA INSTALACIJA" xfId="1779"/>
    <cellStyle name="20 % – Poudarek6 4" xfId="1780"/>
    <cellStyle name="20 % – Poudarek6 4 2" xfId="1781"/>
    <cellStyle name="20 % – Poudarek6 4 3" xfId="1782"/>
    <cellStyle name="20 % – Poudarek6 4_VODOVODNA INSTALACIJA" xfId="1783"/>
    <cellStyle name="20 % – Poudarek6 5" xfId="1784"/>
    <cellStyle name="20 % – Poudarek6 5 2" xfId="1785"/>
    <cellStyle name="20 % – Poudarek6 5 3" xfId="1786"/>
    <cellStyle name="20 % – Poudarek6 6" xfId="1771"/>
    <cellStyle name="20% - Accent1" xfId="3031"/>
    <cellStyle name="20% - Accent2" xfId="3040"/>
    <cellStyle name="20% - Accent3" xfId="3041"/>
    <cellStyle name="20% - Accent4" xfId="3042"/>
    <cellStyle name="20% - Accent5" xfId="3043"/>
    <cellStyle name="20% - Accent6" xfId="3044"/>
    <cellStyle name="40 % – Poudarek1 2" xfId="1788"/>
    <cellStyle name="40 % – Poudarek1 2 2" xfId="1789"/>
    <cellStyle name="40 % – Poudarek1 2 3" xfId="1790"/>
    <cellStyle name="40 % – Poudarek1 2_VODOVODNA INSTALACIJA" xfId="1791"/>
    <cellStyle name="40 % – Poudarek1 3" xfId="1792"/>
    <cellStyle name="40 % – Poudarek1 3 2" xfId="1793"/>
    <cellStyle name="40 % – Poudarek1 3 3" xfId="1794"/>
    <cellStyle name="40 % – Poudarek1 3_VODOVODNA INSTALACIJA" xfId="1795"/>
    <cellStyle name="40 % – Poudarek1 4" xfId="1796"/>
    <cellStyle name="40 % – Poudarek1 4 2" xfId="1797"/>
    <cellStyle name="40 % – Poudarek1 4 3" xfId="1798"/>
    <cellStyle name="40 % – Poudarek1 4_VODOVODNA INSTALACIJA" xfId="1799"/>
    <cellStyle name="40 % – Poudarek1 5" xfId="1800"/>
    <cellStyle name="40 % – Poudarek1 5 2" xfId="1801"/>
    <cellStyle name="40 % – Poudarek1 5 3" xfId="1802"/>
    <cellStyle name="40 % – Poudarek1 6" xfId="1787"/>
    <cellStyle name="40 % – Poudarek2 2" xfId="1804"/>
    <cellStyle name="40 % – Poudarek2 2 2" xfId="1805"/>
    <cellStyle name="40 % – Poudarek2 2 3" xfId="1806"/>
    <cellStyle name="40 % – Poudarek2 3" xfId="1807"/>
    <cellStyle name="40 % – Poudarek2 3 2" xfId="1808"/>
    <cellStyle name="40 % – Poudarek2 3 3" xfId="1809"/>
    <cellStyle name="40 % – Poudarek2 4" xfId="1810"/>
    <cellStyle name="40 % – Poudarek2 4 2" xfId="1811"/>
    <cellStyle name="40 % – Poudarek2 4 3" xfId="1812"/>
    <cellStyle name="40 % – Poudarek2 5" xfId="1813"/>
    <cellStyle name="40 % – Poudarek2 5 2" xfId="1814"/>
    <cellStyle name="40 % – Poudarek2 5 3" xfId="1815"/>
    <cellStyle name="40 % – Poudarek2 6" xfId="1803"/>
    <cellStyle name="40 % – Poudarek3 2" xfId="1817"/>
    <cellStyle name="40 % – Poudarek3 2 2" xfId="1818"/>
    <cellStyle name="40 % – Poudarek3 2 3" xfId="1819"/>
    <cellStyle name="40 % – Poudarek3 2_VODOVODNA INSTALACIJA" xfId="1820"/>
    <cellStyle name="40 % – Poudarek3 3" xfId="1821"/>
    <cellStyle name="40 % – Poudarek3 3 2" xfId="1822"/>
    <cellStyle name="40 % – Poudarek3 3 3" xfId="1823"/>
    <cellStyle name="40 % – Poudarek3 3_VODOVODNA INSTALACIJA" xfId="1824"/>
    <cellStyle name="40 % – Poudarek3 4" xfId="1825"/>
    <cellStyle name="40 % – Poudarek3 4 2" xfId="1826"/>
    <cellStyle name="40 % – Poudarek3 4 3" xfId="1827"/>
    <cellStyle name="40 % – Poudarek3 4_VODOVODNA INSTALACIJA" xfId="1828"/>
    <cellStyle name="40 % – Poudarek3 5" xfId="1829"/>
    <cellStyle name="40 % – Poudarek3 5 2" xfId="1830"/>
    <cellStyle name="40 % – Poudarek3 5 3" xfId="1831"/>
    <cellStyle name="40 % – Poudarek3 6" xfId="1816"/>
    <cellStyle name="40 % – Poudarek4 2" xfId="1833"/>
    <cellStyle name="40 % – Poudarek4 2 2" xfId="1834"/>
    <cellStyle name="40 % – Poudarek4 2 3" xfId="1835"/>
    <cellStyle name="40 % – Poudarek4 2_VODOVODNA INSTALACIJA" xfId="1836"/>
    <cellStyle name="40 % – Poudarek4 3" xfId="1837"/>
    <cellStyle name="40 % – Poudarek4 3 2" xfId="1838"/>
    <cellStyle name="40 % – Poudarek4 3 3" xfId="1839"/>
    <cellStyle name="40 % – Poudarek4 3_VODOVODNA INSTALACIJA" xfId="1840"/>
    <cellStyle name="40 % – Poudarek4 4" xfId="1841"/>
    <cellStyle name="40 % – Poudarek4 4 2" xfId="1842"/>
    <cellStyle name="40 % – Poudarek4 4 3" xfId="1843"/>
    <cellStyle name="40 % – Poudarek4 4_VODOVODNA INSTALACIJA" xfId="1844"/>
    <cellStyle name="40 % – Poudarek4 5" xfId="1845"/>
    <cellStyle name="40 % – Poudarek4 5 2" xfId="1846"/>
    <cellStyle name="40 % – Poudarek4 5 3" xfId="1847"/>
    <cellStyle name="40 % – Poudarek4 6" xfId="1832"/>
    <cellStyle name="40 % – Poudarek5 2" xfId="1849"/>
    <cellStyle name="40 % – Poudarek5 2 2" xfId="1850"/>
    <cellStyle name="40 % – Poudarek5 2 3" xfId="1851"/>
    <cellStyle name="40 % – Poudarek5 2_VODOVODNA INSTALACIJA" xfId="1852"/>
    <cellStyle name="40 % – Poudarek5 3" xfId="1853"/>
    <cellStyle name="40 % – Poudarek5 3 2" xfId="1854"/>
    <cellStyle name="40 % – Poudarek5 3 3" xfId="1855"/>
    <cellStyle name="40 % – Poudarek5 3_VODOVODNA INSTALACIJA" xfId="1856"/>
    <cellStyle name="40 % – Poudarek5 4" xfId="1857"/>
    <cellStyle name="40 % – Poudarek5 4 2" xfId="1858"/>
    <cellStyle name="40 % – Poudarek5 4 3" xfId="1859"/>
    <cellStyle name="40 % – Poudarek5 4_VODOVODNA INSTALACIJA" xfId="1860"/>
    <cellStyle name="40 % – Poudarek5 5" xfId="1861"/>
    <cellStyle name="40 % – Poudarek5 5 2" xfId="1862"/>
    <cellStyle name="40 % – Poudarek5 5 3" xfId="1863"/>
    <cellStyle name="40 % – Poudarek5 6" xfId="1848"/>
    <cellStyle name="40 % – Poudarek6 2" xfId="1865"/>
    <cellStyle name="40 % – Poudarek6 2 2" xfId="1866"/>
    <cellStyle name="40 % – Poudarek6 2 3" xfId="1867"/>
    <cellStyle name="40 % – Poudarek6 2_VODOVODNA INSTALACIJA" xfId="1868"/>
    <cellStyle name="40 % – Poudarek6 3" xfId="1869"/>
    <cellStyle name="40 % – Poudarek6 3 2" xfId="1870"/>
    <cellStyle name="40 % – Poudarek6 3 3" xfId="1871"/>
    <cellStyle name="40 % – Poudarek6 3_VODOVODNA INSTALACIJA" xfId="1872"/>
    <cellStyle name="40 % – Poudarek6 4" xfId="1873"/>
    <cellStyle name="40 % – Poudarek6 4 2" xfId="1874"/>
    <cellStyle name="40 % – Poudarek6 4 3" xfId="1875"/>
    <cellStyle name="40 % – Poudarek6 4_VODOVODNA INSTALACIJA" xfId="1876"/>
    <cellStyle name="40 % – Poudarek6 5" xfId="1877"/>
    <cellStyle name="40 % – Poudarek6 5 2" xfId="1878"/>
    <cellStyle name="40 % – Poudarek6 5 3" xfId="1879"/>
    <cellStyle name="40 % – Poudarek6 6" xfId="1864"/>
    <cellStyle name="40% - Accent1" xfId="3045"/>
    <cellStyle name="40% - Accent2" xfId="3046"/>
    <cellStyle name="40% - Accent3" xfId="3047"/>
    <cellStyle name="40% - Accent4" xfId="3048"/>
    <cellStyle name="40% - Accent5" xfId="3049"/>
    <cellStyle name="40% - Accent6" xfId="3050"/>
    <cellStyle name="60 % – Poudarek1 2" xfId="1881"/>
    <cellStyle name="60 % – Poudarek1 2 2" xfId="1882"/>
    <cellStyle name="60 % – Poudarek1 2 3" xfId="1883"/>
    <cellStyle name="60 % – Poudarek1 2_VODOVODNA INSTALACIJA" xfId="1884"/>
    <cellStyle name="60 % – Poudarek1 3" xfId="1885"/>
    <cellStyle name="60 % – Poudarek1 3 2" xfId="1886"/>
    <cellStyle name="60 % – Poudarek1 3 3" xfId="1887"/>
    <cellStyle name="60 % – Poudarek1 3_VODOVODNA INSTALACIJA" xfId="1888"/>
    <cellStyle name="60 % – Poudarek1 4" xfId="1889"/>
    <cellStyle name="60 % – Poudarek1 4 2" xfId="1890"/>
    <cellStyle name="60 % – Poudarek1 4 3" xfId="1891"/>
    <cellStyle name="60 % – Poudarek1 4_VODOVODNA INSTALACIJA" xfId="1892"/>
    <cellStyle name="60 % – Poudarek1 5" xfId="1893"/>
    <cellStyle name="60 % – Poudarek1 5 2" xfId="1894"/>
    <cellStyle name="60 % – Poudarek1 5 3" xfId="1895"/>
    <cellStyle name="60 % – Poudarek1 6" xfId="1880"/>
    <cellStyle name="60 % – Poudarek2 2" xfId="1897"/>
    <cellStyle name="60 % – Poudarek2 2 2" xfId="1898"/>
    <cellStyle name="60 % – Poudarek2 2 3" xfId="1899"/>
    <cellStyle name="60 % – Poudarek2 2_VODOVODNA INSTALACIJA" xfId="1900"/>
    <cellStyle name="60 % – Poudarek2 3" xfId="1901"/>
    <cellStyle name="60 % – Poudarek2 3 2" xfId="1902"/>
    <cellStyle name="60 % – Poudarek2 3 3" xfId="1903"/>
    <cellStyle name="60 % – Poudarek2 3_VODOVODNA INSTALACIJA" xfId="1904"/>
    <cellStyle name="60 % – Poudarek2 4" xfId="1905"/>
    <cellStyle name="60 % – Poudarek2 4 2" xfId="1906"/>
    <cellStyle name="60 % – Poudarek2 4 3" xfId="1907"/>
    <cellStyle name="60 % – Poudarek2 4_VODOVODNA INSTALACIJA" xfId="1908"/>
    <cellStyle name="60 % – Poudarek2 5" xfId="1909"/>
    <cellStyle name="60 % – Poudarek2 5 2" xfId="1910"/>
    <cellStyle name="60 % – Poudarek2 5 3" xfId="1911"/>
    <cellStyle name="60 % – Poudarek2 6" xfId="1896"/>
    <cellStyle name="60 % – Poudarek3 2" xfId="1913"/>
    <cellStyle name="60 % – Poudarek3 2 2" xfId="1914"/>
    <cellStyle name="60 % – Poudarek3 2 3" xfId="1915"/>
    <cellStyle name="60 % – Poudarek3 2_VODOVODNA INSTALACIJA" xfId="1916"/>
    <cellStyle name="60 % – Poudarek3 3" xfId="1917"/>
    <cellStyle name="60 % – Poudarek3 3 2" xfId="1918"/>
    <cellStyle name="60 % – Poudarek3 3 3" xfId="1919"/>
    <cellStyle name="60 % – Poudarek3 3_VODOVODNA INSTALACIJA" xfId="1920"/>
    <cellStyle name="60 % – Poudarek3 4" xfId="1921"/>
    <cellStyle name="60 % – Poudarek3 4 2" xfId="1922"/>
    <cellStyle name="60 % – Poudarek3 4 3" xfId="1923"/>
    <cellStyle name="60 % – Poudarek3 4_VODOVODNA INSTALACIJA" xfId="1924"/>
    <cellStyle name="60 % – Poudarek3 5" xfId="1925"/>
    <cellStyle name="60 % – Poudarek3 5 2" xfId="1926"/>
    <cellStyle name="60 % – Poudarek3 5 3" xfId="1927"/>
    <cellStyle name="60 % – Poudarek3 6" xfId="1912"/>
    <cellStyle name="60 % – Poudarek4 2" xfId="1929"/>
    <cellStyle name="60 % – Poudarek4 2 2" xfId="1930"/>
    <cellStyle name="60 % – Poudarek4 2 3" xfId="1931"/>
    <cellStyle name="60 % – Poudarek4 2_VODOVODNA INSTALACIJA" xfId="1932"/>
    <cellStyle name="60 % – Poudarek4 3" xfId="1933"/>
    <cellStyle name="60 % – Poudarek4 3 2" xfId="1934"/>
    <cellStyle name="60 % – Poudarek4 3 3" xfId="1935"/>
    <cellStyle name="60 % – Poudarek4 3_VODOVODNA INSTALACIJA" xfId="1936"/>
    <cellStyle name="60 % – Poudarek4 4" xfId="1937"/>
    <cellStyle name="60 % – Poudarek4 4 2" xfId="1938"/>
    <cellStyle name="60 % – Poudarek4 4 3" xfId="1939"/>
    <cellStyle name="60 % – Poudarek4 4_VODOVODNA INSTALACIJA" xfId="1940"/>
    <cellStyle name="60 % – Poudarek4 5" xfId="1941"/>
    <cellStyle name="60 % – Poudarek4 5 2" xfId="1942"/>
    <cellStyle name="60 % – Poudarek4 5 3" xfId="1943"/>
    <cellStyle name="60 % – Poudarek4 6" xfId="1928"/>
    <cellStyle name="60 % – Poudarek5 2" xfId="1945"/>
    <cellStyle name="60 % – Poudarek5 2 2" xfId="1946"/>
    <cellStyle name="60 % – Poudarek5 2 3" xfId="1947"/>
    <cellStyle name="60 % – Poudarek5 2_VODOVODNA INSTALACIJA" xfId="1948"/>
    <cellStyle name="60 % – Poudarek5 3" xfId="1949"/>
    <cellStyle name="60 % – Poudarek5 3 2" xfId="1950"/>
    <cellStyle name="60 % – Poudarek5 3 3" xfId="1951"/>
    <cellStyle name="60 % – Poudarek5 3_VODOVODNA INSTALACIJA" xfId="1952"/>
    <cellStyle name="60 % – Poudarek5 4" xfId="1953"/>
    <cellStyle name="60 % – Poudarek5 4 2" xfId="1954"/>
    <cellStyle name="60 % – Poudarek5 4 3" xfId="1955"/>
    <cellStyle name="60 % – Poudarek5 4_VODOVODNA INSTALACIJA" xfId="1956"/>
    <cellStyle name="60 % – Poudarek5 5" xfId="1957"/>
    <cellStyle name="60 % – Poudarek5 5 2" xfId="1958"/>
    <cellStyle name="60 % – Poudarek5 5 3" xfId="1959"/>
    <cellStyle name="60 % – Poudarek5 6" xfId="1944"/>
    <cellStyle name="60 % – Poudarek6 2" xfId="1961"/>
    <cellStyle name="60 % – Poudarek6 2 2" xfId="1962"/>
    <cellStyle name="60 % – Poudarek6 2 3" xfId="1963"/>
    <cellStyle name="60 % – Poudarek6 2_VODOVODNA INSTALACIJA" xfId="1964"/>
    <cellStyle name="60 % – Poudarek6 3" xfId="1965"/>
    <cellStyle name="60 % – Poudarek6 3 2" xfId="1966"/>
    <cellStyle name="60 % – Poudarek6 3 3" xfId="1967"/>
    <cellStyle name="60 % – Poudarek6 3_VODOVODNA INSTALACIJA" xfId="1968"/>
    <cellStyle name="60 % – Poudarek6 4" xfId="1969"/>
    <cellStyle name="60 % – Poudarek6 4 2" xfId="1970"/>
    <cellStyle name="60 % – Poudarek6 4 3" xfId="1971"/>
    <cellStyle name="60 % – Poudarek6 4_VODOVODNA INSTALACIJA" xfId="1972"/>
    <cellStyle name="60 % – Poudarek6 5" xfId="1973"/>
    <cellStyle name="60 % – Poudarek6 5 2" xfId="1974"/>
    <cellStyle name="60 % – Poudarek6 5 3" xfId="1975"/>
    <cellStyle name="60 % – Poudarek6 6" xfId="1960"/>
    <cellStyle name="60% - Accent1" xfId="3051"/>
    <cellStyle name="60% - Accent2" xfId="3052"/>
    <cellStyle name="60% - Accent3" xfId="3053"/>
    <cellStyle name="60% - Accent4" xfId="3054"/>
    <cellStyle name="60% - Accent5" xfId="3055"/>
    <cellStyle name="60% - Accent6" xfId="3056"/>
    <cellStyle name="Accent1" xfId="3057"/>
    <cellStyle name="Accent2" xfId="3058"/>
    <cellStyle name="Accent3" xfId="3059"/>
    <cellStyle name="Accent4" xfId="3060"/>
    <cellStyle name="Accent5" xfId="3061"/>
    <cellStyle name="Accent6" xfId="3072"/>
    <cellStyle name="Bad" xfId="3077"/>
    <cellStyle name="Calculation" xfId="3078"/>
    <cellStyle name="Check Cell" xfId="3079"/>
    <cellStyle name="Comma" xfId="1688"/>
    <cellStyle name="Comma [0]" xfId="1689"/>
    <cellStyle name="Comma_CNS-DP-SPECIAL" xfId="3000"/>
    <cellStyle name="Comma0" xfId="1976"/>
    <cellStyle name="Currency" xfId="1690"/>
    <cellStyle name="Currency [0]" xfId="1691"/>
    <cellStyle name="Currency 2" xfId="3695"/>
    <cellStyle name="Currency_CNS-DP-SPECIAL" xfId="2998"/>
    <cellStyle name="Currency0" xfId="1977"/>
    <cellStyle name="Dezimal [0]_Akt.Typen" xfId="3080"/>
    <cellStyle name="Dezimal_Akt.Typen" xfId="3084"/>
    <cellStyle name="Dobro 2" xfId="1979"/>
    <cellStyle name="Dobro 2 2" xfId="1980"/>
    <cellStyle name="Dobro 2 3" xfId="1981"/>
    <cellStyle name="Dobro 2_VODOVODNA INSTALACIJA" xfId="1982"/>
    <cellStyle name="Dobro 3" xfId="1983"/>
    <cellStyle name="Dobro 3 2" xfId="1984"/>
    <cellStyle name="Dobro 3 3" xfId="1985"/>
    <cellStyle name="Dobro 3_VODOVODNA INSTALACIJA" xfId="1986"/>
    <cellStyle name="Dobro 4" xfId="1987"/>
    <cellStyle name="Dobro 4 2" xfId="1988"/>
    <cellStyle name="Dobro 4 3" xfId="1989"/>
    <cellStyle name="Dobro 4_VODOVODNA INSTALACIJA" xfId="1990"/>
    <cellStyle name="Dobro 5" xfId="1991"/>
    <cellStyle name="Dobro 5 2" xfId="1992"/>
    <cellStyle name="Dobro 5 3" xfId="1993"/>
    <cellStyle name="Dobro 6" xfId="1978"/>
    <cellStyle name="down" xfId="3085"/>
    <cellStyle name="Euro" xfId="3086"/>
    <cellStyle name="Explanatory Text" xfId="3087"/>
    <cellStyle name="Good" xfId="3088"/>
    <cellStyle name="Heading 1" xfId="3089"/>
    <cellStyle name="Heading 2" xfId="3090"/>
    <cellStyle name="Heading 3" xfId="3091"/>
    <cellStyle name="Heading 4" xfId="3092"/>
    <cellStyle name="Hiperpovezava 2" xfId="2997"/>
    <cellStyle name="Input" xfId="3093"/>
    <cellStyle name="Izhod 2" xfId="1995"/>
    <cellStyle name="Izhod 2 2" xfId="1996"/>
    <cellStyle name="Izhod 2 3" xfId="1997"/>
    <cellStyle name="Izhod 2_VODOVODNA INSTALACIJA" xfId="1998"/>
    <cellStyle name="Izhod 3" xfId="1999"/>
    <cellStyle name="Izhod 3 2" xfId="2000"/>
    <cellStyle name="Izhod 3 3" xfId="2001"/>
    <cellStyle name="Izhod 3_VODOVODNA INSTALACIJA" xfId="2002"/>
    <cellStyle name="Izhod 4" xfId="2003"/>
    <cellStyle name="Izhod 4 2" xfId="2004"/>
    <cellStyle name="Izhod 4 3" xfId="2005"/>
    <cellStyle name="Izhod 4_VODOVODNA INSTALACIJA" xfId="2006"/>
    <cellStyle name="Izhod 5" xfId="2007"/>
    <cellStyle name="Izhod 5 2" xfId="2008"/>
    <cellStyle name="Izhod 5 3" xfId="2009"/>
    <cellStyle name="Izhod 6" xfId="1994"/>
    <cellStyle name="Linked Cell" xfId="3094"/>
    <cellStyle name="Naslov 1 2" xfId="2012"/>
    <cellStyle name="Naslov 1 2 2" xfId="2013"/>
    <cellStyle name="Naslov 1 2 3" xfId="2014"/>
    <cellStyle name="Naslov 1 2_VODOVODNA INSTALACIJA" xfId="2015"/>
    <cellStyle name="Naslov 1 3" xfId="2016"/>
    <cellStyle name="Naslov 1 3 2" xfId="2017"/>
    <cellStyle name="Naslov 1 3 3" xfId="2018"/>
    <cellStyle name="Naslov 1 3_VODOVODNA INSTALACIJA" xfId="2019"/>
    <cellStyle name="Naslov 1 4" xfId="2020"/>
    <cellStyle name="Naslov 1 4 2" xfId="2021"/>
    <cellStyle name="Naslov 1 4 3" xfId="2022"/>
    <cellStyle name="Naslov 1 4_VODOVODNA INSTALACIJA" xfId="2023"/>
    <cellStyle name="Naslov 1 5" xfId="2024"/>
    <cellStyle name="Naslov 1 5 2" xfId="2025"/>
    <cellStyle name="Naslov 1 5 3" xfId="2026"/>
    <cellStyle name="Naslov 1 6" xfId="2011"/>
    <cellStyle name="Naslov 10" xfId="3197"/>
    <cellStyle name="Naslov 2 2" xfId="2028"/>
    <cellStyle name="Naslov 2 2 2" xfId="2029"/>
    <cellStyle name="Naslov 2 2 3" xfId="2030"/>
    <cellStyle name="Naslov 2 2_VODOVODNA INSTALACIJA" xfId="2031"/>
    <cellStyle name="Naslov 2 3" xfId="2032"/>
    <cellStyle name="Naslov 2 3 2" xfId="2033"/>
    <cellStyle name="Naslov 2 3 3" xfId="2034"/>
    <cellStyle name="Naslov 2 3_VODOVODNA INSTALACIJA" xfId="2035"/>
    <cellStyle name="Naslov 2 4" xfId="2036"/>
    <cellStyle name="Naslov 2 4 2" xfId="2037"/>
    <cellStyle name="Naslov 2 4 3" xfId="2038"/>
    <cellStyle name="Naslov 2 4_VODOVODNA INSTALACIJA" xfId="2039"/>
    <cellStyle name="Naslov 2 5" xfId="2040"/>
    <cellStyle name="Naslov 2 5 2" xfId="2041"/>
    <cellStyle name="Naslov 2 5 3" xfId="2042"/>
    <cellStyle name="Naslov 2 6" xfId="2027"/>
    <cellStyle name="Naslov 3 2" xfId="2044"/>
    <cellStyle name="Naslov 3 2 2" xfId="2045"/>
    <cellStyle name="Naslov 3 2 3" xfId="2046"/>
    <cellStyle name="Naslov 3 2_VODOVODNA INSTALACIJA" xfId="2047"/>
    <cellStyle name="Naslov 3 3" xfId="2048"/>
    <cellStyle name="Naslov 3 3 2" xfId="2049"/>
    <cellStyle name="Naslov 3 3 3" xfId="2050"/>
    <cellStyle name="Naslov 3 3_VODOVODNA INSTALACIJA" xfId="2051"/>
    <cellStyle name="Naslov 3 4" xfId="2052"/>
    <cellStyle name="Naslov 3 4 2" xfId="2053"/>
    <cellStyle name="Naslov 3 4 3" xfId="2054"/>
    <cellStyle name="Naslov 3 4_VODOVODNA INSTALACIJA" xfId="2055"/>
    <cellStyle name="Naslov 3 5" xfId="2056"/>
    <cellStyle name="Naslov 3 5 2" xfId="2057"/>
    <cellStyle name="Naslov 3 5 3" xfId="2058"/>
    <cellStyle name="Naslov 3 6" xfId="2043"/>
    <cellStyle name="Naslov 4 2" xfId="2060"/>
    <cellStyle name="Naslov 4 2 2" xfId="2061"/>
    <cellStyle name="Naslov 4 2 3" xfId="2062"/>
    <cellStyle name="Naslov 4 2_VODOVODNA INSTALACIJA" xfId="2063"/>
    <cellStyle name="Naslov 4 3" xfId="2064"/>
    <cellStyle name="Naslov 4 3 2" xfId="2065"/>
    <cellStyle name="Naslov 4 3 3" xfId="2066"/>
    <cellStyle name="Naslov 4 3_VODOVODNA INSTALACIJA" xfId="2067"/>
    <cellStyle name="Naslov 4 4" xfId="2068"/>
    <cellStyle name="Naslov 4 4 2" xfId="2069"/>
    <cellStyle name="Naslov 4 4 3" xfId="2070"/>
    <cellStyle name="Naslov 4 4_VODOVODNA INSTALACIJA" xfId="2071"/>
    <cellStyle name="Naslov 4 5" xfId="2072"/>
    <cellStyle name="Naslov 4 5 2" xfId="2073"/>
    <cellStyle name="Naslov 4 5 3" xfId="2074"/>
    <cellStyle name="Naslov 4 6" xfId="2059"/>
    <cellStyle name="Naslov 5" xfId="2075"/>
    <cellStyle name="Naslov 5 2" xfId="2076"/>
    <cellStyle name="Naslov 5 3" xfId="2077"/>
    <cellStyle name="Naslov 5_VODOVODNA INSTALACIJA" xfId="2078"/>
    <cellStyle name="Naslov 6" xfId="2079"/>
    <cellStyle name="Naslov 6 2" xfId="2080"/>
    <cellStyle name="Naslov 6 3" xfId="2081"/>
    <cellStyle name="Naslov 6_VODOVODNA INSTALACIJA" xfId="2082"/>
    <cellStyle name="Naslov 7" xfId="2083"/>
    <cellStyle name="Naslov 7 2" xfId="2084"/>
    <cellStyle name="Naslov 7 3" xfId="2085"/>
    <cellStyle name="Naslov 7_VODOVODNA INSTALACIJA" xfId="2086"/>
    <cellStyle name="Naslov 8" xfId="2087"/>
    <cellStyle name="Naslov 8 2" xfId="2088"/>
    <cellStyle name="Naslov 8 3" xfId="2089"/>
    <cellStyle name="Naslov 9" xfId="2010"/>
    <cellStyle name="Navadno 10" xfId="1"/>
    <cellStyle name="Navadno 10 10" xfId="2"/>
    <cellStyle name="Navadno 10 10 10 2 2" xfId="3705"/>
    <cellStyle name="Navadno 10 10 10 5" xfId="3704"/>
    <cellStyle name="Navadno 10 10 2" xfId="2090"/>
    <cellStyle name="Navadno 10 10 3" xfId="2091"/>
    <cellStyle name="Navadno 10 10 4" xfId="3096"/>
    <cellStyle name="Navadno 10 10 5" xfId="3579"/>
    <cellStyle name="Navadno 10 10_2008-145 BRINJE- POPIS VODA" xfId="2092"/>
    <cellStyle name="Navadno 10 100" xfId="3"/>
    <cellStyle name="Navadno 10 100 2" xfId="3580"/>
    <cellStyle name="Navadno 10 101" xfId="4"/>
    <cellStyle name="Navadno 10 101 2" xfId="3581"/>
    <cellStyle name="Navadno 10 102" xfId="5"/>
    <cellStyle name="Navadno 10 102 2" xfId="3582"/>
    <cellStyle name="Navadno 10 103" xfId="6"/>
    <cellStyle name="Navadno 10 103 2" xfId="3583"/>
    <cellStyle name="Navadno 10 104" xfId="7"/>
    <cellStyle name="Navadno 10 104 2" xfId="3584"/>
    <cellStyle name="Navadno 10 105" xfId="8"/>
    <cellStyle name="Navadno 10 105 2" xfId="3585"/>
    <cellStyle name="Navadno 10 106" xfId="9"/>
    <cellStyle name="Navadno 10 106 2" xfId="3586"/>
    <cellStyle name="Navadno 10 107" xfId="10"/>
    <cellStyle name="Navadno 10 107 2" xfId="3587"/>
    <cellStyle name="Navadno 10 108" xfId="11"/>
    <cellStyle name="Navadno 10 108 2" xfId="3588"/>
    <cellStyle name="Navadno 10 109" xfId="12"/>
    <cellStyle name="Navadno 10 109 2" xfId="3589"/>
    <cellStyle name="Navadno 10 11" xfId="13"/>
    <cellStyle name="Navadno 10 11 2" xfId="2093"/>
    <cellStyle name="Navadno 10 11 3" xfId="2094"/>
    <cellStyle name="Navadno 10 11 4" xfId="3590"/>
    <cellStyle name="Navadno 10 11_2008-145 BRINJE- POPIS VODA" xfId="2095"/>
    <cellStyle name="Navadno 10 110" xfId="14"/>
    <cellStyle name="Navadno 10 110 2" xfId="3591"/>
    <cellStyle name="Navadno 10 111" xfId="15"/>
    <cellStyle name="Navadno 10 111 2" xfId="3592"/>
    <cellStyle name="Navadno 10 112" xfId="16"/>
    <cellStyle name="Navadno 10 112 2" xfId="3593"/>
    <cellStyle name="Navadno 10 113" xfId="17"/>
    <cellStyle name="Navadno 10 113 2" xfId="3594"/>
    <cellStyle name="Navadno 10 114" xfId="18"/>
    <cellStyle name="Navadno 10 114 2" xfId="3595"/>
    <cellStyle name="Navadno 10 115" xfId="19"/>
    <cellStyle name="Navadno 10 115 2" xfId="3596"/>
    <cellStyle name="Navadno 10 116" xfId="20"/>
    <cellStyle name="Navadno 10 116 2" xfId="3597"/>
    <cellStyle name="Navadno 10 117" xfId="2096"/>
    <cellStyle name="Navadno 10 117 2" xfId="3095"/>
    <cellStyle name="Navadno 10 118" xfId="2097"/>
    <cellStyle name="Navadno 10 119" xfId="2098"/>
    <cellStyle name="Navadno 10 12" xfId="21"/>
    <cellStyle name="Navadno 10 12 2" xfId="2099"/>
    <cellStyle name="Navadno 10 12 3" xfId="2100"/>
    <cellStyle name="Navadno 10 12 4" xfId="3598"/>
    <cellStyle name="Navadno 10 12_2008-145 BRINJE- POPIS VODA" xfId="2101"/>
    <cellStyle name="Navadno 10 120" xfId="2102"/>
    <cellStyle name="Navadno 10 121" xfId="2103"/>
    <cellStyle name="Navadno 10 122" xfId="2104"/>
    <cellStyle name="Navadno 10 123" xfId="2105"/>
    <cellStyle name="Navadno 10 124" xfId="2106"/>
    <cellStyle name="Navadno 10 125" xfId="2107"/>
    <cellStyle name="Navadno 10 126" xfId="2108"/>
    <cellStyle name="Navadno 10 127" xfId="2109"/>
    <cellStyle name="Navadno 10 128" xfId="2110"/>
    <cellStyle name="Navadno 10 129" xfId="2111"/>
    <cellStyle name="Navadno 10 13" xfId="22"/>
    <cellStyle name="Navadno 10 13 2" xfId="2112"/>
    <cellStyle name="Navadno 10 13 3" xfId="2113"/>
    <cellStyle name="Navadno 10 13 4" xfId="3599"/>
    <cellStyle name="Navadno 10 13_2008-145 BRINJE- POPIS VODA" xfId="2114"/>
    <cellStyle name="Navadno 10 130" xfId="2115"/>
    <cellStyle name="Navadno 10 131" xfId="2116"/>
    <cellStyle name="Navadno 10 132" xfId="2117"/>
    <cellStyle name="Navadno 10 133" xfId="2118"/>
    <cellStyle name="Navadno 10 134" xfId="3578"/>
    <cellStyle name="Navadno 10 14" xfId="23"/>
    <cellStyle name="Navadno 10 14 2" xfId="2119"/>
    <cellStyle name="Navadno 10 14 3" xfId="2120"/>
    <cellStyle name="Navadno 10 14 4" xfId="3600"/>
    <cellStyle name="Navadno 10 14_2008-145 BRINJE- POPIS VODA" xfId="2121"/>
    <cellStyle name="Navadno 10 15" xfId="24"/>
    <cellStyle name="Navadno 10 15 2" xfId="2122"/>
    <cellStyle name="Navadno 10 15 3" xfId="2123"/>
    <cellStyle name="Navadno 10 15 4" xfId="3601"/>
    <cellStyle name="Navadno 10 15_2008-145 BRINJE- POPIS VODA" xfId="2124"/>
    <cellStyle name="Navadno 10 16" xfId="25"/>
    <cellStyle name="Navadno 10 16 2" xfId="2125"/>
    <cellStyle name="Navadno 10 16 3" xfId="2126"/>
    <cellStyle name="Navadno 10 16 4" xfId="3602"/>
    <cellStyle name="Navadno 10 16_2008-145 BRINJE- POPIS VODA" xfId="2127"/>
    <cellStyle name="Navadno 10 17" xfId="26"/>
    <cellStyle name="Navadno 10 17 2" xfId="2128"/>
    <cellStyle name="Navadno 10 17 3" xfId="2129"/>
    <cellStyle name="Navadno 10 17 4" xfId="3603"/>
    <cellStyle name="Navadno 10 17_2008-145 BRINJE- POPIS VODA" xfId="2130"/>
    <cellStyle name="Navadno 10 18" xfId="27"/>
    <cellStyle name="Navadno 10 18 2" xfId="2131"/>
    <cellStyle name="Navadno 10 18 3" xfId="2132"/>
    <cellStyle name="Navadno 10 18 4" xfId="3604"/>
    <cellStyle name="Navadno 10 18_2008-145 BRINJE- POPIS VODA" xfId="2133"/>
    <cellStyle name="Navadno 10 19" xfId="28"/>
    <cellStyle name="Navadno 10 19 2" xfId="2134"/>
    <cellStyle name="Navadno 10 19 3" xfId="2135"/>
    <cellStyle name="Navadno 10 19 4" xfId="3605"/>
    <cellStyle name="Navadno 10 19_2008-145 BRINJE- POPIS VODA" xfId="2136"/>
    <cellStyle name="Navadno 10 2" xfId="29"/>
    <cellStyle name="Navadno 10 2 2" xfId="2137"/>
    <cellStyle name="Navadno 10 2 3" xfId="2138"/>
    <cellStyle name="Navadno 10 2 4" xfId="3606"/>
    <cellStyle name="Navadno 10 2_2008-145 BRINJE- POPIS VODA" xfId="2139"/>
    <cellStyle name="Navadno 10 20" xfId="30"/>
    <cellStyle name="Navadno 10 20 2" xfId="2140"/>
    <cellStyle name="Navadno 10 20 3" xfId="2141"/>
    <cellStyle name="Navadno 10 20 4" xfId="3607"/>
    <cellStyle name="Navadno 10 20_2008-145 BRINJE- POPIS VODA" xfId="2142"/>
    <cellStyle name="Navadno 10 21" xfId="31"/>
    <cellStyle name="Navadno 10 21 2" xfId="2143"/>
    <cellStyle name="Navadno 10 21 3" xfId="2144"/>
    <cellStyle name="Navadno 10 21 4" xfId="3608"/>
    <cellStyle name="Navadno 10 21_2008-145 BRINJE- POPIS VODA" xfId="2145"/>
    <cellStyle name="Navadno 10 22" xfId="32"/>
    <cellStyle name="Navadno 10 22 2" xfId="2146"/>
    <cellStyle name="Navadno 10 22 3" xfId="2147"/>
    <cellStyle name="Navadno 10 22 4" xfId="3609"/>
    <cellStyle name="Navadno 10 22_2008-145 BRINJE- POPIS VODA" xfId="2148"/>
    <cellStyle name="Navadno 10 23" xfId="33"/>
    <cellStyle name="Navadno 10 23 2" xfId="2149"/>
    <cellStyle name="Navadno 10 23 3" xfId="2150"/>
    <cellStyle name="Navadno 10 23 4" xfId="3610"/>
    <cellStyle name="Navadno 10 23_2008-145 BRINJE- POPIS VODA" xfId="2151"/>
    <cellStyle name="Navadno 10 24" xfId="34"/>
    <cellStyle name="Navadno 10 24 2" xfId="2152"/>
    <cellStyle name="Navadno 10 24 3" xfId="2153"/>
    <cellStyle name="Navadno 10 24 4" xfId="3611"/>
    <cellStyle name="Navadno 10 24_2008-145 BRINJE- POPIS VODA" xfId="2154"/>
    <cellStyle name="Navadno 10 25" xfId="35"/>
    <cellStyle name="Navadno 10 25 2" xfId="2155"/>
    <cellStyle name="Navadno 10 25 3" xfId="2156"/>
    <cellStyle name="Navadno 10 25 4" xfId="3612"/>
    <cellStyle name="Navadno 10 25_2008-145 BRINJE- POPIS VODA" xfId="2157"/>
    <cellStyle name="Navadno 10 26" xfId="36"/>
    <cellStyle name="Navadno 10 26 2" xfId="2158"/>
    <cellStyle name="Navadno 10 26 3" xfId="2159"/>
    <cellStyle name="Navadno 10 26 4" xfId="3613"/>
    <cellStyle name="Navadno 10 26_2008-145 BRINJE- POPIS VODA" xfId="2160"/>
    <cellStyle name="Navadno 10 27" xfId="37"/>
    <cellStyle name="Navadno 10 27 2" xfId="2161"/>
    <cellStyle name="Navadno 10 27 3" xfId="2162"/>
    <cellStyle name="Navadno 10 27 4" xfId="3614"/>
    <cellStyle name="Navadno 10 27_2008-145 BRINJE- POPIS VODA" xfId="2163"/>
    <cellStyle name="Navadno 10 28" xfId="38"/>
    <cellStyle name="Navadno 10 28 2" xfId="2164"/>
    <cellStyle name="Navadno 10 28 3" xfId="2165"/>
    <cellStyle name="Navadno 10 28 4" xfId="3615"/>
    <cellStyle name="Navadno 10 28_2008-145 BRINJE- POPIS VODA" xfId="2166"/>
    <cellStyle name="Navadno 10 29" xfId="39"/>
    <cellStyle name="Navadno 10 29 2" xfId="2167"/>
    <cellStyle name="Navadno 10 29 3" xfId="2168"/>
    <cellStyle name="Navadno 10 29 4" xfId="3616"/>
    <cellStyle name="Navadno 10 29_2008-145 BRINJE- POPIS VODA" xfId="2169"/>
    <cellStyle name="Navadno 10 3" xfId="40"/>
    <cellStyle name="Navadno 10 3 2" xfId="2170"/>
    <cellStyle name="Navadno 10 3 3" xfId="2171"/>
    <cellStyle name="Navadno 10 3 4" xfId="3617"/>
    <cellStyle name="Navadno 10 3_2008-145 BRINJE- POPIS VODA" xfId="2172"/>
    <cellStyle name="Navadno 10 30" xfId="41"/>
    <cellStyle name="Navadno 10 30 2" xfId="2173"/>
    <cellStyle name="Navadno 10 30 3" xfId="2174"/>
    <cellStyle name="Navadno 10 30 4" xfId="3618"/>
    <cellStyle name="Navadno 10 30_2008-145 BRINJE- POPIS VODA" xfId="2175"/>
    <cellStyle name="Navadno 10 31" xfId="42"/>
    <cellStyle name="Navadno 10 31 2" xfId="2176"/>
    <cellStyle name="Navadno 10 31 3" xfId="2177"/>
    <cellStyle name="Navadno 10 31 4" xfId="3619"/>
    <cellStyle name="Navadno 10 31_2008-145 BRINJE- POPIS VODA" xfId="2178"/>
    <cellStyle name="Navadno 10 32" xfId="43"/>
    <cellStyle name="Navadno 10 32 2" xfId="2179"/>
    <cellStyle name="Navadno 10 32 3" xfId="2180"/>
    <cellStyle name="Navadno 10 32 4" xfId="3620"/>
    <cellStyle name="Navadno 10 32_2008-145 BRINJE- POPIS VODA" xfId="2181"/>
    <cellStyle name="Navadno 10 33" xfId="44"/>
    <cellStyle name="Navadno 10 33 2" xfId="3621"/>
    <cellStyle name="Navadno 10 34" xfId="45"/>
    <cellStyle name="Navadno 10 34 2" xfId="3622"/>
    <cellStyle name="Navadno 10 35" xfId="46"/>
    <cellStyle name="Navadno 10 35 2" xfId="3623"/>
    <cellStyle name="Navadno 10 36" xfId="47"/>
    <cellStyle name="Navadno 10 36 2" xfId="3624"/>
    <cellStyle name="Navadno 10 37" xfId="48"/>
    <cellStyle name="Navadno 10 37 2" xfId="3625"/>
    <cellStyle name="Navadno 10 38" xfId="49"/>
    <cellStyle name="Navadno 10 38 2" xfId="3626"/>
    <cellStyle name="Navadno 10 39" xfId="50"/>
    <cellStyle name="Navadno 10 39 2" xfId="3627"/>
    <cellStyle name="Navadno 10 4" xfId="51"/>
    <cellStyle name="Navadno 10 4 2" xfId="2182"/>
    <cellStyle name="Navadno 10 4 3" xfId="2183"/>
    <cellStyle name="Navadno 10 4 4" xfId="3628"/>
    <cellStyle name="Navadno 10 4_2008-145 BRINJE- POPIS VODA" xfId="2184"/>
    <cellStyle name="Navadno 10 40" xfId="52"/>
    <cellStyle name="Navadno 10 40 2" xfId="3629"/>
    <cellStyle name="Navadno 10 41" xfId="53"/>
    <cellStyle name="Navadno 10 41 2" xfId="3630"/>
    <cellStyle name="Navadno 10 42" xfId="54"/>
    <cellStyle name="Navadno 10 42 2" xfId="3631"/>
    <cellStyle name="Navadno 10 43" xfId="55"/>
    <cellStyle name="Navadno 10 43 2" xfId="3632"/>
    <cellStyle name="Navadno 10 44" xfId="56"/>
    <cellStyle name="Navadno 10 44 2" xfId="3633"/>
    <cellStyle name="Navadno 10 45" xfId="57"/>
    <cellStyle name="Navadno 10 45 2" xfId="3634"/>
    <cellStyle name="Navadno 10 46" xfId="58"/>
    <cellStyle name="Navadno 10 46 2" xfId="3635"/>
    <cellStyle name="Navadno 10 47" xfId="59"/>
    <cellStyle name="Navadno 10 47 2" xfId="3636"/>
    <cellStyle name="Navadno 10 48" xfId="60"/>
    <cellStyle name="Navadno 10 48 2" xfId="3637"/>
    <cellStyle name="Navadno 10 49" xfId="61"/>
    <cellStyle name="Navadno 10 49 2" xfId="3638"/>
    <cellStyle name="Navadno 10 5" xfId="62"/>
    <cellStyle name="Navadno 10 5 2" xfId="2185"/>
    <cellStyle name="Navadno 10 5 3" xfId="2186"/>
    <cellStyle name="Navadno 10 5 4" xfId="3639"/>
    <cellStyle name="Navadno 10 5_2008-145 BRINJE- POPIS VODA" xfId="2187"/>
    <cellStyle name="Navadno 10 50" xfId="63"/>
    <cellStyle name="Navadno 10 50 2" xfId="3640"/>
    <cellStyle name="Navadno 10 51" xfId="64"/>
    <cellStyle name="Navadno 10 51 2" xfId="3641"/>
    <cellStyle name="Navadno 10 52" xfId="65"/>
    <cellStyle name="Navadno 10 52 2" xfId="3642"/>
    <cellStyle name="Navadno 10 53" xfId="66"/>
    <cellStyle name="Navadno 10 53 2" xfId="3643"/>
    <cellStyle name="Navadno 10 54" xfId="67"/>
    <cellStyle name="Navadno 10 54 2" xfId="3644"/>
    <cellStyle name="Navadno 10 55" xfId="68"/>
    <cellStyle name="Navadno 10 55 2" xfId="3645"/>
    <cellStyle name="Navadno 10 56" xfId="69"/>
    <cellStyle name="Navadno 10 56 2" xfId="3646"/>
    <cellStyle name="Navadno 10 57" xfId="70"/>
    <cellStyle name="Navadno 10 57 2" xfId="3647"/>
    <cellStyle name="Navadno 10 58" xfId="71"/>
    <cellStyle name="Navadno 10 58 2" xfId="3648"/>
    <cellStyle name="Navadno 10 59" xfId="72"/>
    <cellStyle name="Navadno 10 59 2" xfId="3649"/>
    <cellStyle name="Navadno 10 6" xfId="73"/>
    <cellStyle name="Navadno 10 6 2" xfId="2188"/>
    <cellStyle name="Navadno 10 6 3" xfId="2189"/>
    <cellStyle name="Navadno 10 6 4" xfId="3650"/>
    <cellStyle name="Navadno 10 6_2008-145 BRINJE- POPIS VODA" xfId="2190"/>
    <cellStyle name="Navadno 10 60" xfId="74"/>
    <cellStyle name="Navadno 10 60 2" xfId="3651"/>
    <cellStyle name="Navadno 10 61" xfId="75"/>
    <cellStyle name="Navadno 10 61 2" xfId="3652"/>
    <cellStyle name="Navadno 10 62" xfId="76"/>
    <cellStyle name="Navadno 10 62 2" xfId="3653"/>
    <cellStyle name="Navadno 10 63" xfId="77"/>
    <cellStyle name="Navadno 10 63 2" xfId="3654"/>
    <cellStyle name="Navadno 10 64" xfId="78"/>
    <cellStyle name="Navadno 10 64 2" xfId="3655"/>
    <cellStyle name="Navadno 10 65" xfId="79"/>
    <cellStyle name="Navadno 10 65 2" xfId="3656"/>
    <cellStyle name="Navadno 10 66" xfId="80"/>
    <cellStyle name="Navadno 10 66 2" xfId="3657"/>
    <cellStyle name="Navadno 10 67" xfId="81"/>
    <cellStyle name="Navadno 10 67 2" xfId="3658"/>
    <cellStyle name="Navadno 10 68" xfId="82"/>
    <cellStyle name="Navadno 10 68 2" xfId="3659"/>
    <cellStyle name="Navadno 10 69" xfId="83"/>
    <cellStyle name="Navadno 10 69 2" xfId="3660"/>
    <cellStyle name="Navadno 10 7" xfId="84"/>
    <cellStyle name="Navadno 10 7 2" xfId="2191"/>
    <cellStyle name="Navadno 10 7 3" xfId="2192"/>
    <cellStyle name="Navadno 10 7 4" xfId="3661"/>
    <cellStyle name="Navadno 10 7_2008-145 BRINJE- POPIS VODA" xfId="2193"/>
    <cellStyle name="Navadno 10 70" xfId="85"/>
    <cellStyle name="Navadno 10 70 2" xfId="3662"/>
    <cellStyle name="Navadno 10 71" xfId="86"/>
    <cellStyle name="Navadno 10 71 2" xfId="3663"/>
    <cellStyle name="Navadno 10 72" xfId="87"/>
    <cellStyle name="Navadno 10 72 2" xfId="3664"/>
    <cellStyle name="Navadno 10 73" xfId="88"/>
    <cellStyle name="Navadno 10 73 2" xfId="3665"/>
    <cellStyle name="Navadno 10 74" xfId="89"/>
    <cellStyle name="Navadno 10 74 2" xfId="3666"/>
    <cellStyle name="Navadno 10 75" xfId="90"/>
    <cellStyle name="Navadno 10 75 2" xfId="3667"/>
    <cellStyle name="Navadno 10 76" xfId="91"/>
    <cellStyle name="Navadno 10 76 2" xfId="3668"/>
    <cellStyle name="Navadno 10 77" xfId="92"/>
    <cellStyle name="Navadno 10 77 2" xfId="3669"/>
    <cellStyle name="Navadno 10 78" xfId="93"/>
    <cellStyle name="Navadno 10 78 2" xfId="3670"/>
    <cellStyle name="Navadno 10 79" xfId="94"/>
    <cellStyle name="Navadno 10 79 2" xfId="3671"/>
    <cellStyle name="Navadno 10 8" xfId="95"/>
    <cellStyle name="Navadno 10 8 2" xfId="2194"/>
    <cellStyle name="Navadno 10 8 3" xfId="2195"/>
    <cellStyle name="Navadno 10 8 4" xfId="3672"/>
    <cellStyle name="Navadno 10 8_2008-145 BRINJE- POPIS VODA" xfId="2196"/>
    <cellStyle name="Navadno 10 80" xfId="96"/>
    <cellStyle name="Navadno 10 80 2" xfId="3673"/>
    <cellStyle name="Navadno 10 81" xfId="97"/>
    <cellStyle name="Navadno 10 81 2" xfId="3674"/>
    <cellStyle name="Navadno 10 82" xfId="98"/>
    <cellStyle name="Navadno 10 82 2" xfId="3675"/>
    <cellStyle name="Navadno 10 83" xfId="99"/>
    <cellStyle name="Navadno 10 83 2" xfId="3676"/>
    <cellStyle name="Navadno 10 84" xfId="100"/>
    <cellStyle name="Navadno 10 84 2" xfId="3677"/>
    <cellStyle name="Navadno 10 85" xfId="101"/>
    <cellStyle name="Navadno 10 85 2" xfId="3678"/>
    <cellStyle name="Navadno 10 86" xfId="102"/>
    <cellStyle name="Navadno 10 86 2" xfId="3679"/>
    <cellStyle name="Navadno 10 87" xfId="103"/>
    <cellStyle name="Navadno 10 87 2" xfId="3680"/>
    <cellStyle name="Navadno 10 88" xfId="104"/>
    <cellStyle name="Navadno 10 88 2" xfId="3681"/>
    <cellStyle name="Navadno 10 89" xfId="105"/>
    <cellStyle name="Navadno 10 89 2" xfId="3682"/>
    <cellStyle name="Navadno 10 9" xfId="106"/>
    <cellStyle name="Navadno 10 9 2" xfId="2197"/>
    <cellStyle name="Navadno 10 9 3" xfId="2198"/>
    <cellStyle name="Navadno 10 9 4" xfId="3683"/>
    <cellStyle name="Navadno 10 9_2008-145 BRINJE- POPIS VODA" xfId="2199"/>
    <cellStyle name="Navadno 10 90" xfId="107"/>
    <cellStyle name="Navadno 10 90 2" xfId="3684"/>
    <cellStyle name="Navadno 10 91" xfId="108"/>
    <cellStyle name="Navadno 10 91 2" xfId="3685"/>
    <cellStyle name="Navadno 10 92" xfId="109"/>
    <cellStyle name="Navadno 10 92 2" xfId="3686"/>
    <cellStyle name="Navadno 10 93" xfId="110"/>
    <cellStyle name="Navadno 10 93 2" xfId="3687"/>
    <cellStyle name="Navadno 10 94" xfId="111"/>
    <cellStyle name="Navadno 10 94 2" xfId="3688"/>
    <cellStyle name="Navadno 10 95" xfId="112"/>
    <cellStyle name="Navadno 10 95 2" xfId="3689"/>
    <cellStyle name="Navadno 10 96" xfId="113"/>
    <cellStyle name="Navadno 10 96 2" xfId="3690"/>
    <cellStyle name="Navadno 10 97" xfId="114"/>
    <cellStyle name="Navadno 10 97 2" xfId="3691"/>
    <cellStyle name="Navadno 10 98" xfId="115"/>
    <cellStyle name="Navadno 10 98 2" xfId="3692"/>
    <cellStyle name="Navadno 10 99" xfId="116"/>
    <cellStyle name="Navadno 10 99 2" xfId="3693"/>
    <cellStyle name="Navadno 10_2008-145 BRINJE- POPIS VODA" xfId="2200"/>
    <cellStyle name="Navadno 100" xfId="3561"/>
    <cellStyle name="Navadno 100 2" xfId="3718"/>
    <cellStyle name="Navadno 101" xfId="3560"/>
    <cellStyle name="Navadno 102" xfId="3559"/>
    <cellStyle name="Navadno 103" xfId="3558"/>
    <cellStyle name="Navadno 104" xfId="3557"/>
    <cellStyle name="Navadno 105" xfId="3556"/>
    <cellStyle name="Navadno 106" xfId="3555"/>
    <cellStyle name="Navadno 107" xfId="3554"/>
    <cellStyle name="Navadno 108" xfId="3553"/>
    <cellStyle name="Navadno 108 2" xfId="3714"/>
    <cellStyle name="Navadno 109" xfId="3552"/>
    <cellStyle name="Navadno 109 2" xfId="3713"/>
    <cellStyle name="Navadno 11" xfId="117"/>
    <cellStyle name="Navadno 11 10" xfId="118"/>
    <cellStyle name="Navadno 11 10 2" xfId="119"/>
    <cellStyle name="Navadno 11 11" xfId="120"/>
    <cellStyle name="Navadno 11 11 2" xfId="121"/>
    <cellStyle name="Navadno 11 12" xfId="122"/>
    <cellStyle name="Navadno 11 12 2" xfId="123"/>
    <cellStyle name="Navadno 11 13" xfId="124"/>
    <cellStyle name="Navadno 11 13 2" xfId="125"/>
    <cellStyle name="Navadno 11 14" xfId="126"/>
    <cellStyle name="Navadno 11 14 2" xfId="127"/>
    <cellStyle name="Navadno 11 15" xfId="128"/>
    <cellStyle name="Navadno 11 15 2" xfId="129"/>
    <cellStyle name="Navadno 11 16" xfId="130"/>
    <cellStyle name="Navadno 11 16 2" xfId="131"/>
    <cellStyle name="Navadno 11 17" xfId="132"/>
    <cellStyle name="Navadno 11 17 2" xfId="133"/>
    <cellStyle name="Navadno 11 18" xfId="134"/>
    <cellStyle name="Navadno 11 18 2" xfId="135"/>
    <cellStyle name="Navadno 11 19" xfId="136"/>
    <cellStyle name="Navadno 11 19 2" xfId="137"/>
    <cellStyle name="Navadno 11 2" xfId="138"/>
    <cellStyle name="Navadno 11 2 10" xfId="2201"/>
    <cellStyle name="Navadno 11 2 11" xfId="2202"/>
    <cellStyle name="Navadno 11 2 12" xfId="2203"/>
    <cellStyle name="Navadno 11 2 13" xfId="2204"/>
    <cellStyle name="Navadno 11 2 14" xfId="2205"/>
    <cellStyle name="Navadno 11 2 15" xfId="2206"/>
    <cellStyle name="Navadno 11 2 16" xfId="2207"/>
    <cellStyle name="Navadno 11 2 17" xfId="2208"/>
    <cellStyle name="Navadno 11 2 18" xfId="2209"/>
    <cellStyle name="Navadno 11 2 19" xfId="2210"/>
    <cellStyle name="Navadno 11 2 2" xfId="139"/>
    <cellStyle name="Navadno 11 2 20" xfId="2211"/>
    <cellStyle name="Navadno 11 2 21" xfId="2212"/>
    <cellStyle name="Navadno 11 2 22" xfId="2213"/>
    <cellStyle name="Navadno 11 2 23" xfId="2214"/>
    <cellStyle name="Navadno 11 2 3" xfId="140"/>
    <cellStyle name="Navadno 11 2 4" xfId="141"/>
    <cellStyle name="Navadno 11 2 5" xfId="142"/>
    <cellStyle name="Navadno 11 2 6" xfId="143"/>
    <cellStyle name="Navadno 11 2 7" xfId="2215"/>
    <cellStyle name="Navadno 11 2 8" xfId="2216"/>
    <cellStyle name="Navadno 11 2 9" xfId="2217"/>
    <cellStyle name="Navadno 11 20" xfId="144"/>
    <cellStyle name="Navadno 11 20 2" xfId="145"/>
    <cellStyle name="Navadno 11 21" xfId="146"/>
    <cellStyle name="Navadno 11 21 2" xfId="147"/>
    <cellStyle name="Navadno 11 22" xfId="148"/>
    <cellStyle name="Navadno 11 22 2" xfId="149"/>
    <cellStyle name="Navadno 11 23" xfId="150"/>
    <cellStyle name="Navadno 11 23 2" xfId="151"/>
    <cellStyle name="Navadno 11 24" xfId="152"/>
    <cellStyle name="Navadno 11 24 2" xfId="153"/>
    <cellStyle name="Navadno 11 25" xfId="154"/>
    <cellStyle name="Navadno 11 25 2" xfId="155"/>
    <cellStyle name="Navadno 11 26" xfId="156"/>
    <cellStyle name="Navadno 11 26 2" xfId="157"/>
    <cellStyle name="Navadno 11 27" xfId="158"/>
    <cellStyle name="Navadno 11 27 2" xfId="159"/>
    <cellStyle name="Navadno 11 28" xfId="160"/>
    <cellStyle name="Navadno 11 28 2" xfId="161"/>
    <cellStyle name="Navadno 11 29" xfId="162"/>
    <cellStyle name="Navadno 11 29 2" xfId="163"/>
    <cellStyle name="Navadno 11 3" xfId="164"/>
    <cellStyle name="Navadno 11 3 2" xfId="165"/>
    <cellStyle name="Navadno 11 3 3" xfId="166"/>
    <cellStyle name="Navadno 11 3 4" xfId="167"/>
    <cellStyle name="Navadno 11 3 5" xfId="168"/>
    <cellStyle name="Navadno 11 3 6" xfId="169"/>
    <cellStyle name="Navadno 11 3 7" xfId="2218"/>
    <cellStyle name="Navadno 11 3 8" xfId="2219"/>
    <cellStyle name="Navadno 11 30" xfId="170"/>
    <cellStyle name="Navadno 11 30 2" xfId="171"/>
    <cellStyle name="Navadno 11 31" xfId="172"/>
    <cellStyle name="Navadno 11 31 2" xfId="173"/>
    <cellStyle name="Navadno 11 32" xfId="174"/>
    <cellStyle name="Navadno 11 32 2" xfId="175"/>
    <cellStyle name="Navadno 11 33" xfId="176"/>
    <cellStyle name="Navadno 11 33 2" xfId="177"/>
    <cellStyle name="Navadno 11 34" xfId="178"/>
    <cellStyle name="Navadno 11 34 2" xfId="179"/>
    <cellStyle name="Navadno 11 35" xfId="180"/>
    <cellStyle name="Navadno 11 35 2" xfId="181"/>
    <cellStyle name="Navadno 11 36" xfId="182"/>
    <cellStyle name="Navadno 11 36 2" xfId="183"/>
    <cellStyle name="Navadno 11 37" xfId="184"/>
    <cellStyle name="Navadno 11 37 2" xfId="185"/>
    <cellStyle name="Navadno 11 38" xfId="186"/>
    <cellStyle name="Navadno 11 38 2" xfId="187"/>
    <cellStyle name="Navadno 11 39" xfId="188"/>
    <cellStyle name="Navadno 11 39 2" xfId="189"/>
    <cellStyle name="Navadno 11 4" xfId="190"/>
    <cellStyle name="Navadno 11 4 2" xfId="191"/>
    <cellStyle name="Navadno 11 4 3" xfId="192"/>
    <cellStyle name="Navadno 11 4 4" xfId="193"/>
    <cellStyle name="Navadno 11 4 5" xfId="194"/>
    <cellStyle name="Navadno 11 4 6" xfId="195"/>
    <cellStyle name="Navadno 11 40" xfId="196"/>
    <cellStyle name="Navadno 11 40 2" xfId="197"/>
    <cellStyle name="Navadno 11 41" xfId="198"/>
    <cellStyle name="Navadno 11 41 2" xfId="199"/>
    <cellStyle name="Navadno 11 42" xfId="200"/>
    <cellStyle name="Navadno 11 42 2" xfId="201"/>
    <cellStyle name="Navadno 11 43" xfId="202"/>
    <cellStyle name="Navadno 11 43 2" xfId="203"/>
    <cellStyle name="Navadno 11 44" xfId="204"/>
    <cellStyle name="Navadno 11 44 2" xfId="205"/>
    <cellStyle name="Navadno 11 5" xfId="206"/>
    <cellStyle name="Navadno 11 5 2" xfId="207"/>
    <cellStyle name="Navadno 11 5 3" xfId="208"/>
    <cellStyle name="Navadno 11 5 4" xfId="209"/>
    <cellStyle name="Navadno 11 5 5" xfId="210"/>
    <cellStyle name="Navadno 11 5 6" xfId="211"/>
    <cellStyle name="Navadno 11 6" xfId="212"/>
    <cellStyle name="Navadno 11 6 2" xfId="213"/>
    <cellStyle name="Navadno 11 6 3" xfId="214"/>
    <cellStyle name="Navadno 11 6 4" xfId="215"/>
    <cellStyle name="Navadno 11 6 5" xfId="216"/>
    <cellStyle name="Navadno 11 6 6" xfId="217"/>
    <cellStyle name="Navadno 11 7" xfId="218"/>
    <cellStyle name="Navadno 11 7 2" xfId="219"/>
    <cellStyle name="Navadno 11 8" xfId="220"/>
    <cellStyle name="Navadno 11 8 2" xfId="221"/>
    <cellStyle name="Navadno 11 9" xfId="222"/>
    <cellStyle name="Navadno 11 9 2" xfId="223"/>
    <cellStyle name="Navadno 110" xfId="3551"/>
    <cellStyle name="Navadno 110 2" xfId="3712"/>
    <cellStyle name="Navadno 111" xfId="3550"/>
    <cellStyle name="Navadno 112" xfId="2787"/>
    <cellStyle name="Navadno 113" xfId="2662"/>
    <cellStyle name="Navadno 114" xfId="2612"/>
    <cellStyle name="Navadno 115" xfId="2596"/>
    <cellStyle name="Navadno 116" xfId="2568"/>
    <cellStyle name="Navadno 117" xfId="2511"/>
    <cellStyle name="Navadno 118" xfId="2478"/>
    <cellStyle name="Navadno 119" xfId="2439"/>
    <cellStyle name="Navadno 12" xfId="224"/>
    <cellStyle name="Navadno 12 2" xfId="225"/>
    <cellStyle name="Navadno 12 2 10" xfId="2220"/>
    <cellStyle name="Navadno 12 2 11" xfId="2221"/>
    <cellStyle name="Navadno 12 2 12" xfId="2222"/>
    <cellStyle name="Navadno 12 2 13" xfId="2223"/>
    <cellStyle name="Navadno 12 2 14" xfId="2224"/>
    <cellStyle name="Navadno 12 2 15" xfId="2225"/>
    <cellStyle name="Navadno 12 2 16" xfId="2226"/>
    <cellStyle name="Navadno 12 2 17" xfId="2227"/>
    <cellStyle name="Navadno 12 2 18" xfId="2228"/>
    <cellStyle name="Navadno 12 2 19" xfId="2229"/>
    <cellStyle name="Navadno 12 2 2" xfId="226"/>
    <cellStyle name="Navadno 12 2 20" xfId="2230"/>
    <cellStyle name="Navadno 12 2 21" xfId="2231"/>
    <cellStyle name="Navadno 12 2 22" xfId="2232"/>
    <cellStyle name="Navadno 12 2 23" xfId="2233"/>
    <cellStyle name="Navadno 12 2 3" xfId="227"/>
    <cellStyle name="Navadno 12 2 4" xfId="228"/>
    <cellStyle name="Navadno 12 2 5" xfId="229"/>
    <cellStyle name="Navadno 12 2 6" xfId="230"/>
    <cellStyle name="Navadno 12 2 7" xfId="2234"/>
    <cellStyle name="Navadno 12 2 8" xfId="2235"/>
    <cellStyle name="Navadno 12 2 9" xfId="2236"/>
    <cellStyle name="Navadno 12 3" xfId="231"/>
    <cellStyle name="Navadno 12 3 2" xfId="232"/>
    <cellStyle name="Navadno 12 3 3" xfId="233"/>
    <cellStyle name="Navadno 12 3 4" xfId="234"/>
    <cellStyle name="Navadno 12 3 5" xfId="235"/>
    <cellStyle name="Navadno 12 3 6" xfId="236"/>
    <cellStyle name="Navadno 12 3 7" xfId="2237"/>
    <cellStyle name="Navadno 12 3 8" xfId="2238"/>
    <cellStyle name="Navadno 12 4" xfId="237"/>
    <cellStyle name="Navadno 12 4 2" xfId="238"/>
    <cellStyle name="Navadno 12 4 3" xfId="239"/>
    <cellStyle name="Navadno 12 4 4" xfId="240"/>
    <cellStyle name="Navadno 12 4 5" xfId="241"/>
    <cellStyle name="Navadno 12 4 6" xfId="242"/>
    <cellStyle name="Navadno 12 5" xfId="243"/>
    <cellStyle name="Navadno 12 5 2" xfId="244"/>
    <cellStyle name="Navadno 12 5 3" xfId="245"/>
    <cellStyle name="Navadno 12 5 4" xfId="246"/>
    <cellStyle name="Navadno 12 5 5" xfId="247"/>
    <cellStyle name="Navadno 12 5 6" xfId="248"/>
    <cellStyle name="Navadno 12 6" xfId="249"/>
    <cellStyle name="Navadno 12 6 2" xfId="250"/>
    <cellStyle name="Navadno 12 6 3" xfId="251"/>
    <cellStyle name="Navadno 12 6 4" xfId="252"/>
    <cellStyle name="Navadno 12 6 5" xfId="253"/>
    <cellStyle name="Navadno 12 6 6" xfId="254"/>
    <cellStyle name="Navadno 12 7" xfId="255"/>
    <cellStyle name="Navadno 120" xfId="2438"/>
    <cellStyle name="Navadno 121" xfId="2437"/>
    <cellStyle name="Navadno 122" xfId="2436"/>
    <cellStyle name="Navadno 123" xfId="2435"/>
    <cellStyle name="Navadno 124" xfId="2434"/>
    <cellStyle name="Navadno 125" xfId="2431"/>
    <cellStyle name="Navadno 126" xfId="2430"/>
    <cellStyle name="Navadno 127" xfId="2429"/>
    <cellStyle name="Navadno 13" xfId="256"/>
    <cellStyle name="Navadno 13 2" xfId="257"/>
    <cellStyle name="Navadno 13 2 10" xfId="2239"/>
    <cellStyle name="Navadno 13 2 11" xfId="2240"/>
    <cellStyle name="Navadno 13 2 12" xfId="2241"/>
    <cellStyle name="Navadno 13 2 13" xfId="2242"/>
    <cellStyle name="Navadno 13 2 14" xfId="2243"/>
    <cellStyle name="Navadno 13 2 15" xfId="2244"/>
    <cellStyle name="Navadno 13 2 16" xfId="2245"/>
    <cellStyle name="Navadno 13 2 17" xfId="2246"/>
    <cellStyle name="Navadno 13 2 18" xfId="2247"/>
    <cellStyle name="Navadno 13 2 19" xfId="2248"/>
    <cellStyle name="Navadno 13 2 2" xfId="258"/>
    <cellStyle name="Navadno 13 2 20" xfId="2249"/>
    <cellStyle name="Navadno 13 2 21" xfId="2250"/>
    <cellStyle name="Navadno 13 2 22" xfId="2251"/>
    <cellStyle name="Navadno 13 2 23" xfId="2252"/>
    <cellStyle name="Navadno 13 2 3" xfId="259"/>
    <cellStyle name="Navadno 13 2 4" xfId="260"/>
    <cellStyle name="Navadno 13 2 5" xfId="261"/>
    <cellStyle name="Navadno 13 2 6" xfId="262"/>
    <cellStyle name="Navadno 13 2 7" xfId="2253"/>
    <cellStyle name="Navadno 13 2 8" xfId="2254"/>
    <cellStyle name="Navadno 13 2 9" xfId="2255"/>
    <cellStyle name="Navadno 13 3" xfId="263"/>
    <cellStyle name="Navadno 13 3 2" xfId="264"/>
    <cellStyle name="Navadno 13 3 3" xfId="265"/>
    <cellStyle name="Navadno 13 3 4" xfId="266"/>
    <cellStyle name="Navadno 13 3 5" xfId="267"/>
    <cellStyle name="Navadno 13 3 6" xfId="268"/>
    <cellStyle name="Navadno 13 3 7" xfId="2256"/>
    <cellStyle name="Navadno 13 3 8" xfId="2257"/>
    <cellStyle name="Navadno 13 4" xfId="269"/>
    <cellStyle name="Navadno 13 4 2" xfId="270"/>
    <cellStyle name="Navadno 13 4 3" xfId="271"/>
    <cellStyle name="Navadno 13 4 4" xfId="272"/>
    <cellStyle name="Navadno 13 4 5" xfId="273"/>
    <cellStyle name="Navadno 13 4 6" xfId="274"/>
    <cellStyle name="Navadno 13 5" xfId="275"/>
    <cellStyle name="Navadno 13 5 2" xfId="276"/>
    <cellStyle name="Navadno 13 5 3" xfId="277"/>
    <cellStyle name="Navadno 13 5 4" xfId="278"/>
    <cellStyle name="Navadno 13 5 5" xfId="279"/>
    <cellStyle name="Navadno 13 5 6" xfId="280"/>
    <cellStyle name="Navadno 13 6" xfId="281"/>
    <cellStyle name="Navadno 13 6 2" xfId="282"/>
    <cellStyle name="Navadno 13 6 3" xfId="283"/>
    <cellStyle name="Navadno 13 6 4" xfId="284"/>
    <cellStyle name="Navadno 13 6 5" xfId="285"/>
    <cellStyle name="Navadno 13 6 6" xfId="286"/>
    <cellStyle name="Navadno 13 7" xfId="287"/>
    <cellStyle name="Navadno 13 8" xfId="2258"/>
    <cellStyle name="Navadno 13 9" xfId="2259"/>
    <cellStyle name="Navadno 14" xfId="288"/>
    <cellStyle name="Navadno 14 2" xfId="289"/>
    <cellStyle name="Navadno 14 2 10" xfId="2260"/>
    <cellStyle name="Navadno 14 2 11" xfId="2261"/>
    <cellStyle name="Navadno 14 2 12" xfId="2262"/>
    <cellStyle name="Navadno 14 2 13" xfId="2263"/>
    <cellStyle name="Navadno 14 2 14" xfId="2264"/>
    <cellStyle name="Navadno 14 2 15" xfId="2265"/>
    <cellStyle name="Navadno 14 2 16" xfId="2266"/>
    <cellStyle name="Navadno 14 2 17" xfId="2267"/>
    <cellStyle name="Navadno 14 2 18" xfId="2268"/>
    <cellStyle name="Navadno 14 2 19" xfId="2269"/>
    <cellStyle name="Navadno 14 2 2" xfId="290"/>
    <cellStyle name="Navadno 14 2 20" xfId="2270"/>
    <cellStyle name="Navadno 14 2 21" xfId="2271"/>
    <cellStyle name="Navadno 14 2 22" xfId="2272"/>
    <cellStyle name="Navadno 14 2 23" xfId="2273"/>
    <cellStyle name="Navadno 14 2 3" xfId="291"/>
    <cellStyle name="Navadno 14 2 4" xfId="292"/>
    <cellStyle name="Navadno 14 2 5" xfId="293"/>
    <cellStyle name="Navadno 14 2 6" xfId="294"/>
    <cellStyle name="Navadno 14 2 7" xfId="2274"/>
    <cellStyle name="Navadno 14 2 8" xfId="2275"/>
    <cellStyle name="Navadno 14 2 9" xfId="2276"/>
    <cellStyle name="Navadno 14 3" xfId="295"/>
    <cellStyle name="Navadno 14 3 2" xfId="296"/>
    <cellStyle name="Navadno 14 3 3" xfId="297"/>
    <cellStyle name="Navadno 14 3 4" xfId="298"/>
    <cellStyle name="Navadno 14 3 5" xfId="299"/>
    <cellStyle name="Navadno 14 3 6" xfId="300"/>
    <cellStyle name="Navadno 14 3 7" xfId="2277"/>
    <cellStyle name="Navadno 14 3 8" xfId="2278"/>
    <cellStyle name="Navadno 14 4" xfId="301"/>
    <cellStyle name="Navadno 14 4 2" xfId="302"/>
    <cellStyle name="Navadno 14 4 3" xfId="303"/>
    <cellStyle name="Navadno 14 4 4" xfId="304"/>
    <cellStyle name="Navadno 14 4 5" xfId="305"/>
    <cellStyle name="Navadno 14 4 6" xfId="306"/>
    <cellStyle name="Navadno 14 5" xfId="307"/>
    <cellStyle name="Navadno 14 5 2" xfId="308"/>
    <cellStyle name="Navadno 14 5 3" xfId="309"/>
    <cellStyle name="Navadno 14 5 4" xfId="310"/>
    <cellStyle name="Navadno 14 5 5" xfId="311"/>
    <cellStyle name="Navadno 14 5 6" xfId="312"/>
    <cellStyle name="Navadno 14 6" xfId="313"/>
    <cellStyle name="Navadno 14 6 2" xfId="314"/>
    <cellStyle name="Navadno 14 6 3" xfId="315"/>
    <cellStyle name="Navadno 14 6 4" xfId="316"/>
    <cellStyle name="Navadno 14 6 5" xfId="317"/>
    <cellStyle name="Navadno 14 6 6" xfId="318"/>
    <cellStyle name="Navadno 14 7" xfId="319"/>
    <cellStyle name="Navadno 14 8" xfId="2279"/>
    <cellStyle name="Navadno 14 9" xfId="2280"/>
    <cellStyle name="Navadno 15" xfId="320"/>
    <cellStyle name="Navadno 15 2" xfId="321"/>
    <cellStyle name="Navadno 15 2 10" xfId="2281"/>
    <cellStyle name="Navadno 15 2 11" xfId="2282"/>
    <cellStyle name="Navadno 15 2 12" xfId="2283"/>
    <cellStyle name="Navadno 15 2 13" xfId="2284"/>
    <cellStyle name="Navadno 15 2 14" xfId="2285"/>
    <cellStyle name="Navadno 15 2 15" xfId="2286"/>
    <cellStyle name="Navadno 15 2 16" xfId="2287"/>
    <cellStyle name="Navadno 15 2 17" xfId="2288"/>
    <cellStyle name="Navadno 15 2 18" xfId="2289"/>
    <cellStyle name="Navadno 15 2 19" xfId="2290"/>
    <cellStyle name="Navadno 15 2 2" xfId="322"/>
    <cellStyle name="Navadno 15 2 20" xfId="2291"/>
    <cellStyle name="Navadno 15 2 21" xfId="2292"/>
    <cellStyle name="Navadno 15 2 22" xfId="2293"/>
    <cellStyle name="Navadno 15 2 23" xfId="2294"/>
    <cellStyle name="Navadno 15 2 3" xfId="323"/>
    <cellStyle name="Navadno 15 2 4" xfId="324"/>
    <cellStyle name="Navadno 15 2 5" xfId="325"/>
    <cellStyle name="Navadno 15 2 6" xfId="326"/>
    <cellStyle name="Navadno 15 2 7" xfId="2295"/>
    <cellStyle name="Navadno 15 2 8" xfId="2296"/>
    <cellStyle name="Navadno 15 2 9" xfId="2297"/>
    <cellStyle name="Navadno 15 3" xfId="327"/>
    <cellStyle name="Navadno 15 3 2" xfId="328"/>
    <cellStyle name="Navadno 15 3 3" xfId="329"/>
    <cellStyle name="Navadno 15 3 4" xfId="330"/>
    <cellStyle name="Navadno 15 3 5" xfId="331"/>
    <cellStyle name="Navadno 15 3 6" xfId="332"/>
    <cellStyle name="Navadno 15 3 7" xfId="2298"/>
    <cellStyle name="Navadno 15 3 8" xfId="2299"/>
    <cellStyle name="Navadno 15 4" xfId="333"/>
    <cellStyle name="Navadno 15 4 2" xfId="334"/>
    <cellStyle name="Navadno 15 4 3" xfId="335"/>
    <cellStyle name="Navadno 15 4 4" xfId="336"/>
    <cellStyle name="Navadno 15 4 5" xfId="337"/>
    <cellStyle name="Navadno 15 4 6" xfId="338"/>
    <cellStyle name="Navadno 15 5" xfId="339"/>
    <cellStyle name="Navadno 15 5 2" xfId="340"/>
    <cellStyle name="Navadno 15 5 3" xfId="341"/>
    <cellStyle name="Navadno 15 5 4" xfId="342"/>
    <cellStyle name="Navadno 15 5 5" xfId="343"/>
    <cellStyle name="Navadno 15 5 6" xfId="344"/>
    <cellStyle name="Navadno 15 6" xfId="345"/>
    <cellStyle name="Navadno 15 6 2" xfId="346"/>
    <cellStyle name="Navadno 15 6 3" xfId="347"/>
    <cellStyle name="Navadno 15 6 4" xfId="348"/>
    <cellStyle name="Navadno 15 6 5" xfId="349"/>
    <cellStyle name="Navadno 15 6 6" xfId="350"/>
    <cellStyle name="Navadno 15 7" xfId="351"/>
    <cellStyle name="Navadno 15 8" xfId="2300"/>
    <cellStyle name="Navadno 15 9" xfId="2301"/>
    <cellStyle name="Navadno 16" xfId="352"/>
    <cellStyle name="Navadno 16 2" xfId="353"/>
    <cellStyle name="Navadno 16 2 10" xfId="2302"/>
    <cellStyle name="Navadno 16 2 11" xfId="2303"/>
    <cellStyle name="Navadno 16 2 12" xfId="2304"/>
    <cellStyle name="Navadno 16 2 13" xfId="2305"/>
    <cellStyle name="Navadno 16 2 14" xfId="2306"/>
    <cellStyle name="Navadno 16 2 15" xfId="2307"/>
    <cellStyle name="Navadno 16 2 16" xfId="2308"/>
    <cellStyle name="Navadno 16 2 17" xfId="2309"/>
    <cellStyle name="Navadno 16 2 18" xfId="2310"/>
    <cellStyle name="Navadno 16 2 19" xfId="2311"/>
    <cellStyle name="Navadno 16 2 2" xfId="354"/>
    <cellStyle name="Navadno 16 2 20" xfId="2312"/>
    <cellStyle name="Navadno 16 2 21" xfId="2313"/>
    <cellStyle name="Navadno 16 2 22" xfId="2314"/>
    <cellStyle name="Navadno 16 2 23" xfId="2315"/>
    <cellStyle name="Navadno 16 2 3" xfId="355"/>
    <cellStyle name="Navadno 16 2 4" xfId="356"/>
    <cellStyle name="Navadno 16 2 5" xfId="357"/>
    <cellStyle name="Navadno 16 2 6" xfId="358"/>
    <cellStyle name="Navadno 16 2 7" xfId="2316"/>
    <cellStyle name="Navadno 16 2 8" xfId="2317"/>
    <cellStyle name="Navadno 16 2 9" xfId="2318"/>
    <cellStyle name="Navadno 16 3" xfId="359"/>
    <cellStyle name="Navadno 16 3 2" xfId="360"/>
    <cellStyle name="Navadno 16 3 3" xfId="361"/>
    <cellStyle name="Navadno 16 3 4" xfId="362"/>
    <cellStyle name="Navadno 16 3 5" xfId="363"/>
    <cellStyle name="Navadno 16 3 6" xfId="364"/>
    <cellStyle name="Navadno 16 3 7" xfId="2319"/>
    <cellStyle name="Navadno 16 3 8" xfId="2320"/>
    <cellStyle name="Navadno 16 4" xfId="365"/>
    <cellStyle name="Navadno 16 4 2" xfId="366"/>
    <cellStyle name="Navadno 16 4 3" xfId="367"/>
    <cellStyle name="Navadno 16 4 4" xfId="368"/>
    <cellStyle name="Navadno 16 4 5" xfId="369"/>
    <cellStyle name="Navadno 16 4 6" xfId="370"/>
    <cellStyle name="Navadno 16 5" xfId="371"/>
    <cellStyle name="Navadno 16 5 2" xfId="372"/>
    <cellStyle name="Navadno 16 5 3" xfId="373"/>
    <cellStyle name="Navadno 16 5 4" xfId="374"/>
    <cellStyle name="Navadno 16 5 5" xfId="375"/>
    <cellStyle name="Navadno 16 5 6" xfId="376"/>
    <cellStyle name="Navadno 16 6" xfId="377"/>
    <cellStyle name="Navadno 16 6 2" xfId="378"/>
    <cellStyle name="Navadno 16 6 3" xfId="379"/>
    <cellStyle name="Navadno 16 6 4" xfId="380"/>
    <cellStyle name="Navadno 16 6 5" xfId="381"/>
    <cellStyle name="Navadno 16 6 6" xfId="382"/>
    <cellStyle name="Navadno 16 7" xfId="383"/>
    <cellStyle name="Navadno 16 8" xfId="2321"/>
    <cellStyle name="Navadno 16 9" xfId="2322"/>
    <cellStyle name="Navadno 17" xfId="384"/>
    <cellStyle name="Navadno 17 2" xfId="385"/>
    <cellStyle name="Navadno 17 2 10" xfId="2323"/>
    <cellStyle name="Navadno 17 2 11" xfId="2324"/>
    <cellStyle name="Navadno 17 2 12" xfId="2325"/>
    <cellStyle name="Navadno 17 2 13" xfId="2326"/>
    <cellStyle name="Navadno 17 2 14" xfId="2327"/>
    <cellStyle name="Navadno 17 2 15" xfId="2328"/>
    <cellStyle name="Navadno 17 2 16" xfId="2329"/>
    <cellStyle name="Navadno 17 2 17" xfId="2330"/>
    <cellStyle name="Navadno 17 2 18" xfId="2331"/>
    <cellStyle name="Navadno 17 2 19" xfId="2332"/>
    <cellStyle name="Navadno 17 2 2" xfId="386"/>
    <cellStyle name="Navadno 17 2 20" xfId="2333"/>
    <cellStyle name="Navadno 17 2 21" xfId="2334"/>
    <cellStyle name="Navadno 17 2 22" xfId="2335"/>
    <cellStyle name="Navadno 17 2 23" xfId="2336"/>
    <cellStyle name="Navadno 17 2 3" xfId="387"/>
    <cellStyle name="Navadno 17 2 4" xfId="388"/>
    <cellStyle name="Navadno 17 2 5" xfId="389"/>
    <cellStyle name="Navadno 17 2 6" xfId="390"/>
    <cellStyle name="Navadno 17 2 7" xfId="2337"/>
    <cellStyle name="Navadno 17 2 8" xfId="2338"/>
    <cellStyle name="Navadno 17 2 9" xfId="2339"/>
    <cellStyle name="Navadno 17 3" xfId="391"/>
    <cellStyle name="Navadno 17 3 2" xfId="392"/>
    <cellStyle name="Navadno 17 3 3" xfId="393"/>
    <cellStyle name="Navadno 17 3 4" xfId="394"/>
    <cellStyle name="Navadno 17 3 5" xfId="395"/>
    <cellStyle name="Navadno 17 3 6" xfId="396"/>
    <cellStyle name="Navadno 17 3 7" xfId="2340"/>
    <cellStyle name="Navadno 17 3 8" xfId="2341"/>
    <cellStyle name="Navadno 17 4" xfId="397"/>
    <cellStyle name="Navadno 17 4 2" xfId="398"/>
    <cellStyle name="Navadno 17 4 3" xfId="399"/>
    <cellStyle name="Navadno 17 4 4" xfId="400"/>
    <cellStyle name="Navadno 17 4 5" xfId="401"/>
    <cellStyle name="Navadno 17 4 6" xfId="402"/>
    <cellStyle name="Navadno 17 5" xfId="403"/>
    <cellStyle name="Navadno 17 5 2" xfId="404"/>
    <cellStyle name="Navadno 17 5 3" xfId="405"/>
    <cellStyle name="Navadno 17 5 4" xfId="406"/>
    <cellStyle name="Navadno 17 5 5" xfId="407"/>
    <cellStyle name="Navadno 17 5 6" xfId="408"/>
    <cellStyle name="Navadno 17 6" xfId="409"/>
    <cellStyle name="Navadno 17 6 2" xfId="410"/>
    <cellStyle name="Navadno 17 6 3" xfId="411"/>
    <cellStyle name="Navadno 17 6 4" xfId="412"/>
    <cellStyle name="Navadno 17 6 5" xfId="413"/>
    <cellStyle name="Navadno 17 6 6" xfId="414"/>
    <cellStyle name="Navadno 17 7" xfId="415"/>
    <cellStyle name="Navadno 17 8" xfId="2342"/>
    <cellStyle name="Navadno 17 9" xfId="2343"/>
    <cellStyle name="Navadno 18" xfId="416"/>
    <cellStyle name="Navadno 18 10" xfId="417"/>
    <cellStyle name="Navadno 18 11" xfId="2344"/>
    <cellStyle name="Navadno 18 12" xfId="2345"/>
    <cellStyle name="Navadno 18 13" xfId="2346"/>
    <cellStyle name="Navadno 18 14" xfId="2347"/>
    <cellStyle name="Navadno 18 15" xfId="2348"/>
    <cellStyle name="Navadno 18 16" xfId="2349"/>
    <cellStyle name="Navadno 18 17" xfId="2350"/>
    <cellStyle name="Navadno 18 18" xfId="2351"/>
    <cellStyle name="Navadno 18 19" xfId="2352"/>
    <cellStyle name="Navadno 18 2" xfId="418"/>
    <cellStyle name="Navadno 18 2 10" xfId="2353"/>
    <cellStyle name="Navadno 18 2 11" xfId="2354"/>
    <cellStyle name="Navadno 18 2 12" xfId="2355"/>
    <cellStyle name="Navadno 18 2 13" xfId="2356"/>
    <cellStyle name="Navadno 18 2 14" xfId="2357"/>
    <cellStyle name="Navadno 18 2 15" xfId="2358"/>
    <cellStyle name="Navadno 18 2 16" xfId="2359"/>
    <cellStyle name="Navadno 18 2 17" xfId="2360"/>
    <cellStyle name="Navadno 18 2 18" xfId="2361"/>
    <cellStyle name="Navadno 18 2 19" xfId="2362"/>
    <cellStyle name="Navadno 18 2 2" xfId="419"/>
    <cellStyle name="Navadno 18 2 20" xfId="2363"/>
    <cellStyle name="Navadno 18 2 21" xfId="2364"/>
    <cellStyle name="Navadno 18 2 22" xfId="2365"/>
    <cellStyle name="Navadno 18 2 23" xfId="2366"/>
    <cellStyle name="Navadno 18 2 3" xfId="420"/>
    <cellStyle name="Navadno 18 2 4" xfId="421"/>
    <cellStyle name="Navadno 18 2 5" xfId="422"/>
    <cellStyle name="Navadno 18 2 6" xfId="423"/>
    <cellStyle name="Navadno 18 2 7" xfId="2367"/>
    <cellStyle name="Navadno 18 2 8" xfId="2368"/>
    <cellStyle name="Navadno 18 2 9" xfId="2369"/>
    <cellStyle name="Navadno 18 20" xfId="2370"/>
    <cellStyle name="Navadno 18 21" xfId="2371"/>
    <cellStyle name="Navadno 18 22" xfId="2372"/>
    <cellStyle name="Navadno 18 23" xfId="2373"/>
    <cellStyle name="Navadno 18 24" xfId="2374"/>
    <cellStyle name="Navadno 18 25" xfId="2375"/>
    <cellStyle name="Navadno 18 26" xfId="2376"/>
    <cellStyle name="Navadno 18 27" xfId="2377"/>
    <cellStyle name="Navadno 18 3" xfId="424"/>
    <cellStyle name="Navadno 18 3 2" xfId="425"/>
    <cellStyle name="Navadno 18 3 3" xfId="426"/>
    <cellStyle name="Navadno 18 3 4" xfId="427"/>
    <cellStyle name="Navadno 18 3 5" xfId="428"/>
    <cellStyle name="Navadno 18 3 6" xfId="429"/>
    <cellStyle name="Navadno 18 3 7" xfId="2378"/>
    <cellStyle name="Navadno 18 3 8" xfId="2379"/>
    <cellStyle name="Navadno 18 4" xfId="430"/>
    <cellStyle name="Navadno 18 4 2" xfId="431"/>
    <cellStyle name="Navadno 18 4 3" xfId="432"/>
    <cellStyle name="Navadno 18 4 4" xfId="433"/>
    <cellStyle name="Navadno 18 4 5" xfId="434"/>
    <cellStyle name="Navadno 18 4 6" xfId="435"/>
    <cellStyle name="Navadno 18 4 7" xfId="2380"/>
    <cellStyle name="Navadno 18 4 8" xfId="2381"/>
    <cellStyle name="Navadno 18 5" xfId="436"/>
    <cellStyle name="Navadno 18 5 2" xfId="437"/>
    <cellStyle name="Navadno 18 5 3" xfId="438"/>
    <cellStyle name="Navadno 18 5 4" xfId="439"/>
    <cellStyle name="Navadno 18 5 5" xfId="440"/>
    <cellStyle name="Navadno 18 5 6" xfId="441"/>
    <cellStyle name="Navadno 18 5 7" xfId="2382"/>
    <cellStyle name="Navadno 18 5 8" xfId="2383"/>
    <cellStyle name="Navadno 18 6" xfId="442"/>
    <cellStyle name="Navadno 18 6 2" xfId="443"/>
    <cellStyle name="Navadno 18 6 3" xfId="444"/>
    <cellStyle name="Navadno 18 6 4" xfId="445"/>
    <cellStyle name="Navadno 18 6 5" xfId="446"/>
    <cellStyle name="Navadno 18 6 6" xfId="447"/>
    <cellStyle name="Navadno 18 6 7" xfId="2384"/>
    <cellStyle name="Navadno 18 6 8" xfId="2385"/>
    <cellStyle name="Navadno 18 7" xfId="448"/>
    <cellStyle name="Navadno 18 7 2" xfId="449"/>
    <cellStyle name="Navadno 18 7 3" xfId="2386"/>
    <cellStyle name="Navadno 18 7 4" xfId="2387"/>
    <cellStyle name="Navadno 18 8" xfId="450"/>
    <cellStyle name="Navadno 18 8 2" xfId="451"/>
    <cellStyle name="Navadno 18 8 3" xfId="2388"/>
    <cellStyle name="Navadno 18 8 4" xfId="2389"/>
    <cellStyle name="Navadno 18 9" xfId="452"/>
    <cellStyle name="Navadno 18 9 2" xfId="453"/>
    <cellStyle name="Navadno 18 9 3" xfId="2390"/>
    <cellStyle name="Navadno 18 9 4" xfId="2391"/>
    <cellStyle name="Navadno 19" xfId="454"/>
    <cellStyle name="Navadno 19 2" xfId="455"/>
    <cellStyle name="Navadno 19 2 10" xfId="2392"/>
    <cellStyle name="Navadno 19 2 11" xfId="2393"/>
    <cellStyle name="Navadno 19 2 12" xfId="2394"/>
    <cellStyle name="Navadno 19 2 13" xfId="2395"/>
    <cellStyle name="Navadno 19 2 14" xfId="2396"/>
    <cellStyle name="Navadno 19 2 15" xfId="2397"/>
    <cellStyle name="Navadno 19 2 16" xfId="2398"/>
    <cellStyle name="Navadno 19 2 17" xfId="2399"/>
    <cellStyle name="Navadno 19 2 18" xfId="2400"/>
    <cellStyle name="Navadno 19 2 19" xfId="2401"/>
    <cellStyle name="Navadno 19 2 2" xfId="456"/>
    <cellStyle name="Navadno 19 2 20" xfId="2402"/>
    <cellStyle name="Navadno 19 2 21" xfId="2403"/>
    <cellStyle name="Navadno 19 2 22" xfId="2404"/>
    <cellStyle name="Navadno 19 2 23" xfId="2405"/>
    <cellStyle name="Navadno 19 2 3" xfId="457"/>
    <cellStyle name="Navadno 19 2 4" xfId="458"/>
    <cellStyle name="Navadno 19 2 5" xfId="459"/>
    <cellStyle name="Navadno 19 2 6" xfId="460"/>
    <cellStyle name="Navadno 19 2 7" xfId="2406"/>
    <cellStyle name="Navadno 19 2 8" xfId="2407"/>
    <cellStyle name="Navadno 19 2 9" xfId="2408"/>
    <cellStyle name="Navadno 19 3" xfId="461"/>
    <cellStyle name="Navadno 19 3 2" xfId="462"/>
    <cellStyle name="Navadno 19 3 3" xfId="463"/>
    <cellStyle name="Navadno 19 3 4" xfId="464"/>
    <cellStyle name="Navadno 19 3 5" xfId="465"/>
    <cellStyle name="Navadno 19 3 6" xfId="466"/>
    <cellStyle name="Navadno 19 3 7" xfId="2409"/>
    <cellStyle name="Navadno 19 3 8" xfId="2410"/>
    <cellStyle name="Navadno 19 4" xfId="467"/>
    <cellStyle name="Navadno 19 4 2" xfId="468"/>
    <cellStyle name="Navadno 19 4 3" xfId="469"/>
    <cellStyle name="Navadno 19 4 4" xfId="470"/>
    <cellStyle name="Navadno 19 4 5" xfId="471"/>
    <cellStyle name="Navadno 19 4 6" xfId="472"/>
    <cellStyle name="Navadno 19 5" xfId="473"/>
    <cellStyle name="Navadno 19 5 2" xfId="474"/>
    <cellStyle name="Navadno 19 5 3" xfId="475"/>
    <cellStyle name="Navadno 19 5 4" xfId="476"/>
    <cellStyle name="Navadno 19 5 5" xfId="477"/>
    <cellStyle name="Navadno 19 5 6" xfId="478"/>
    <cellStyle name="Navadno 19 6" xfId="479"/>
    <cellStyle name="Navadno 19 6 2" xfId="480"/>
    <cellStyle name="Navadno 19 6 3" xfId="481"/>
    <cellStyle name="Navadno 19 6 4" xfId="482"/>
    <cellStyle name="Navadno 19 6 5" xfId="483"/>
    <cellStyle name="Navadno 19 6 6" xfId="484"/>
    <cellStyle name="Navadno 19 7" xfId="485"/>
    <cellStyle name="Navadno 2" xfId="3696"/>
    <cellStyle name="Navadno 2 10" xfId="486"/>
    <cellStyle name="Navadno 2 10 2" xfId="487"/>
    <cellStyle name="Navadno 2 10 3" xfId="488"/>
    <cellStyle name="Navadno 2 10 4" xfId="489"/>
    <cellStyle name="Navadno 2 10 5" xfId="490"/>
    <cellStyle name="Navadno 2 10 6" xfId="491"/>
    <cellStyle name="Navadno 2 100" xfId="3732"/>
    <cellStyle name="Navadno 2 11" xfId="492"/>
    <cellStyle name="Navadno 2 11 2" xfId="493"/>
    <cellStyle name="Navadno 2 12" xfId="494"/>
    <cellStyle name="Navadno 2 12 2" xfId="495"/>
    <cellStyle name="Navadno 2 13" xfId="496"/>
    <cellStyle name="Navadno 2 13 2" xfId="497"/>
    <cellStyle name="Navadno 2 14" xfId="498"/>
    <cellStyle name="Navadno 2 14 2" xfId="499"/>
    <cellStyle name="Navadno 2 15" xfId="500"/>
    <cellStyle name="Navadno 2 15 2" xfId="501"/>
    <cellStyle name="Navadno 2 16" xfId="502"/>
    <cellStyle name="Navadno 2 16 2" xfId="503"/>
    <cellStyle name="Navadno 2 17" xfId="504"/>
    <cellStyle name="Navadno 2 17 2" xfId="505"/>
    <cellStyle name="Navadno 2 18" xfId="506"/>
    <cellStyle name="Navadno 2 18 2" xfId="507"/>
    <cellStyle name="Navadno 2 19" xfId="508"/>
    <cellStyle name="Navadno 2 19 2" xfId="509"/>
    <cellStyle name="Navadno 2 2" xfId="510"/>
    <cellStyle name="Navadno 2 2 10" xfId="2412"/>
    <cellStyle name="Navadno 2 2 11" xfId="2413"/>
    <cellStyle name="Navadno 2 2 12" xfId="2414"/>
    <cellStyle name="Navadno 2 2 13" xfId="2415"/>
    <cellStyle name="Navadno 2 2 14" xfId="2416"/>
    <cellStyle name="Navadno 2 2 15" xfId="2417"/>
    <cellStyle name="Navadno 2 2 16" xfId="2418"/>
    <cellStyle name="Navadno 2 2 17" xfId="2419"/>
    <cellStyle name="Navadno 2 2 18" xfId="2420"/>
    <cellStyle name="Navadno 2 2 19" xfId="2421"/>
    <cellStyle name="Navadno 2 2 2" xfId="511"/>
    <cellStyle name="Navadno 2 2 20" xfId="2422"/>
    <cellStyle name="Navadno 2 2 21" xfId="2423"/>
    <cellStyle name="Navadno 2 2 22" xfId="2424"/>
    <cellStyle name="Navadno 2 2 23" xfId="2425"/>
    <cellStyle name="Navadno 2 2 3" xfId="512"/>
    <cellStyle name="Navadno 2 2 4" xfId="513"/>
    <cellStyle name="Navadno 2 2 5" xfId="514"/>
    <cellStyle name="Navadno 2 2 6" xfId="515"/>
    <cellStyle name="Navadno 2 2 7" xfId="2426"/>
    <cellStyle name="Navadno 2 2 7 2" xfId="2974"/>
    <cellStyle name="Navadno 2 2 8" xfId="2427"/>
    <cellStyle name="Navadno 2 2 9" xfId="2428"/>
    <cellStyle name="Navadno 2 20" xfId="516"/>
    <cellStyle name="Navadno 2 20 2" xfId="517"/>
    <cellStyle name="Navadno 2 21" xfId="518"/>
    <cellStyle name="Navadno 2 21 2" xfId="519"/>
    <cellStyle name="Navadno 2 22" xfId="520"/>
    <cellStyle name="Navadno 2 22 2" xfId="521"/>
    <cellStyle name="Navadno 2 23" xfId="522"/>
    <cellStyle name="Navadno 2 23 2" xfId="523"/>
    <cellStyle name="Navadno 2 24" xfId="524"/>
    <cellStyle name="Navadno 2 24 2" xfId="525"/>
    <cellStyle name="Navadno 2 25" xfId="526"/>
    <cellStyle name="Navadno 2 25 2" xfId="527"/>
    <cellStyle name="Navadno 2 26" xfId="528"/>
    <cellStyle name="Navadno 2 26 2" xfId="529"/>
    <cellStyle name="Navadno 2 27" xfId="530"/>
    <cellStyle name="Navadno 2 27 2" xfId="531"/>
    <cellStyle name="Navadno 2 28" xfId="532"/>
    <cellStyle name="Navadno 2 28 2" xfId="533"/>
    <cellStyle name="Navadno 2 29" xfId="534"/>
    <cellStyle name="Navadno 2 29 2" xfId="535"/>
    <cellStyle name="Navadno 2 3" xfId="536"/>
    <cellStyle name="Navadno 2 3 2" xfId="537"/>
    <cellStyle name="Navadno 2 3 3" xfId="538"/>
    <cellStyle name="Navadno 2 3 4" xfId="539"/>
    <cellStyle name="Navadno 2 3 5" xfId="540"/>
    <cellStyle name="Navadno 2 3 6" xfId="541"/>
    <cellStyle name="Navadno 2 3 7" xfId="2432"/>
    <cellStyle name="Navadno 2 3 7 2" xfId="3097"/>
    <cellStyle name="Navadno 2 3 8" xfId="2433"/>
    <cellStyle name="Navadno 2 30" xfId="542"/>
    <cellStyle name="Navadno 2 30 2" xfId="543"/>
    <cellStyle name="Navadno 2 31" xfId="544"/>
    <cellStyle name="Navadno 2 31 2" xfId="545"/>
    <cellStyle name="Navadno 2 32" xfId="546"/>
    <cellStyle name="Navadno 2 32 2" xfId="547"/>
    <cellStyle name="Navadno 2 33" xfId="548"/>
    <cellStyle name="Navadno 2 33 2" xfId="549"/>
    <cellStyle name="Navadno 2 34" xfId="550"/>
    <cellStyle name="Navadno 2 34 2" xfId="551"/>
    <cellStyle name="Navadno 2 35" xfId="552"/>
    <cellStyle name="Navadno 2 35 2" xfId="553"/>
    <cellStyle name="Navadno 2 36" xfId="554"/>
    <cellStyle name="Navadno 2 36 2" xfId="555"/>
    <cellStyle name="Navadno 2 37" xfId="556"/>
    <cellStyle name="Navadno 2 37 2" xfId="557"/>
    <cellStyle name="Navadno 2 38" xfId="558"/>
    <cellStyle name="Navadno 2 38 2" xfId="559"/>
    <cellStyle name="Navadno 2 39" xfId="560"/>
    <cellStyle name="Navadno 2 39 2" xfId="561"/>
    <cellStyle name="Navadno 2 4" xfId="562"/>
    <cellStyle name="Navadno 2 4 2" xfId="563"/>
    <cellStyle name="Navadno 2 4 3" xfId="564"/>
    <cellStyle name="Navadno 2 4 4" xfId="565"/>
    <cellStyle name="Navadno 2 4 5" xfId="566"/>
    <cellStyle name="Navadno 2 4 6" xfId="567"/>
    <cellStyle name="Navadno 2 40" xfId="568"/>
    <cellStyle name="Navadno 2 40 2" xfId="569"/>
    <cellStyle name="Navadno 2 41" xfId="570"/>
    <cellStyle name="Navadno 2 41 2" xfId="571"/>
    <cellStyle name="Navadno 2 42" xfId="572"/>
    <cellStyle name="Navadno 2 42 2" xfId="573"/>
    <cellStyle name="Navadno 2 43" xfId="574"/>
    <cellStyle name="Navadno 2 43 2" xfId="575"/>
    <cellStyle name="Navadno 2 44" xfId="576"/>
    <cellStyle name="Navadno 2 44 2" xfId="577"/>
    <cellStyle name="Navadno 2 45" xfId="578"/>
    <cellStyle name="Navadno 2 45 2" xfId="579"/>
    <cellStyle name="Navadno 2 46" xfId="580"/>
    <cellStyle name="Navadno 2 46 2" xfId="581"/>
    <cellStyle name="Navadno 2 47" xfId="582"/>
    <cellStyle name="Navadno 2 47 2" xfId="583"/>
    <cellStyle name="Navadno 2 48" xfId="584"/>
    <cellStyle name="Navadno 2 48 2" xfId="585"/>
    <cellStyle name="Navadno 2 49" xfId="586"/>
    <cellStyle name="Navadno 2 49 2" xfId="587"/>
    <cellStyle name="Navadno 2 5" xfId="588"/>
    <cellStyle name="Navadno 2 5 2" xfId="589"/>
    <cellStyle name="Navadno 2 5 3" xfId="590"/>
    <cellStyle name="Navadno 2 5 4" xfId="591"/>
    <cellStyle name="Navadno 2 5 5" xfId="592"/>
    <cellStyle name="Navadno 2 5 6" xfId="593"/>
    <cellStyle name="Navadno 2 50" xfId="594"/>
    <cellStyle name="Navadno 2 50 2" xfId="595"/>
    <cellStyle name="Navadno 2 51" xfId="596"/>
    <cellStyle name="Navadno 2 51 2" xfId="597"/>
    <cellStyle name="Navadno 2 52" xfId="598"/>
    <cellStyle name="Navadno 2 52 2" xfId="599"/>
    <cellStyle name="Navadno 2 53" xfId="600"/>
    <cellStyle name="Navadno 2 53 2" xfId="601"/>
    <cellStyle name="Navadno 2 54" xfId="602"/>
    <cellStyle name="Navadno 2 54 2" xfId="603"/>
    <cellStyle name="Navadno 2 55" xfId="604"/>
    <cellStyle name="Navadno 2 55 2" xfId="605"/>
    <cellStyle name="Navadno 2 56" xfId="606"/>
    <cellStyle name="Navadno 2 56 2" xfId="607"/>
    <cellStyle name="Navadno 2 57" xfId="608"/>
    <cellStyle name="Navadno 2 57 2" xfId="609"/>
    <cellStyle name="Navadno 2 58" xfId="610"/>
    <cellStyle name="Navadno 2 58 2" xfId="611"/>
    <cellStyle name="Navadno 2 59" xfId="612"/>
    <cellStyle name="Navadno 2 59 2" xfId="613"/>
    <cellStyle name="Navadno 2 6" xfId="614"/>
    <cellStyle name="Navadno 2 6 2" xfId="615"/>
    <cellStyle name="Navadno 2 6 3" xfId="616"/>
    <cellStyle name="Navadno 2 6 4" xfId="617"/>
    <cellStyle name="Navadno 2 6 5" xfId="618"/>
    <cellStyle name="Navadno 2 6 6" xfId="619"/>
    <cellStyle name="Navadno 2 60" xfId="620"/>
    <cellStyle name="Navadno 2 60 2" xfId="621"/>
    <cellStyle name="Navadno 2 61" xfId="622"/>
    <cellStyle name="Navadno 2 61 2" xfId="623"/>
    <cellStyle name="Navadno 2 62" xfId="624"/>
    <cellStyle name="Navadno 2 62 2" xfId="625"/>
    <cellStyle name="Navadno 2 63" xfId="626"/>
    <cellStyle name="Navadno 2 63 2" xfId="627"/>
    <cellStyle name="Navadno 2 64" xfId="628"/>
    <cellStyle name="Navadno 2 64 2" xfId="629"/>
    <cellStyle name="Navadno 2 65" xfId="630"/>
    <cellStyle name="Navadno 2 65 2" xfId="631"/>
    <cellStyle name="Navadno 2 66" xfId="632"/>
    <cellStyle name="Navadno 2 66 2" xfId="633"/>
    <cellStyle name="Navadno 2 67" xfId="634"/>
    <cellStyle name="Navadno 2 67 2" xfId="635"/>
    <cellStyle name="Navadno 2 68" xfId="636"/>
    <cellStyle name="Navadno 2 68 2" xfId="637"/>
    <cellStyle name="Navadno 2 69" xfId="638"/>
    <cellStyle name="Navadno 2 69 2" xfId="639"/>
    <cellStyle name="Navadno 2 7" xfId="640"/>
    <cellStyle name="Navadno 2 7 2" xfId="641"/>
    <cellStyle name="Navadno 2 7 3" xfId="642"/>
    <cellStyle name="Navadno 2 7 4" xfId="643"/>
    <cellStyle name="Navadno 2 7 5" xfId="644"/>
    <cellStyle name="Navadno 2 7 6" xfId="645"/>
    <cellStyle name="Navadno 2 70" xfId="646"/>
    <cellStyle name="Navadno 2 70 2" xfId="647"/>
    <cellStyle name="Navadno 2 71" xfId="648"/>
    <cellStyle name="Navadno 2 71 2" xfId="649"/>
    <cellStyle name="Navadno 2 72" xfId="1686"/>
    <cellStyle name="Navadno 2 72 2" xfId="2440"/>
    <cellStyle name="Navadno 2 72 3" xfId="2935"/>
    <cellStyle name="Navadno 2 73" xfId="2441"/>
    <cellStyle name="Navadno 2 74" xfId="2442"/>
    <cellStyle name="Navadno 2 75" xfId="2443"/>
    <cellStyle name="Navadno 2 76" xfId="2444"/>
    <cellStyle name="Navadno 2 77" xfId="2445"/>
    <cellStyle name="Navadno 2 78" xfId="2446"/>
    <cellStyle name="Navadno 2 79" xfId="2447"/>
    <cellStyle name="Navadno 2 8" xfId="650"/>
    <cellStyle name="Navadno 2 8 2" xfId="651"/>
    <cellStyle name="Navadno 2 8 3" xfId="652"/>
    <cellStyle name="Navadno 2 8 4" xfId="653"/>
    <cellStyle name="Navadno 2 8 5" xfId="654"/>
    <cellStyle name="Navadno 2 8 6" xfId="655"/>
    <cellStyle name="Navadno 2 80" xfId="2448"/>
    <cellStyle name="Navadno 2 81" xfId="2449"/>
    <cellStyle name="Navadno 2 82" xfId="2450"/>
    <cellStyle name="Navadno 2 83" xfId="2451"/>
    <cellStyle name="Navadno 2 84" xfId="2452"/>
    <cellStyle name="Navadno 2 85" xfId="2453"/>
    <cellStyle name="Navadno 2 86" xfId="2454"/>
    <cellStyle name="Navadno 2 87" xfId="2455"/>
    <cellStyle name="Navadno 2 88" xfId="2456"/>
    <cellStyle name="Navadno 2 89" xfId="2457"/>
    <cellStyle name="Navadno 2 9" xfId="656"/>
    <cellStyle name="Navadno 2 9 2" xfId="657"/>
    <cellStyle name="Navadno 2 9 3" xfId="658"/>
    <cellStyle name="Navadno 2 9 4" xfId="659"/>
    <cellStyle name="Navadno 2 9 5" xfId="660"/>
    <cellStyle name="Navadno 2 9 6" xfId="661"/>
    <cellStyle name="Navadno 2 90" xfId="2458"/>
    <cellStyle name="Navadno 2 91" xfId="2411"/>
    <cellStyle name="Navadno 20" xfId="662"/>
    <cellStyle name="Navadno 20 10" xfId="663"/>
    <cellStyle name="Navadno 20 10 2" xfId="664"/>
    <cellStyle name="Navadno 20 11" xfId="665"/>
    <cellStyle name="Navadno 20 11 2" xfId="666"/>
    <cellStyle name="Navadno 20 12" xfId="667"/>
    <cellStyle name="Navadno 20 12 2" xfId="668"/>
    <cellStyle name="Navadno 20 13" xfId="669"/>
    <cellStyle name="Navadno 20 13 2" xfId="670"/>
    <cellStyle name="Navadno 20 14" xfId="671"/>
    <cellStyle name="Navadno 20 14 2" xfId="672"/>
    <cellStyle name="Navadno 20 15" xfId="673"/>
    <cellStyle name="Navadno 20 15 2" xfId="674"/>
    <cellStyle name="Navadno 20 16" xfId="675"/>
    <cellStyle name="Navadno 20 16 2" xfId="676"/>
    <cellStyle name="Navadno 20 17" xfId="677"/>
    <cellStyle name="Navadno 20 17 2" xfId="678"/>
    <cellStyle name="Navadno 20 18" xfId="679"/>
    <cellStyle name="Navadno 20 18 2" xfId="680"/>
    <cellStyle name="Navadno 20 19" xfId="681"/>
    <cellStyle name="Navadno 20 19 2" xfId="682"/>
    <cellStyle name="Navadno 20 2" xfId="683"/>
    <cellStyle name="Navadno 20 2 10" xfId="2459"/>
    <cellStyle name="Navadno 20 2 11" xfId="2460"/>
    <cellStyle name="Navadno 20 2 12" xfId="2461"/>
    <cellStyle name="Navadno 20 2 13" xfId="2462"/>
    <cellStyle name="Navadno 20 2 14" xfId="2463"/>
    <cellStyle name="Navadno 20 2 15" xfId="2464"/>
    <cellStyle name="Navadno 20 2 16" xfId="2465"/>
    <cellStyle name="Navadno 20 2 17" xfId="2466"/>
    <cellStyle name="Navadno 20 2 18" xfId="2467"/>
    <cellStyle name="Navadno 20 2 19" xfId="2468"/>
    <cellStyle name="Navadno 20 2 2" xfId="684"/>
    <cellStyle name="Navadno 20 2 20" xfId="2469"/>
    <cellStyle name="Navadno 20 2 21" xfId="2470"/>
    <cellStyle name="Navadno 20 2 22" xfId="2471"/>
    <cellStyle name="Navadno 20 2 23" xfId="2472"/>
    <cellStyle name="Navadno 20 2 3" xfId="685"/>
    <cellStyle name="Navadno 20 2 4" xfId="686"/>
    <cellStyle name="Navadno 20 2 5" xfId="687"/>
    <cellStyle name="Navadno 20 2 6" xfId="688"/>
    <cellStyle name="Navadno 20 2 7" xfId="2473"/>
    <cellStyle name="Navadno 20 2 8" xfId="2474"/>
    <cellStyle name="Navadno 20 2 9" xfId="2475"/>
    <cellStyle name="Navadno 20 20" xfId="689"/>
    <cellStyle name="Navadno 20 20 2" xfId="690"/>
    <cellStyle name="Navadno 20 21" xfId="691"/>
    <cellStyle name="Navadno 20 21 2" xfId="692"/>
    <cellStyle name="Navadno 20 22" xfId="693"/>
    <cellStyle name="Navadno 20 22 2" xfId="694"/>
    <cellStyle name="Navadno 20 23" xfId="695"/>
    <cellStyle name="Navadno 20 23 2" xfId="696"/>
    <cellStyle name="Navadno 20 24" xfId="697"/>
    <cellStyle name="Navadno 20 24 2" xfId="698"/>
    <cellStyle name="Navadno 20 25" xfId="699"/>
    <cellStyle name="Navadno 20 25 2" xfId="700"/>
    <cellStyle name="Navadno 20 26" xfId="701"/>
    <cellStyle name="Navadno 20 26 2" xfId="702"/>
    <cellStyle name="Navadno 20 27" xfId="703"/>
    <cellStyle name="Navadno 20 27 2" xfId="704"/>
    <cellStyle name="Navadno 20 28" xfId="705"/>
    <cellStyle name="Navadno 20 28 2" xfId="706"/>
    <cellStyle name="Navadno 20 29" xfId="707"/>
    <cellStyle name="Navadno 20 29 2" xfId="708"/>
    <cellStyle name="Navadno 20 3" xfId="709"/>
    <cellStyle name="Navadno 20 3 2" xfId="710"/>
    <cellStyle name="Navadno 20 3 3" xfId="711"/>
    <cellStyle name="Navadno 20 3 4" xfId="712"/>
    <cellStyle name="Navadno 20 3 5" xfId="713"/>
    <cellStyle name="Navadno 20 3 6" xfId="714"/>
    <cellStyle name="Navadno 20 3 7" xfId="2476"/>
    <cellStyle name="Navadno 20 3 8" xfId="2477"/>
    <cellStyle name="Navadno 20 30" xfId="715"/>
    <cellStyle name="Navadno 20 30 2" xfId="716"/>
    <cellStyle name="Navadno 20 31" xfId="717"/>
    <cellStyle name="Navadno 20 31 2" xfId="718"/>
    <cellStyle name="Navadno 20 32" xfId="719"/>
    <cellStyle name="Navadno 20 32 2" xfId="720"/>
    <cellStyle name="Navadno 20 33" xfId="721"/>
    <cellStyle name="Navadno 20 33 2" xfId="722"/>
    <cellStyle name="Navadno 20 34" xfId="723"/>
    <cellStyle name="Navadno 20 34 2" xfId="724"/>
    <cellStyle name="Navadno 20 35" xfId="725"/>
    <cellStyle name="Navadno 20 35 2" xfId="726"/>
    <cellStyle name="Navadno 20 36" xfId="727"/>
    <cellStyle name="Navadno 20 36 2" xfId="728"/>
    <cellStyle name="Navadno 20 37" xfId="729"/>
    <cellStyle name="Navadno 20 37 2" xfId="730"/>
    <cellStyle name="Navadno 20 38" xfId="731"/>
    <cellStyle name="Navadno 20 38 2" xfId="732"/>
    <cellStyle name="Navadno 20 39" xfId="733"/>
    <cellStyle name="Navadno 20 39 2" xfId="734"/>
    <cellStyle name="Navadno 20 4" xfId="735"/>
    <cellStyle name="Navadno 20 4 2" xfId="736"/>
    <cellStyle name="Navadno 20 4 3" xfId="737"/>
    <cellStyle name="Navadno 20 4 4" xfId="738"/>
    <cellStyle name="Navadno 20 4 5" xfId="739"/>
    <cellStyle name="Navadno 20 4 6" xfId="740"/>
    <cellStyle name="Navadno 20 40" xfId="741"/>
    <cellStyle name="Navadno 20 40 2" xfId="742"/>
    <cellStyle name="Navadno 20 41" xfId="743"/>
    <cellStyle name="Navadno 20 41 2" xfId="744"/>
    <cellStyle name="Navadno 20 42" xfId="745"/>
    <cellStyle name="Navadno 20 42 2" xfId="746"/>
    <cellStyle name="Navadno 20 43" xfId="747"/>
    <cellStyle name="Navadno 20 43 2" xfId="748"/>
    <cellStyle name="Navadno 20 44" xfId="749"/>
    <cellStyle name="Navadno 20 44 2" xfId="750"/>
    <cellStyle name="Navadno 20 5" xfId="751"/>
    <cellStyle name="Navadno 20 5 2" xfId="752"/>
    <cellStyle name="Navadno 20 5 3" xfId="753"/>
    <cellStyle name="Navadno 20 5 4" xfId="754"/>
    <cellStyle name="Navadno 20 5 5" xfId="755"/>
    <cellStyle name="Navadno 20 5 6" xfId="756"/>
    <cellStyle name="Navadno 20 6" xfId="757"/>
    <cellStyle name="Navadno 20 6 2" xfId="758"/>
    <cellStyle name="Navadno 20 6 3" xfId="759"/>
    <cellStyle name="Navadno 20 6 4" xfId="760"/>
    <cellStyle name="Navadno 20 6 5" xfId="761"/>
    <cellStyle name="Navadno 20 6 6" xfId="762"/>
    <cellStyle name="Navadno 20 7" xfId="763"/>
    <cellStyle name="Navadno 20 7 2" xfId="764"/>
    <cellStyle name="Navadno 20 8" xfId="765"/>
    <cellStyle name="Navadno 20 8 2" xfId="766"/>
    <cellStyle name="Navadno 20 9" xfId="767"/>
    <cellStyle name="Navadno 20 9 2" xfId="768"/>
    <cellStyle name="Navadno 21" xfId="769"/>
    <cellStyle name="Navadno 21 10" xfId="770"/>
    <cellStyle name="Navadno 21 11" xfId="771"/>
    <cellStyle name="Navadno 21 12" xfId="772"/>
    <cellStyle name="Navadno 21 13" xfId="773"/>
    <cellStyle name="Navadno 21 14" xfId="774"/>
    <cellStyle name="Navadno 21 15" xfId="2479"/>
    <cellStyle name="Navadno 21 16" xfId="2480"/>
    <cellStyle name="Navadno 21 17" xfId="2481"/>
    <cellStyle name="Navadno 21 18" xfId="2482"/>
    <cellStyle name="Navadno 21 19" xfId="2483"/>
    <cellStyle name="Navadno 21 2" xfId="775"/>
    <cellStyle name="Navadno 21 2 10" xfId="2484"/>
    <cellStyle name="Navadno 21 2 11" xfId="2485"/>
    <cellStyle name="Navadno 21 2 12" xfId="2486"/>
    <cellStyle name="Navadno 21 2 13" xfId="2487"/>
    <cellStyle name="Navadno 21 2 14" xfId="2488"/>
    <cellStyle name="Navadno 21 2 15" xfId="2489"/>
    <cellStyle name="Navadno 21 2 16" xfId="2490"/>
    <cellStyle name="Navadno 21 2 17" xfId="2491"/>
    <cellStyle name="Navadno 21 2 18" xfId="2492"/>
    <cellStyle name="Navadno 21 2 19" xfId="2493"/>
    <cellStyle name="Navadno 21 2 2" xfId="776"/>
    <cellStyle name="Navadno 21 2 20" xfId="2494"/>
    <cellStyle name="Navadno 21 2 21" xfId="2495"/>
    <cellStyle name="Navadno 21 2 22" xfId="2496"/>
    <cellStyle name="Navadno 21 2 23" xfId="2497"/>
    <cellStyle name="Navadno 21 2 3" xfId="777"/>
    <cellStyle name="Navadno 21 2 4" xfId="778"/>
    <cellStyle name="Navadno 21 2 5" xfId="779"/>
    <cellStyle name="Navadno 21 2 6" xfId="780"/>
    <cellStyle name="Navadno 21 2 7" xfId="2498"/>
    <cellStyle name="Navadno 21 2 8" xfId="2499"/>
    <cellStyle name="Navadno 21 2 9" xfId="2500"/>
    <cellStyle name="Navadno 21 20" xfId="2501"/>
    <cellStyle name="Navadno 21 21" xfId="2502"/>
    <cellStyle name="Navadno 21 22" xfId="2503"/>
    <cellStyle name="Navadno 21 23" xfId="2504"/>
    <cellStyle name="Navadno 21 24" xfId="2505"/>
    <cellStyle name="Navadno 21 25" xfId="2506"/>
    <cellStyle name="Navadno 21 26" xfId="2507"/>
    <cellStyle name="Navadno 21 27" xfId="2508"/>
    <cellStyle name="Navadno 21 28" xfId="2509"/>
    <cellStyle name="Navadno 21 29" xfId="2510"/>
    <cellStyle name="Navadno 21 3" xfId="781"/>
    <cellStyle name="Navadno 21 3 2" xfId="782"/>
    <cellStyle name="Navadno 21 3 3" xfId="783"/>
    <cellStyle name="Navadno 21 3 4" xfId="784"/>
    <cellStyle name="Navadno 21 3 5" xfId="785"/>
    <cellStyle name="Navadno 21 3 6" xfId="786"/>
    <cellStyle name="Navadno 21 3 7" xfId="2512"/>
    <cellStyle name="Navadno 21 3 8" xfId="2513"/>
    <cellStyle name="Navadno 21 30" xfId="2514"/>
    <cellStyle name="Navadno 21 31" xfId="2515"/>
    <cellStyle name="Navadno 21 4" xfId="787"/>
    <cellStyle name="Navadno 21 4 2" xfId="788"/>
    <cellStyle name="Navadno 21 4 3" xfId="789"/>
    <cellStyle name="Navadno 21 4 4" xfId="790"/>
    <cellStyle name="Navadno 21 4 5" xfId="791"/>
    <cellStyle name="Navadno 21 4 6" xfId="792"/>
    <cellStyle name="Navadno 21 4 7" xfId="2516"/>
    <cellStyle name="Navadno 21 4 8" xfId="2517"/>
    <cellStyle name="Navadno 21 5" xfId="793"/>
    <cellStyle name="Navadno 21 5 2" xfId="794"/>
    <cellStyle name="Navadno 21 5 3" xfId="795"/>
    <cellStyle name="Navadno 21 5 4" xfId="796"/>
    <cellStyle name="Navadno 21 5 5" xfId="797"/>
    <cellStyle name="Navadno 21 5 6" xfId="798"/>
    <cellStyle name="Navadno 21 5 7" xfId="2518"/>
    <cellStyle name="Navadno 21 5 8" xfId="2519"/>
    <cellStyle name="Navadno 21 6" xfId="799"/>
    <cellStyle name="Navadno 21 6 2" xfId="800"/>
    <cellStyle name="Navadno 21 6 3" xfId="801"/>
    <cellStyle name="Navadno 21 6 4" xfId="802"/>
    <cellStyle name="Navadno 21 6 5" xfId="803"/>
    <cellStyle name="Navadno 21 6 6" xfId="804"/>
    <cellStyle name="Navadno 21 6 7" xfId="2520"/>
    <cellStyle name="Navadno 21 6 8" xfId="2521"/>
    <cellStyle name="Navadno 21 7" xfId="805"/>
    <cellStyle name="Navadno 21 7 2" xfId="806"/>
    <cellStyle name="Navadno 21 7 3" xfId="807"/>
    <cellStyle name="Navadno 21 7 4" xfId="808"/>
    <cellStyle name="Navadno 21 7 5" xfId="809"/>
    <cellStyle name="Navadno 21 7 6" xfId="810"/>
    <cellStyle name="Navadno 21 7 7" xfId="2522"/>
    <cellStyle name="Navadno 21 7 8" xfId="2523"/>
    <cellStyle name="Navadno 21 8" xfId="811"/>
    <cellStyle name="Navadno 21 8 2" xfId="812"/>
    <cellStyle name="Navadno 21 8 3" xfId="813"/>
    <cellStyle name="Navadno 21 8 4" xfId="814"/>
    <cellStyle name="Navadno 21 8 5" xfId="815"/>
    <cellStyle name="Navadno 21 8 6" xfId="816"/>
    <cellStyle name="Navadno 21 8 7" xfId="2524"/>
    <cellStyle name="Navadno 21 8 8" xfId="2525"/>
    <cellStyle name="Navadno 21 9" xfId="817"/>
    <cellStyle name="Navadno 21 9 2" xfId="818"/>
    <cellStyle name="Navadno 21 9 3" xfId="2526"/>
    <cellStyle name="Navadno 21 9 4" xfId="2527"/>
    <cellStyle name="Navadno 22" xfId="819"/>
    <cellStyle name="Navadno 22 10" xfId="820"/>
    <cellStyle name="Navadno 22 11" xfId="821"/>
    <cellStyle name="Navadno 22 12" xfId="822"/>
    <cellStyle name="Navadno 22 13" xfId="823"/>
    <cellStyle name="Navadno 22 14" xfId="824"/>
    <cellStyle name="Navadno 22 15" xfId="2528"/>
    <cellStyle name="Navadno 22 16" xfId="2529"/>
    <cellStyle name="Navadno 22 17" xfId="2530"/>
    <cellStyle name="Navadno 22 18" xfId="2531"/>
    <cellStyle name="Navadno 22 19" xfId="2532"/>
    <cellStyle name="Navadno 22 2" xfId="825"/>
    <cellStyle name="Navadno 22 2 10" xfId="2533"/>
    <cellStyle name="Navadno 22 2 11" xfId="2534"/>
    <cellStyle name="Navadno 22 2 12" xfId="2535"/>
    <cellStyle name="Navadno 22 2 13" xfId="2536"/>
    <cellStyle name="Navadno 22 2 14" xfId="2537"/>
    <cellStyle name="Navadno 22 2 15" xfId="2538"/>
    <cellStyle name="Navadno 22 2 16" xfId="2539"/>
    <cellStyle name="Navadno 22 2 17" xfId="2540"/>
    <cellStyle name="Navadno 22 2 18" xfId="2541"/>
    <cellStyle name="Navadno 22 2 19" xfId="2542"/>
    <cellStyle name="Navadno 22 2 2" xfId="826"/>
    <cellStyle name="Navadno 22 2 20" xfId="2543"/>
    <cellStyle name="Navadno 22 2 21" xfId="2544"/>
    <cellStyle name="Navadno 22 2 22" xfId="2545"/>
    <cellStyle name="Navadno 22 2 23" xfId="2546"/>
    <cellStyle name="Navadno 22 2 3" xfId="827"/>
    <cellStyle name="Navadno 22 2 4" xfId="828"/>
    <cellStyle name="Navadno 22 2 5" xfId="829"/>
    <cellStyle name="Navadno 22 2 6" xfId="830"/>
    <cellStyle name="Navadno 22 2 7" xfId="2547"/>
    <cellStyle name="Navadno 22 2 8" xfId="2548"/>
    <cellStyle name="Navadno 22 2 9" xfId="2549"/>
    <cellStyle name="Navadno 22 20" xfId="2550"/>
    <cellStyle name="Navadno 22 21" xfId="2551"/>
    <cellStyle name="Navadno 22 22" xfId="2552"/>
    <cellStyle name="Navadno 22 23" xfId="2553"/>
    <cellStyle name="Navadno 22 24" xfId="2554"/>
    <cellStyle name="Navadno 22 25" xfId="2555"/>
    <cellStyle name="Navadno 22 26" xfId="2556"/>
    <cellStyle name="Navadno 22 27" xfId="2557"/>
    <cellStyle name="Navadno 22 28" xfId="2558"/>
    <cellStyle name="Navadno 22 29" xfId="2559"/>
    <cellStyle name="Navadno 22 3" xfId="831"/>
    <cellStyle name="Navadno 22 3 2" xfId="832"/>
    <cellStyle name="Navadno 22 3 3" xfId="833"/>
    <cellStyle name="Navadno 22 3 4" xfId="834"/>
    <cellStyle name="Navadno 22 3 5" xfId="835"/>
    <cellStyle name="Navadno 22 3 6" xfId="836"/>
    <cellStyle name="Navadno 22 3 7" xfId="2560"/>
    <cellStyle name="Navadno 22 3 8" xfId="2561"/>
    <cellStyle name="Navadno 22 30" xfId="2562"/>
    <cellStyle name="Navadno 22 31" xfId="2563"/>
    <cellStyle name="Navadno 22 4" xfId="837"/>
    <cellStyle name="Navadno 22 4 2" xfId="838"/>
    <cellStyle name="Navadno 22 4 3" xfId="839"/>
    <cellStyle name="Navadno 22 4 4" xfId="840"/>
    <cellStyle name="Navadno 22 4 5" xfId="841"/>
    <cellStyle name="Navadno 22 4 6" xfId="842"/>
    <cellStyle name="Navadno 22 4 7" xfId="2564"/>
    <cellStyle name="Navadno 22 4 8" xfId="2565"/>
    <cellStyle name="Navadno 22 5" xfId="843"/>
    <cellStyle name="Navadno 22 5 2" xfId="844"/>
    <cellStyle name="Navadno 22 5 3" xfId="845"/>
    <cellStyle name="Navadno 22 5 4" xfId="846"/>
    <cellStyle name="Navadno 22 5 5" xfId="847"/>
    <cellStyle name="Navadno 22 5 6" xfId="848"/>
    <cellStyle name="Navadno 22 5 7" xfId="2566"/>
    <cellStyle name="Navadno 22 5 8" xfId="2567"/>
    <cellStyle name="Navadno 22 6" xfId="849"/>
    <cellStyle name="Navadno 22 6 2" xfId="850"/>
    <cellStyle name="Navadno 22 6 3" xfId="851"/>
    <cellStyle name="Navadno 22 6 4" xfId="852"/>
    <cellStyle name="Navadno 22 6 5" xfId="853"/>
    <cellStyle name="Navadno 22 6 6" xfId="854"/>
    <cellStyle name="Navadno 22 6 7" xfId="2569"/>
    <cellStyle name="Navadno 22 6 8" xfId="2570"/>
    <cellStyle name="Navadno 22 7" xfId="855"/>
    <cellStyle name="Navadno 22 7 2" xfId="856"/>
    <cellStyle name="Navadno 22 7 3" xfId="857"/>
    <cellStyle name="Navadno 22 7 4" xfId="858"/>
    <cellStyle name="Navadno 22 7 5" xfId="859"/>
    <cellStyle name="Navadno 22 7 6" xfId="860"/>
    <cellStyle name="Navadno 22 7 7" xfId="2571"/>
    <cellStyle name="Navadno 22 7 8" xfId="2572"/>
    <cellStyle name="Navadno 22 8" xfId="861"/>
    <cellStyle name="Navadno 22 8 2" xfId="862"/>
    <cellStyle name="Navadno 22 8 3" xfId="863"/>
    <cellStyle name="Navadno 22 8 4" xfId="864"/>
    <cellStyle name="Navadno 22 8 5" xfId="865"/>
    <cellStyle name="Navadno 22 8 6" xfId="866"/>
    <cellStyle name="Navadno 22 8 7" xfId="2573"/>
    <cellStyle name="Navadno 22 8 8" xfId="2574"/>
    <cellStyle name="Navadno 22 9" xfId="867"/>
    <cellStyle name="Navadno 22 9 2" xfId="868"/>
    <cellStyle name="Navadno 22 9 3" xfId="2575"/>
    <cellStyle name="Navadno 22 9 4" xfId="2576"/>
    <cellStyle name="Navadno 23" xfId="869"/>
    <cellStyle name="Navadno 23 10" xfId="870"/>
    <cellStyle name="Navadno 23 10 2" xfId="871"/>
    <cellStyle name="Navadno 23 11" xfId="872"/>
    <cellStyle name="Navadno 23 11 2" xfId="873"/>
    <cellStyle name="Navadno 23 12" xfId="874"/>
    <cellStyle name="Navadno 23 12 2" xfId="875"/>
    <cellStyle name="Navadno 23 13" xfId="876"/>
    <cellStyle name="Navadno 23 13 2" xfId="877"/>
    <cellStyle name="Navadno 23 14" xfId="878"/>
    <cellStyle name="Navadno 23 14 2" xfId="879"/>
    <cellStyle name="Navadno 23 15" xfId="880"/>
    <cellStyle name="Navadno 23 15 2" xfId="881"/>
    <cellStyle name="Navadno 23 16" xfId="882"/>
    <cellStyle name="Navadno 23 16 2" xfId="883"/>
    <cellStyle name="Navadno 23 17" xfId="884"/>
    <cellStyle name="Navadno 23 17 2" xfId="885"/>
    <cellStyle name="Navadno 23 18" xfId="886"/>
    <cellStyle name="Navadno 23 18 2" xfId="887"/>
    <cellStyle name="Navadno 23 19" xfId="888"/>
    <cellStyle name="Navadno 23 19 2" xfId="889"/>
    <cellStyle name="Navadno 23 2" xfId="890"/>
    <cellStyle name="Navadno 23 2 10" xfId="2577"/>
    <cellStyle name="Navadno 23 2 11" xfId="2578"/>
    <cellStyle name="Navadno 23 2 12" xfId="2579"/>
    <cellStyle name="Navadno 23 2 13" xfId="2580"/>
    <cellStyle name="Navadno 23 2 14" xfId="2581"/>
    <cellStyle name="Navadno 23 2 15" xfId="2582"/>
    <cellStyle name="Navadno 23 2 16" xfId="2583"/>
    <cellStyle name="Navadno 23 2 17" xfId="2584"/>
    <cellStyle name="Navadno 23 2 18" xfId="2585"/>
    <cellStyle name="Navadno 23 2 19" xfId="2586"/>
    <cellStyle name="Navadno 23 2 2" xfId="891"/>
    <cellStyle name="Navadno 23 2 20" xfId="2587"/>
    <cellStyle name="Navadno 23 2 21" xfId="2588"/>
    <cellStyle name="Navadno 23 2 22" xfId="2589"/>
    <cellStyle name="Navadno 23 2 23" xfId="2590"/>
    <cellStyle name="Navadno 23 2 3" xfId="892"/>
    <cellStyle name="Navadno 23 2 4" xfId="893"/>
    <cellStyle name="Navadno 23 2 5" xfId="894"/>
    <cellStyle name="Navadno 23 2 6" xfId="895"/>
    <cellStyle name="Navadno 23 2 7" xfId="2591"/>
    <cellStyle name="Navadno 23 2 8" xfId="2592"/>
    <cellStyle name="Navadno 23 2 9" xfId="2593"/>
    <cellStyle name="Navadno 23 20" xfId="896"/>
    <cellStyle name="Navadno 23 20 2" xfId="897"/>
    <cellStyle name="Navadno 23 21" xfId="898"/>
    <cellStyle name="Navadno 23 21 2" xfId="899"/>
    <cellStyle name="Navadno 23 22" xfId="900"/>
    <cellStyle name="Navadno 23 22 2" xfId="901"/>
    <cellStyle name="Navadno 23 23" xfId="902"/>
    <cellStyle name="Navadno 23 23 2" xfId="903"/>
    <cellStyle name="Navadno 23 24" xfId="904"/>
    <cellStyle name="Navadno 23 24 2" xfId="905"/>
    <cellStyle name="Navadno 23 25" xfId="906"/>
    <cellStyle name="Navadno 23 25 2" xfId="907"/>
    <cellStyle name="Navadno 23 26" xfId="908"/>
    <cellStyle name="Navadno 23 26 2" xfId="909"/>
    <cellStyle name="Navadno 23 27" xfId="910"/>
    <cellStyle name="Navadno 23 27 2" xfId="911"/>
    <cellStyle name="Navadno 23 28" xfId="912"/>
    <cellStyle name="Navadno 23 28 2" xfId="913"/>
    <cellStyle name="Navadno 23 29" xfId="914"/>
    <cellStyle name="Navadno 23 29 2" xfId="915"/>
    <cellStyle name="Navadno 23 3" xfId="916"/>
    <cellStyle name="Navadno 23 3 2" xfId="917"/>
    <cellStyle name="Navadno 23 3 3" xfId="918"/>
    <cellStyle name="Navadno 23 3 4" xfId="919"/>
    <cellStyle name="Navadno 23 3 5" xfId="920"/>
    <cellStyle name="Navadno 23 3 6" xfId="921"/>
    <cellStyle name="Navadno 23 3 7" xfId="2594"/>
    <cellStyle name="Navadno 23 3 8" xfId="2595"/>
    <cellStyle name="Navadno 23 30" xfId="922"/>
    <cellStyle name="Navadno 23 30 2" xfId="923"/>
    <cellStyle name="Navadno 23 31" xfId="924"/>
    <cellStyle name="Navadno 23 31 2" xfId="925"/>
    <cellStyle name="Navadno 23 32" xfId="926"/>
    <cellStyle name="Navadno 23 32 2" xfId="927"/>
    <cellStyle name="Navadno 23 33" xfId="928"/>
    <cellStyle name="Navadno 23 33 2" xfId="929"/>
    <cellStyle name="Navadno 23 34" xfId="930"/>
    <cellStyle name="Navadno 23 34 2" xfId="931"/>
    <cellStyle name="Navadno 23 35" xfId="932"/>
    <cellStyle name="Navadno 23 35 2" xfId="933"/>
    <cellStyle name="Navadno 23 36" xfId="934"/>
    <cellStyle name="Navadno 23 36 2" xfId="935"/>
    <cellStyle name="Navadno 23 37" xfId="936"/>
    <cellStyle name="Navadno 23 37 2" xfId="937"/>
    <cellStyle name="Navadno 23 38" xfId="938"/>
    <cellStyle name="Navadno 23 38 2" xfId="939"/>
    <cellStyle name="Navadno 23 39" xfId="940"/>
    <cellStyle name="Navadno 23 39 2" xfId="941"/>
    <cellStyle name="Navadno 23 4" xfId="942"/>
    <cellStyle name="Navadno 23 4 2" xfId="943"/>
    <cellStyle name="Navadno 23 4 3" xfId="944"/>
    <cellStyle name="Navadno 23 4 4" xfId="945"/>
    <cellStyle name="Navadno 23 4 5" xfId="946"/>
    <cellStyle name="Navadno 23 4 6" xfId="947"/>
    <cellStyle name="Navadno 23 40" xfId="948"/>
    <cellStyle name="Navadno 23 40 2" xfId="949"/>
    <cellStyle name="Navadno 23 41" xfId="950"/>
    <cellStyle name="Navadno 23 41 2" xfId="951"/>
    <cellStyle name="Navadno 23 42" xfId="952"/>
    <cellStyle name="Navadno 23 42 2" xfId="953"/>
    <cellStyle name="Navadno 23 43" xfId="954"/>
    <cellStyle name="Navadno 23 43 2" xfId="955"/>
    <cellStyle name="Navadno 23 44" xfId="956"/>
    <cellStyle name="Navadno 23 44 2" xfId="957"/>
    <cellStyle name="Navadno 23 5" xfId="958"/>
    <cellStyle name="Navadno 23 5 2" xfId="959"/>
    <cellStyle name="Navadno 23 5 3" xfId="960"/>
    <cellStyle name="Navadno 23 5 4" xfId="961"/>
    <cellStyle name="Navadno 23 5 5" xfId="962"/>
    <cellStyle name="Navadno 23 5 6" xfId="963"/>
    <cellStyle name="Navadno 23 6" xfId="964"/>
    <cellStyle name="Navadno 23 6 2" xfId="965"/>
    <cellStyle name="Navadno 23 6 3" xfId="966"/>
    <cellStyle name="Navadno 23 6 4" xfId="967"/>
    <cellStyle name="Navadno 23 6 5" xfId="968"/>
    <cellStyle name="Navadno 23 6 6" xfId="969"/>
    <cellStyle name="Navadno 23 7" xfId="970"/>
    <cellStyle name="Navadno 23 7 2" xfId="971"/>
    <cellStyle name="Navadno 23 8" xfId="972"/>
    <cellStyle name="Navadno 23 8 2" xfId="973"/>
    <cellStyle name="Navadno 23 9" xfId="974"/>
    <cellStyle name="Navadno 23 9 2" xfId="975"/>
    <cellStyle name="Navadno 24" xfId="3694"/>
    <cellStyle name="Navadno 24 10" xfId="2598"/>
    <cellStyle name="Navadno 24 11" xfId="2599"/>
    <cellStyle name="Navadno 24 12" xfId="2600"/>
    <cellStyle name="Navadno 24 13" xfId="2601"/>
    <cellStyle name="Navadno 24 14" xfId="2602"/>
    <cellStyle name="Navadno 24 15" xfId="2603"/>
    <cellStyle name="Navadno 24 16" xfId="2597"/>
    <cellStyle name="Navadno 24 2" xfId="2604"/>
    <cellStyle name="Navadno 24 3" xfId="2605"/>
    <cellStyle name="Navadno 24 4" xfId="2606"/>
    <cellStyle name="Navadno 24 5" xfId="2607"/>
    <cellStyle name="Navadno 24 6" xfId="2608"/>
    <cellStyle name="Navadno 24 7" xfId="2609"/>
    <cellStyle name="Navadno 24 8" xfId="2610"/>
    <cellStyle name="Navadno 24 9" xfId="2611"/>
    <cellStyle name="Navadno 25" xfId="976"/>
    <cellStyle name="Navadno 25 10" xfId="977"/>
    <cellStyle name="Navadno 25 10 2" xfId="978"/>
    <cellStyle name="Navadno 25 11" xfId="979"/>
    <cellStyle name="Navadno 25 11 2" xfId="980"/>
    <cellStyle name="Navadno 25 12" xfId="981"/>
    <cellStyle name="Navadno 25 12 2" xfId="982"/>
    <cellStyle name="Navadno 25 13" xfId="983"/>
    <cellStyle name="Navadno 25 13 2" xfId="984"/>
    <cellStyle name="Navadno 25 14" xfId="985"/>
    <cellStyle name="Navadno 25 14 2" xfId="986"/>
    <cellStyle name="Navadno 25 15" xfId="987"/>
    <cellStyle name="Navadno 25 15 2" xfId="988"/>
    <cellStyle name="Navadno 25 16" xfId="989"/>
    <cellStyle name="Navadno 25 16 2" xfId="990"/>
    <cellStyle name="Navadno 25 17" xfId="991"/>
    <cellStyle name="Navadno 25 17 2" xfId="992"/>
    <cellStyle name="Navadno 25 18" xfId="993"/>
    <cellStyle name="Navadno 25 18 2" xfId="994"/>
    <cellStyle name="Navadno 25 19" xfId="995"/>
    <cellStyle name="Navadno 25 19 2" xfId="996"/>
    <cellStyle name="Navadno 25 2" xfId="997"/>
    <cellStyle name="Navadno 25 2 10" xfId="2613"/>
    <cellStyle name="Navadno 25 2 11" xfId="2614"/>
    <cellStyle name="Navadno 25 2 12" xfId="2615"/>
    <cellStyle name="Navadno 25 2 13" xfId="2616"/>
    <cellStyle name="Navadno 25 2 14" xfId="2617"/>
    <cellStyle name="Navadno 25 2 15" xfId="2618"/>
    <cellStyle name="Navadno 25 2 16" xfId="2619"/>
    <cellStyle name="Navadno 25 2 17" xfId="2620"/>
    <cellStyle name="Navadno 25 2 18" xfId="2621"/>
    <cellStyle name="Navadno 25 2 19" xfId="2622"/>
    <cellStyle name="Navadno 25 2 2" xfId="998"/>
    <cellStyle name="Navadno 25 2 20" xfId="2623"/>
    <cellStyle name="Navadno 25 2 21" xfId="2624"/>
    <cellStyle name="Navadno 25 2 22" xfId="2625"/>
    <cellStyle name="Navadno 25 2 23" xfId="2626"/>
    <cellStyle name="Navadno 25 2 3" xfId="999"/>
    <cellStyle name="Navadno 25 2 4" xfId="1000"/>
    <cellStyle name="Navadno 25 2 5" xfId="1001"/>
    <cellStyle name="Navadno 25 2 6" xfId="1002"/>
    <cellStyle name="Navadno 25 2 7" xfId="2627"/>
    <cellStyle name="Navadno 25 2 8" xfId="2628"/>
    <cellStyle name="Navadno 25 2 9" xfId="2629"/>
    <cellStyle name="Navadno 25 20" xfId="1003"/>
    <cellStyle name="Navadno 25 20 2" xfId="1004"/>
    <cellStyle name="Navadno 25 21" xfId="1005"/>
    <cellStyle name="Navadno 25 21 2" xfId="1006"/>
    <cellStyle name="Navadno 25 22" xfId="1007"/>
    <cellStyle name="Navadno 25 22 2" xfId="1008"/>
    <cellStyle name="Navadno 25 23" xfId="1009"/>
    <cellStyle name="Navadno 25 23 2" xfId="1010"/>
    <cellStyle name="Navadno 25 24" xfId="1011"/>
    <cellStyle name="Navadno 25 24 2" xfId="1012"/>
    <cellStyle name="Navadno 25 25" xfId="1013"/>
    <cellStyle name="Navadno 25 25 2" xfId="1014"/>
    <cellStyle name="Navadno 25 26" xfId="1015"/>
    <cellStyle name="Navadno 25 26 2" xfId="1016"/>
    <cellStyle name="Navadno 25 27" xfId="1017"/>
    <cellStyle name="Navadno 25 27 2" xfId="1018"/>
    <cellStyle name="Navadno 25 28" xfId="1019"/>
    <cellStyle name="Navadno 25 28 2" xfId="1020"/>
    <cellStyle name="Navadno 25 29" xfId="1021"/>
    <cellStyle name="Navadno 25 29 2" xfId="1022"/>
    <cellStyle name="Navadno 25 3" xfId="1023"/>
    <cellStyle name="Navadno 25 3 2" xfId="1024"/>
    <cellStyle name="Navadno 25 3 3" xfId="1025"/>
    <cellStyle name="Navadno 25 3 4" xfId="1026"/>
    <cellStyle name="Navadno 25 3 5" xfId="1027"/>
    <cellStyle name="Navadno 25 3 6" xfId="1028"/>
    <cellStyle name="Navadno 25 3 7" xfId="2630"/>
    <cellStyle name="Navadno 25 3 8" xfId="2631"/>
    <cellStyle name="Navadno 25 30" xfId="1029"/>
    <cellStyle name="Navadno 25 30 2" xfId="1030"/>
    <cellStyle name="Navadno 25 31" xfId="1031"/>
    <cellStyle name="Navadno 25 31 2" xfId="1032"/>
    <cellStyle name="Navadno 25 32" xfId="1033"/>
    <cellStyle name="Navadno 25 32 2" xfId="1034"/>
    <cellStyle name="Navadno 25 33" xfId="1035"/>
    <cellStyle name="Navadno 25 33 2" xfId="1036"/>
    <cellStyle name="Navadno 25 34" xfId="1037"/>
    <cellStyle name="Navadno 25 34 2" xfId="1038"/>
    <cellStyle name="Navadno 25 35" xfId="1039"/>
    <cellStyle name="Navadno 25 35 2" xfId="1040"/>
    <cellStyle name="Navadno 25 36" xfId="1041"/>
    <cellStyle name="Navadno 25 36 2" xfId="1042"/>
    <cellStyle name="Navadno 25 37" xfId="1043"/>
    <cellStyle name="Navadno 25 37 2" xfId="1044"/>
    <cellStyle name="Navadno 25 38" xfId="1045"/>
    <cellStyle name="Navadno 25 38 2" xfId="1046"/>
    <cellStyle name="Navadno 25 39" xfId="1047"/>
    <cellStyle name="Navadno 25 39 2" xfId="1048"/>
    <cellStyle name="Navadno 25 4" xfId="1049"/>
    <cellStyle name="Navadno 25 4 2" xfId="1050"/>
    <cellStyle name="Navadno 25 4 3" xfId="1051"/>
    <cellStyle name="Navadno 25 4 4" xfId="1052"/>
    <cellStyle name="Navadno 25 4 5" xfId="1053"/>
    <cellStyle name="Navadno 25 4 6" xfId="1054"/>
    <cellStyle name="Navadno 25 40" xfId="1055"/>
    <cellStyle name="Navadno 25 40 2" xfId="1056"/>
    <cellStyle name="Navadno 25 41" xfId="1057"/>
    <cellStyle name="Navadno 25 41 2" xfId="1058"/>
    <cellStyle name="Navadno 25 42" xfId="1059"/>
    <cellStyle name="Navadno 25 42 2" xfId="1060"/>
    <cellStyle name="Navadno 25 43" xfId="1061"/>
    <cellStyle name="Navadno 25 43 2" xfId="1062"/>
    <cellStyle name="Navadno 25 44" xfId="1063"/>
    <cellStyle name="Navadno 25 44 2" xfId="1064"/>
    <cellStyle name="Navadno 25 5" xfId="1065"/>
    <cellStyle name="Navadno 25 5 2" xfId="1066"/>
    <cellStyle name="Navadno 25 5 3" xfId="1067"/>
    <cellStyle name="Navadno 25 5 4" xfId="1068"/>
    <cellStyle name="Navadno 25 5 5" xfId="1069"/>
    <cellStyle name="Navadno 25 5 6" xfId="1070"/>
    <cellStyle name="Navadno 25 6" xfId="1071"/>
    <cellStyle name="Navadno 25 6 2" xfId="1072"/>
    <cellStyle name="Navadno 25 6 3" xfId="1073"/>
    <cellStyle name="Navadno 25 6 4" xfId="1074"/>
    <cellStyle name="Navadno 25 6 5" xfId="1075"/>
    <cellStyle name="Navadno 25 6 6" xfId="1076"/>
    <cellStyle name="Navadno 25 7" xfId="1077"/>
    <cellStyle name="Navadno 25 7 2" xfId="1078"/>
    <cellStyle name="Navadno 25 8" xfId="1079"/>
    <cellStyle name="Navadno 25 8 2" xfId="1080"/>
    <cellStyle name="Navadno 25 9" xfId="1081"/>
    <cellStyle name="Navadno 25 9 2" xfId="1082"/>
    <cellStyle name="Navadno 26" xfId="3697"/>
    <cellStyle name="Navadno 26 10" xfId="2633"/>
    <cellStyle name="Navadno 26 11" xfId="2634"/>
    <cellStyle name="Navadno 26 12" xfId="2635"/>
    <cellStyle name="Navadno 26 13" xfId="2636"/>
    <cellStyle name="Navadno 26 14" xfId="2637"/>
    <cellStyle name="Navadno 26 15" xfId="2638"/>
    <cellStyle name="Navadno 26 16" xfId="2632"/>
    <cellStyle name="Navadno 26 2" xfId="2639"/>
    <cellStyle name="Navadno 26 3" xfId="2640"/>
    <cellStyle name="Navadno 26 4" xfId="2641"/>
    <cellStyle name="Navadno 26 5" xfId="2642"/>
    <cellStyle name="Navadno 26 6" xfId="2643"/>
    <cellStyle name="Navadno 26 7" xfId="2644"/>
    <cellStyle name="Navadno 26 8" xfId="2645"/>
    <cellStyle name="Navadno 26 9" xfId="2646"/>
    <cellStyle name="Navadno 27 10" xfId="2648"/>
    <cellStyle name="Navadno 27 11" xfId="2649"/>
    <cellStyle name="Navadno 27 12" xfId="2650"/>
    <cellStyle name="Navadno 27 13" xfId="2651"/>
    <cellStyle name="Navadno 27 14" xfId="2652"/>
    <cellStyle name="Navadno 27 15" xfId="2653"/>
    <cellStyle name="Navadno 27 16" xfId="2647"/>
    <cellStyle name="Navadno 27 2" xfId="2654"/>
    <cellStyle name="Navadno 27 3" xfId="2655"/>
    <cellStyle name="Navadno 27 4" xfId="2656"/>
    <cellStyle name="Navadno 27 5" xfId="2657"/>
    <cellStyle name="Navadno 27 6" xfId="2658"/>
    <cellStyle name="Navadno 27 7" xfId="2659"/>
    <cellStyle name="Navadno 27 8" xfId="2660"/>
    <cellStyle name="Navadno 27 9" xfId="2661"/>
    <cellStyle name="Navadno 28" xfId="1083"/>
    <cellStyle name="Navadno 28 10" xfId="2663"/>
    <cellStyle name="Navadno 28 11" xfId="2664"/>
    <cellStyle name="Navadno 28 12" xfId="2665"/>
    <cellStyle name="Navadno 28 13" xfId="2666"/>
    <cellStyle name="Navadno 28 14" xfId="2667"/>
    <cellStyle name="Navadno 28 15" xfId="2668"/>
    <cellStyle name="Navadno 28 16" xfId="2669"/>
    <cellStyle name="Navadno 28 17" xfId="2670"/>
    <cellStyle name="Navadno 28 18" xfId="2671"/>
    <cellStyle name="Navadno 28 19" xfId="2672"/>
    <cellStyle name="Navadno 28 2" xfId="1084"/>
    <cellStyle name="Navadno 28 20" xfId="2673"/>
    <cellStyle name="Navadno 28 21" xfId="2674"/>
    <cellStyle name="Navadno 28 22" xfId="2675"/>
    <cellStyle name="Navadno 28 23" xfId="2676"/>
    <cellStyle name="Navadno 28 3" xfId="1085"/>
    <cellStyle name="Navadno 28 4" xfId="1086"/>
    <cellStyle name="Navadno 28 5" xfId="1087"/>
    <cellStyle name="Navadno 28 6" xfId="1088"/>
    <cellStyle name="Navadno 28 7" xfId="2677"/>
    <cellStyle name="Navadno 28 8" xfId="2678"/>
    <cellStyle name="Navadno 28 9" xfId="2679"/>
    <cellStyle name="Navadno 29 10" xfId="2680"/>
    <cellStyle name="Navadno 29 11" xfId="2681"/>
    <cellStyle name="Navadno 29 12" xfId="2682"/>
    <cellStyle name="Navadno 29 13" xfId="2683"/>
    <cellStyle name="Navadno 29 14" xfId="2684"/>
    <cellStyle name="Navadno 29 15" xfId="2685"/>
    <cellStyle name="Navadno 29 16" xfId="2686"/>
    <cellStyle name="Navadno 29 17" xfId="2687"/>
    <cellStyle name="Navadno 29 18" xfId="2688"/>
    <cellStyle name="Navadno 29 2" xfId="1089"/>
    <cellStyle name="Navadno 29 3" xfId="1090"/>
    <cellStyle name="Navadno 29 4" xfId="1091"/>
    <cellStyle name="Navadno 29 5" xfId="2689"/>
    <cellStyle name="Navadno 29 6" xfId="2690"/>
    <cellStyle name="Navadno 29 7" xfId="2691"/>
    <cellStyle name="Navadno 29 8" xfId="2692"/>
    <cellStyle name="Navadno 29 9" xfId="2693"/>
    <cellStyle name="Navadno 3" xfId="3698"/>
    <cellStyle name="Navadno 3 10" xfId="1092"/>
    <cellStyle name="Navadno 3 11" xfId="1685"/>
    <cellStyle name="Navadno 3 11 2" xfId="2694"/>
    <cellStyle name="Navadno 3 11 3" xfId="2946"/>
    <cellStyle name="Navadno 3 12" xfId="2695"/>
    <cellStyle name="Navadno 3 13" xfId="2696"/>
    <cellStyle name="Navadno 3 14" xfId="2697"/>
    <cellStyle name="Navadno 3 15" xfId="2698"/>
    <cellStyle name="Navadno 3 16" xfId="2699"/>
    <cellStyle name="Navadno 3 17" xfId="2700"/>
    <cellStyle name="Navadno 3 18" xfId="2701"/>
    <cellStyle name="Navadno 3 19" xfId="2702"/>
    <cellStyle name="Navadno 3 2" xfId="1093"/>
    <cellStyle name="Navadno 3 2 10" xfId="2703"/>
    <cellStyle name="Navadno 3 2 11" xfId="2704"/>
    <cellStyle name="Navadno 3 2 12" xfId="2705"/>
    <cellStyle name="Navadno 3 2 13" xfId="2706"/>
    <cellStyle name="Navadno 3 2 14" xfId="2707"/>
    <cellStyle name="Navadno 3 2 15" xfId="2708"/>
    <cellStyle name="Navadno 3 2 16" xfId="2709"/>
    <cellStyle name="Navadno 3 2 17" xfId="2710"/>
    <cellStyle name="Navadno 3 2 18" xfId="2711"/>
    <cellStyle name="Navadno 3 2 19" xfId="2712"/>
    <cellStyle name="Navadno 3 2 2" xfId="1094"/>
    <cellStyle name="Navadno 3 2 20" xfId="2713"/>
    <cellStyle name="Navadno 3 2 21" xfId="2714"/>
    <cellStyle name="Navadno 3 2 22" xfId="2715"/>
    <cellStyle name="Navadno 3 2 23" xfId="2716"/>
    <cellStyle name="Navadno 3 2 3" xfId="1095"/>
    <cellStyle name="Navadno 3 2 4" xfId="1096"/>
    <cellStyle name="Navadno 3 2 5" xfId="1097"/>
    <cellStyle name="Navadno 3 2 6" xfId="1098"/>
    <cellStyle name="Navadno 3 2 7" xfId="2717"/>
    <cellStyle name="Navadno 3 2 8" xfId="2718"/>
    <cellStyle name="Navadno 3 2 9" xfId="2719"/>
    <cellStyle name="Navadno 3 20" xfId="2720"/>
    <cellStyle name="Navadno 3 21" xfId="2721"/>
    <cellStyle name="Navadno 3 22" xfId="2722"/>
    <cellStyle name="Navadno 3 23" xfId="2723"/>
    <cellStyle name="Navadno 3 24" xfId="2724"/>
    <cellStyle name="Navadno 3 3" xfId="1099"/>
    <cellStyle name="Navadno 3 3 2" xfId="1100"/>
    <cellStyle name="Navadno 3 3 3" xfId="1101"/>
    <cellStyle name="Navadno 3 3 4" xfId="1102"/>
    <cellStyle name="Navadno 3 3 5" xfId="1103"/>
    <cellStyle name="Navadno 3 3 6" xfId="1104"/>
    <cellStyle name="Navadno 3 3 7" xfId="2725"/>
    <cellStyle name="Navadno 3 3 8" xfId="2726"/>
    <cellStyle name="Navadno 3 4" xfId="1105"/>
    <cellStyle name="Navadno 3 4 2" xfId="1106"/>
    <cellStyle name="Navadno 3 4 3" xfId="1107"/>
    <cellStyle name="Navadno 3 4 4" xfId="1108"/>
    <cellStyle name="Navadno 3 4 5" xfId="1109"/>
    <cellStyle name="Navadno 3 4 6" xfId="1110"/>
    <cellStyle name="Navadno 3 5" xfId="1111"/>
    <cellStyle name="Navadno 3 5 2" xfId="1112"/>
    <cellStyle name="Navadno 3 5 3" xfId="1113"/>
    <cellStyle name="Navadno 3 5 4" xfId="1114"/>
    <cellStyle name="Navadno 3 5 5" xfId="1115"/>
    <cellStyle name="Navadno 3 5 6" xfId="1116"/>
    <cellStyle name="Navadno 3 6" xfId="1117"/>
    <cellStyle name="Navadno 3 6 2" xfId="1118"/>
    <cellStyle name="Navadno 3 6 3" xfId="1119"/>
    <cellStyle name="Navadno 3 6 4" xfId="1120"/>
    <cellStyle name="Navadno 3 6 5" xfId="1121"/>
    <cellStyle name="Navadno 3 6 6" xfId="1122"/>
    <cellStyle name="Navadno 3 7" xfId="1123"/>
    <cellStyle name="Navadno 3 7 2" xfId="1124"/>
    <cellStyle name="Navadno 3 7 3" xfId="1125"/>
    <cellStyle name="Navadno 3 7 4" xfId="1126"/>
    <cellStyle name="Navadno 3 7 5" xfId="1127"/>
    <cellStyle name="Navadno 3 7 6" xfId="1128"/>
    <cellStyle name="Navadno 3 8" xfId="1129"/>
    <cellStyle name="Navadno 3 9" xfId="1130"/>
    <cellStyle name="Navadno 30" xfId="1131"/>
    <cellStyle name="Navadno 30 10" xfId="2727"/>
    <cellStyle name="Navadno 30 11" xfId="2728"/>
    <cellStyle name="Navadno 30 12" xfId="2729"/>
    <cellStyle name="Navadno 30 13" xfId="2730"/>
    <cellStyle name="Navadno 30 14" xfId="2731"/>
    <cellStyle name="Navadno 30 15" xfId="2732"/>
    <cellStyle name="Navadno 30 16" xfId="2733"/>
    <cellStyle name="Navadno 30 17" xfId="2734"/>
    <cellStyle name="Navadno 30 18" xfId="2735"/>
    <cellStyle name="Navadno 30 19" xfId="2736"/>
    <cellStyle name="Navadno 30 2" xfId="1132"/>
    <cellStyle name="Navadno 30 20" xfId="2737"/>
    <cellStyle name="Navadno 30 21" xfId="2738"/>
    <cellStyle name="Navadno 30 22" xfId="2739"/>
    <cellStyle name="Navadno 30 23" xfId="2740"/>
    <cellStyle name="Navadno 30 3" xfId="1133"/>
    <cellStyle name="Navadno 30 4" xfId="1134"/>
    <cellStyle name="Navadno 30 5" xfId="1135"/>
    <cellStyle name="Navadno 30 6" xfId="1136"/>
    <cellStyle name="Navadno 30 7" xfId="2741"/>
    <cellStyle name="Navadno 30 8" xfId="2742"/>
    <cellStyle name="Navadno 30 9" xfId="2743"/>
    <cellStyle name="Navadno 31 10" xfId="2745"/>
    <cellStyle name="Navadno 31 11" xfId="2746"/>
    <cellStyle name="Navadno 31 12" xfId="2747"/>
    <cellStyle name="Navadno 31 13" xfId="2748"/>
    <cellStyle name="Navadno 31 14" xfId="2749"/>
    <cellStyle name="Navadno 31 15" xfId="2750"/>
    <cellStyle name="Navadno 31 16" xfId="2744"/>
    <cellStyle name="Navadno 31 2" xfId="2751"/>
    <cellStyle name="Navadno 31 3" xfId="2752"/>
    <cellStyle name="Navadno 31 4" xfId="2753"/>
    <cellStyle name="Navadno 31 5" xfId="2754"/>
    <cellStyle name="Navadno 31 6" xfId="2755"/>
    <cellStyle name="Navadno 31 7" xfId="2756"/>
    <cellStyle name="Navadno 31 8" xfId="2757"/>
    <cellStyle name="Navadno 31 9" xfId="2758"/>
    <cellStyle name="Navadno 32 10" xfId="2759"/>
    <cellStyle name="Navadno 32 11" xfId="2760"/>
    <cellStyle name="Navadno 32 12" xfId="2761"/>
    <cellStyle name="Navadno 32 13" xfId="2762"/>
    <cellStyle name="Navadno 32 14" xfId="2763"/>
    <cellStyle name="Navadno 32 15" xfId="2764"/>
    <cellStyle name="Navadno 32 16" xfId="2765"/>
    <cellStyle name="Navadno 32 17" xfId="2766"/>
    <cellStyle name="Navadno 32 18" xfId="2767"/>
    <cellStyle name="Navadno 32 2" xfId="1137"/>
    <cellStyle name="Navadno 32 3" xfId="1138"/>
    <cellStyle name="Navadno 32 4" xfId="1139"/>
    <cellStyle name="Navadno 32 5" xfId="2768"/>
    <cellStyle name="Navadno 32 6" xfId="2769"/>
    <cellStyle name="Navadno 32 7" xfId="2770"/>
    <cellStyle name="Navadno 32 8" xfId="2771"/>
    <cellStyle name="Navadno 32 9" xfId="2772"/>
    <cellStyle name="Navadno 33" xfId="1140"/>
    <cellStyle name="Navadno 33 10" xfId="2773"/>
    <cellStyle name="Navadno 33 11" xfId="2774"/>
    <cellStyle name="Navadno 33 12" xfId="2775"/>
    <cellStyle name="Navadno 33 13" xfId="2776"/>
    <cellStyle name="Navadno 33 14" xfId="2777"/>
    <cellStyle name="Navadno 33 15" xfId="2778"/>
    <cellStyle name="Navadno 33 16" xfId="2779"/>
    <cellStyle name="Navadno 33 17" xfId="2780"/>
    <cellStyle name="Navadno 33 18" xfId="2781"/>
    <cellStyle name="Navadno 33 19" xfId="2782"/>
    <cellStyle name="Navadno 33 2" xfId="1141"/>
    <cellStyle name="Navadno 33 20" xfId="2783"/>
    <cellStyle name="Navadno 33 21" xfId="2784"/>
    <cellStyle name="Navadno 33 22" xfId="2785"/>
    <cellStyle name="Navadno 33 23" xfId="2786"/>
    <cellStyle name="Navadno 33 3" xfId="1142"/>
    <cellStyle name="Navadno 33 4" xfId="1143"/>
    <cellStyle name="Navadno 33 5" xfId="1144"/>
    <cellStyle name="Navadno 33 6" xfId="1145"/>
    <cellStyle name="Navadno 33 7" xfId="2788"/>
    <cellStyle name="Navadno 33 8" xfId="2789"/>
    <cellStyle name="Navadno 33 9" xfId="2790"/>
    <cellStyle name="Navadno 34 10" xfId="2791"/>
    <cellStyle name="Navadno 34 11" xfId="2792"/>
    <cellStyle name="Navadno 34 12" xfId="2793"/>
    <cellStyle name="Navadno 34 13" xfId="2794"/>
    <cellStyle name="Navadno 34 14" xfId="2795"/>
    <cellStyle name="Navadno 34 15" xfId="2796"/>
    <cellStyle name="Navadno 34 16" xfId="2797"/>
    <cellStyle name="Navadno 34 17" xfId="2798"/>
    <cellStyle name="Navadno 34 18" xfId="2799"/>
    <cellStyle name="Navadno 34 2" xfId="1146"/>
    <cellStyle name="Navadno 34 3" xfId="1147"/>
    <cellStyle name="Navadno 34 4" xfId="1148"/>
    <cellStyle name="Navadno 34 5" xfId="2800"/>
    <cellStyle name="Navadno 34 6" xfId="2801"/>
    <cellStyle name="Navadno 34 7" xfId="2802"/>
    <cellStyle name="Navadno 34 8" xfId="2803"/>
    <cellStyle name="Navadno 34 9" xfId="2804"/>
    <cellStyle name="Navadno 35 10" xfId="2805"/>
    <cellStyle name="Navadno 35 11" xfId="2806"/>
    <cellStyle name="Navadno 35 12" xfId="2807"/>
    <cellStyle name="Navadno 35 13" xfId="2808"/>
    <cellStyle name="Navadno 35 14" xfId="2809"/>
    <cellStyle name="Navadno 35 15" xfId="2810"/>
    <cellStyle name="Navadno 35 16" xfId="2811"/>
    <cellStyle name="Navadno 35 17" xfId="2812"/>
    <cellStyle name="Navadno 35 18" xfId="2813"/>
    <cellStyle name="Navadno 35 2" xfId="1149"/>
    <cellStyle name="Navadno 35 3" xfId="1150"/>
    <cellStyle name="Navadno 35 4" xfId="1151"/>
    <cellStyle name="Navadno 35 5" xfId="2814"/>
    <cellStyle name="Navadno 35 6" xfId="2815"/>
    <cellStyle name="Navadno 35 7" xfId="2816"/>
    <cellStyle name="Navadno 35 8" xfId="2817"/>
    <cellStyle name="Navadno 35 9" xfId="2818"/>
    <cellStyle name="Navadno 36 10" xfId="2820"/>
    <cellStyle name="Navadno 36 11" xfId="2821"/>
    <cellStyle name="Navadno 36 12" xfId="2822"/>
    <cellStyle name="Navadno 36 13" xfId="2823"/>
    <cellStyle name="Navadno 36 14" xfId="2824"/>
    <cellStyle name="Navadno 36 15" xfId="2825"/>
    <cellStyle name="Navadno 36 16" xfId="2819"/>
    <cellStyle name="Navadno 36 2" xfId="2826"/>
    <cellStyle name="Navadno 36 3" xfId="2827"/>
    <cellStyle name="Navadno 36 4" xfId="2828"/>
    <cellStyle name="Navadno 36 5" xfId="2829"/>
    <cellStyle name="Navadno 36 6" xfId="2830"/>
    <cellStyle name="Navadno 36 7" xfId="2831"/>
    <cellStyle name="Navadno 36 8" xfId="2832"/>
    <cellStyle name="Navadno 36 9" xfId="2833"/>
    <cellStyle name="Navadno 37 10" xfId="2835"/>
    <cellStyle name="Navadno 37 11" xfId="2836"/>
    <cellStyle name="Navadno 37 12" xfId="2837"/>
    <cellStyle name="Navadno 37 13" xfId="2838"/>
    <cellStyle name="Navadno 37 14" xfId="2839"/>
    <cellStyle name="Navadno 37 15" xfId="2840"/>
    <cellStyle name="Navadno 37 16" xfId="2841"/>
    <cellStyle name="Navadno 37 17" xfId="2834"/>
    <cellStyle name="Navadno 37 2" xfId="2842"/>
    <cellStyle name="Navadno 37 3" xfId="2843"/>
    <cellStyle name="Navadno 37 4" xfId="2844"/>
    <cellStyle name="Navadno 37 5" xfId="2845"/>
    <cellStyle name="Navadno 37 6" xfId="2846"/>
    <cellStyle name="Navadno 37 7" xfId="2847"/>
    <cellStyle name="Navadno 37 8" xfId="2848"/>
    <cellStyle name="Navadno 37 9" xfId="2849"/>
    <cellStyle name="Navadno 38" xfId="1152"/>
    <cellStyle name="Navadno 38 10" xfId="2850"/>
    <cellStyle name="Navadno 38 11" xfId="2851"/>
    <cellStyle name="Navadno 38 12" xfId="2852"/>
    <cellStyle name="Navadno 38 13" xfId="2853"/>
    <cellStyle name="Navadno 38 14" xfId="2854"/>
    <cellStyle name="Navadno 38 15" xfId="2855"/>
    <cellStyle name="Navadno 38 16" xfId="2856"/>
    <cellStyle name="Navadno 38 17" xfId="2857"/>
    <cellStyle name="Navadno 38 18" xfId="2858"/>
    <cellStyle name="Navadno 38 19" xfId="2859"/>
    <cellStyle name="Navadno 38 2" xfId="1153"/>
    <cellStyle name="Navadno 38 20" xfId="2860"/>
    <cellStyle name="Navadno 38 21" xfId="2861"/>
    <cellStyle name="Navadno 38 22" xfId="2862"/>
    <cellStyle name="Navadno 38 23" xfId="2863"/>
    <cellStyle name="Navadno 38 3" xfId="1154"/>
    <cellStyle name="Navadno 38 4" xfId="1155"/>
    <cellStyle name="Navadno 38 5" xfId="1156"/>
    <cellStyle name="Navadno 38 6" xfId="1157"/>
    <cellStyle name="Navadno 38 7" xfId="2864"/>
    <cellStyle name="Navadno 38 8" xfId="2865"/>
    <cellStyle name="Navadno 38 9" xfId="2866"/>
    <cellStyle name="Navadno 39" xfId="1158"/>
    <cellStyle name="Navadno 39 10" xfId="2867"/>
    <cellStyle name="Navadno 39 11" xfId="2868"/>
    <cellStyle name="Navadno 39 12" xfId="2869"/>
    <cellStyle name="Navadno 39 13" xfId="2870"/>
    <cellStyle name="Navadno 39 14" xfId="2871"/>
    <cellStyle name="Navadno 39 15" xfId="2872"/>
    <cellStyle name="Navadno 39 16" xfId="2873"/>
    <cellStyle name="Navadno 39 17" xfId="2874"/>
    <cellStyle name="Navadno 39 18" xfId="2875"/>
    <cellStyle name="Navadno 39 19" xfId="2876"/>
    <cellStyle name="Navadno 39 2" xfId="1159"/>
    <cellStyle name="Navadno 39 20" xfId="2877"/>
    <cellStyle name="Navadno 39 21" xfId="2878"/>
    <cellStyle name="Navadno 39 22" xfId="2879"/>
    <cellStyle name="Navadno 39 23" xfId="2880"/>
    <cellStyle name="Navadno 39 3" xfId="1160"/>
    <cellStyle name="Navadno 39 4" xfId="1161"/>
    <cellStyle name="Navadno 39 5" xfId="1162"/>
    <cellStyle name="Navadno 39 6" xfId="1163"/>
    <cellStyle name="Navadno 39 7" xfId="2881"/>
    <cellStyle name="Navadno 39 8" xfId="2882"/>
    <cellStyle name="Navadno 39 9" xfId="2883"/>
    <cellStyle name="Navadno 4" xfId="3699"/>
    <cellStyle name="Navadno 4 10" xfId="1164"/>
    <cellStyle name="Navadno 4 11" xfId="2884"/>
    <cellStyle name="Navadno 4 11 2" xfId="2975"/>
    <cellStyle name="Navadno 4 12" xfId="2885"/>
    <cellStyle name="Navadno 4 13" xfId="2886"/>
    <cellStyle name="Navadno 4 14" xfId="2887"/>
    <cellStyle name="Navadno 4 15" xfId="2888"/>
    <cellStyle name="Navadno 4 16" xfId="2889"/>
    <cellStyle name="Navadno 4 17" xfId="2890"/>
    <cellStyle name="Navadno 4 18" xfId="2891"/>
    <cellStyle name="Navadno 4 19" xfId="2892"/>
    <cellStyle name="Navadno 4 2" xfId="1165"/>
    <cellStyle name="Navadno 4 2 10" xfId="2893"/>
    <cellStyle name="Navadno 4 2 11" xfId="2894"/>
    <cellStyle name="Navadno 4 2 12" xfId="2895"/>
    <cellStyle name="Navadno 4 2 13" xfId="2896"/>
    <cellStyle name="Navadno 4 2 14" xfId="2897"/>
    <cellStyle name="Navadno 4 2 15" xfId="2898"/>
    <cellStyle name="Navadno 4 2 16" xfId="2899"/>
    <cellStyle name="Navadno 4 2 17" xfId="2900"/>
    <cellStyle name="Navadno 4 2 18" xfId="2901"/>
    <cellStyle name="Navadno 4 2 19" xfId="2902"/>
    <cellStyle name="Navadno 4 2 2" xfId="1166"/>
    <cellStyle name="Navadno 4 2 20" xfId="2903"/>
    <cellStyle name="Navadno 4 2 21" xfId="2904"/>
    <cellStyle name="Navadno 4 2 22" xfId="2905"/>
    <cellStyle name="Navadno 4 2 23" xfId="2906"/>
    <cellStyle name="Navadno 4 2 3" xfId="1167"/>
    <cellStyle name="Navadno 4 2 4" xfId="1168"/>
    <cellStyle name="Navadno 4 2 5" xfId="1169"/>
    <cellStyle name="Navadno 4 2 6" xfId="1170"/>
    <cellStyle name="Navadno 4 2 7" xfId="2907"/>
    <cellStyle name="Navadno 4 2 8" xfId="2908"/>
    <cellStyle name="Navadno 4 2 9" xfId="2909"/>
    <cellStyle name="Navadno 4 20" xfId="2910"/>
    <cellStyle name="Navadno 4 21" xfId="2911"/>
    <cellStyle name="Navadno 4 22" xfId="2912"/>
    <cellStyle name="Navadno 4 23" xfId="2913"/>
    <cellStyle name="Navadno 4 24" xfId="2914"/>
    <cellStyle name="Navadno 4 3" xfId="1171"/>
    <cellStyle name="Navadno 4 3 2" xfId="1172"/>
    <cellStyle name="Navadno 4 3 3" xfId="1173"/>
    <cellStyle name="Navadno 4 3 4" xfId="1174"/>
    <cellStyle name="Navadno 4 3 5" xfId="1175"/>
    <cellStyle name="Navadno 4 3 6" xfId="1176"/>
    <cellStyle name="Navadno 4 3 7" xfId="2915"/>
    <cellStyle name="Navadno 4 3 8" xfId="2916"/>
    <cellStyle name="Navadno 4 4" xfId="1177"/>
    <cellStyle name="Navadno 4 4 2" xfId="1178"/>
    <cellStyle name="Navadno 4 4 3" xfId="1179"/>
    <cellStyle name="Navadno 4 4 4" xfId="1180"/>
    <cellStyle name="Navadno 4 4 5" xfId="1181"/>
    <cellStyle name="Navadno 4 4 6" xfId="1182"/>
    <cellStyle name="Navadno 4 5" xfId="1183"/>
    <cellStyle name="Navadno 4 5 2" xfId="1184"/>
    <cellStyle name="Navadno 4 5 3" xfId="1185"/>
    <cellStyle name="Navadno 4 5 4" xfId="1186"/>
    <cellStyle name="Navadno 4 5 5" xfId="1187"/>
    <cellStyle name="Navadno 4 5 6" xfId="1188"/>
    <cellStyle name="Navadno 4 6" xfId="1189"/>
    <cellStyle name="Navadno 4 6 2" xfId="1190"/>
    <cellStyle name="Navadno 4 6 3" xfId="1191"/>
    <cellStyle name="Navadno 4 6 4" xfId="1192"/>
    <cellStyle name="Navadno 4 6 5" xfId="1193"/>
    <cellStyle name="Navadno 4 6 6" xfId="1194"/>
    <cellStyle name="Navadno 4 7" xfId="1195"/>
    <cellStyle name="Navadno 4 7 2" xfId="1196"/>
    <cellStyle name="Navadno 4 7 3" xfId="1197"/>
    <cellStyle name="Navadno 4 7 4" xfId="1198"/>
    <cellStyle name="Navadno 4 7 5" xfId="1199"/>
    <cellStyle name="Navadno 4 7 6" xfId="1200"/>
    <cellStyle name="Navadno 4 8" xfId="1201"/>
    <cellStyle name="Navadno 4 9" xfId="1202"/>
    <cellStyle name="Navadno 40 10" xfId="2919"/>
    <cellStyle name="Navadno 40 11" xfId="2920"/>
    <cellStyle name="Navadno 40 12" xfId="2921"/>
    <cellStyle name="Navadno 40 13" xfId="2922"/>
    <cellStyle name="Navadno 40 14" xfId="2923"/>
    <cellStyle name="Navadno 40 15" xfId="2924"/>
    <cellStyle name="Navadno 40 16" xfId="2925"/>
    <cellStyle name="Navadno 40 17" xfId="2926"/>
    <cellStyle name="Navadno 40 18" xfId="2927"/>
    <cellStyle name="Navadno 40 2" xfId="1203"/>
    <cellStyle name="Navadno 40 3" xfId="1204"/>
    <cellStyle name="Navadno 40 4" xfId="1205"/>
    <cellStyle name="Navadno 40 5" xfId="2930"/>
    <cellStyle name="Navadno 40 6" xfId="2931"/>
    <cellStyle name="Navadno 40 7" xfId="2932"/>
    <cellStyle name="Navadno 40 8" xfId="2933"/>
    <cellStyle name="Navadno 40 9" xfId="2934"/>
    <cellStyle name="Navadno 41" xfId="1206"/>
    <cellStyle name="Navadno 41 10" xfId="2936"/>
    <cellStyle name="Navadno 41 11" xfId="2937"/>
    <cellStyle name="Navadno 41 12" xfId="2938"/>
    <cellStyle name="Navadno 41 13" xfId="2939"/>
    <cellStyle name="Navadno 41 14" xfId="2940"/>
    <cellStyle name="Navadno 41 15" xfId="2941"/>
    <cellStyle name="Navadno 41 16" xfId="2942"/>
    <cellStyle name="Navadno 41 17" xfId="2943"/>
    <cellStyle name="Navadno 41 18" xfId="2944"/>
    <cellStyle name="Navadno 41 19" xfId="2945"/>
    <cellStyle name="Navadno 41 2" xfId="1207"/>
    <cellStyle name="Navadno 41 20" xfId="2947"/>
    <cellStyle name="Navadno 41 21" xfId="2948"/>
    <cellStyle name="Navadno 41 22" xfId="2949"/>
    <cellStyle name="Navadno 41 23" xfId="2950"/>
    <cellStyle name="Navadno 41 3" xfId="1208"/>
    <cellStyle name="Navadno 41 4" xfId="1209"/>
    <cellStyle name="Navadno 41 5" xfId="1210"/>
    <cellStyle name="Navadno 41 6" xfId="1211"/>
    <cellStyle name="Navadno 41 7" xfId="2955"/>
    <cellStyle name="Navadno 41 8" xfId="2956"/>
    <cellStyle name="Navadno 41 9" xfId="2957"/>
    <cellStyle name="Navadno 42" xfId="1212"/>
    <cellStyle name="Navadno 42 10" xfId="2959"/>
    <cellStyle name="Navadno 42 11" xfId="2960"/>
    <cellStyle name="Navadno 42 12" xfId="2961"/>
    <cellStyle name="Navadno 42 13" xfId="2962"/>
    <cellStyle name="Navadno 42 14" xfId="2963"/>
    <cellStyle name="Navadno 42 15" xfId="2964"/>
    <cellStyle name="Navadno 42 16" xfId="2965"/>
    <cellStyle name="Navadno 42 17" xfId="2966"/>
    <cellStyle name="Navadno 42 18" xfId="2967"/>
    <cellStyle name="Navadno 42 19" xfId="2968"/>
    <cellStyle name="Navadno 42 2" xfId="1213"/>
    <cellStyle name="Navadno 42 20" xfId="2970"/>
    <cellStyle name="Navadno 42 21" xfId="2971"/>
    <cellStyle name="Navadno 42 22" xfId="2972"/>
    <cellStyle name="Navadno 42 23" xfId="2973"/>
    <cellStyle name="Navadno 42 3" xfId="1214"/>
    <cellStyle name="Navadno 42 4" xfId="1215"/>
    <cellStyle name="Navadno 42 5" xfId="1216"/>
    <cellStyle name="Navadno 42 6" xfId="1217"/>
    <cellStyle name="Navadno 42 7" xfId="2978"/>
    <cellStyle name="Navadno 42 8" xfId="2979"/>
    <cellStyle name="Navadno 42 9" xfId="2980"/>
    <cellStyle name="Navadno 43" xfId="1218"/>
    <cellStyle name="Navadno 43 10" xfId="2982"/>
    <cellStyle name="Navadno 43 11" xfId="2983"/>
    <cellStyle name="Navadno 43 12" xfId="2984"/>
    <cellStyle name="Navadno 43 13" xfId="2985"/>
    <cellStyle name="Navadno 43 14" xfId="2986"/>
    <cellStyle name="Navadno 43 15" xfId="2987"/>
    <cellStyle name="Navadno 43 16" xfId="2988"/>
    <cellStyle name="Navadno 43 17" xfId="2989"/>
    <cellStyle name="Navadno 43 18" xfId="2990"/>
    <cellStyle name="Navadno 43 19" xfId="2991"/>
    <cellStyle name="Navadno 43 2" xfId="1219"/>
    <cellStyle name="Navadno 43 20" xfId="2993"/>
    <cellStyle name="Navadno 43 21" xfId="2994"/>
    <cellStyle name="Navadno 43 22" xfId="2995"/>
    <cellStyle name="Navadno 43 23" xfId="2996"/>
    <cellStyle name="Navadno 43 3" xfId="1220"/>
    <cellStyle name="Navadno 43 4" xfId="1221"/>
    <cellStyle name="Navadno 43 5" xfId="1222"/>
    <cellStyle name="Navadno 43 6" xfId="1223"/>
    <cellStyle name="Navadno 43 7" xfId="3001"/>
    <cellStyle name="Navadno 43 8" xfId="3002"/>
    <cellStyle name="Navadno 43 9" xfId="3003"/>
    <cellStyle name="Navadno 44 10" xfId="3005"/>
    <cellStyle name="Navadno 44 11" xfId="3006"/>
    <cellStyle name="Navadno 44 12" xfId="3007"/>
    <cellStyle name="Navadno 44 13" xfId="3008"/>
    <cellStyle name="Navadno 44 14" xfId="3009"/>
    <cellStyle name="Navadno 44 15" xfId="3010"/>
    <cellStyle name="Navadno 44 16" xfId="3004"/>
    <cellStyle name="Navadno 44 2" xfId="3011"/>
    <cellStyle name="Navadno 44 3" xfId="3012"/>
    <cellStyle name="Navadno 44 4" xfId="3013"/>
    <cellStyle name="Navadno 44 5" xfId="3014"/>
    <cellStyle name="Navadno 44 6" xfId="3015"/>
    <cellStyle name="Navadno 44 7" xfId="3016"/>
    <cellStyle name="Navadno 44 8" xfId="3017"/>
    <cellStyle name="Navadno 44 9" xfId="3018"/>
    <cellStyle name="Navadno 45 2" xfId="3019"/>
    <cellStyle name="Navadno 46 2" xfId="3020"/>
    <cellStyle name="Navadno 47 10" xfId="3731"/>
    <cellStyle name="Navadno 47 2" xfId="3021"/>
    <cellStyle name="Navadno 48 10" xfId="3023"/>
    <cellStyle name="Navadno 48 11" xfId="3024"/>
    <cellStyle name="Navadno 48 12" xfId="3025"/>
    <cellStyle name="Navadno 48 13" xfId="3026"/>
    <cellStyle name="Navadno 48 14" xfId="3027"/>
    <cellStyle name="Navadno 48 15" xfId="3028"/>
    <cellStyle name="Navadno 48 16" xfId="3029"/>
    <cellStyle name="Navadno 48 17" xfId="3030"/>
    <cellStyle name="Navadno 48 2" xfId="1224"/>
    <cellStyle name="Navadno 48 3" xfId="3032"/>
    <cellStyle name="Navadno 48 4" xfId="3033"/>
    <cellStyle name="Navadno 48 5" xfId="3034"/>
    <cellStyle name="Navadno 48 6" xfId="3035"/>
    <cellStyle name="Navadno 48 7" xfId="3036"/>
    <cellStyle name="Navadno 48 8" xfId="3037"/>
    <cellStyle name="Navadno 48 9" xfId="3038"/>
    <cellStyle name="Navadno 49 2" xfId="3039"/>
    <cellStyle name="Navadno 5" xfId="1225"/>
    <cellStyle name="Navadno 5 10" xfId="1226"/>
    <cellStyle name="Navadno 5 10 2" xfId="1227"/>
    <cellStyle name="Navadno 5 11" xfId="1228"/>
    <cellStyle name="Navadno 5 11 2" xfId="1229"/>
    <cellStyle name="Navadno 5 12" xfId="1230"/>
    <cellStyle name="Navadno 5 12 2" xfId="1231"/>
    <cellStyle name="Navadno 5 13" xfId="1232"/>
    <cellStyle name="Navadno 5 13 2" xfId="1233"/>
    <cellStyle name="Navadno 5 14" xfId="1234"/>
    <cellStyle name="Navadno 5 14 2" xfId="1235"/>
    <cellStyle name="Navadno 5 15" xfId="1236"/>
    <cellStyle name="Navadno 5 15 2" xfId="1237"/>
    <cellStyle name="Navadno 5 16" xfId="1238"/>
    <cellStyle name="Navadno 5 16 2" xfId="1239"/>
    <cellStyle name="Navadno 5 17" xfId="1240"/>
    <cellStyle name="Navadno 5 17 2" xfId="1241"/>
    <cellStyle name="Navadno 5 18" xfId="1242"/>
    <cellStyle name="Navadno 5 18 2" xfId="1243"/>
    <cellStyle name="Navadno 5 19" xfId="1244"/>
    <cellStyle name="Navadno 5 19 2" xfId="1245"/>
    <cellStyle name="Navadno 5 2" xfId="1246"/>
    <cellStyle name="Navadno 5 2 10" xfId="3062"/>
    <cellStyle name="Navadno 5 2 11" xfId="3063"/>
    <cellStyle name="Navadno 5 2 12" xfId="3064"/>
    <cellStyle name="Navadno 5 2 13" xfId="3065"/>
    <cellStyle name="Navadno 5 2 14" xfId="3066"/>
    <cellStyle name="Navadno 5 2 15" xfId="3067"/>
    <cellStyle name="Navadno 5 2 16" xfId="3068"/>
    <cellStyle name="Navadno 5 2 17" xfId="3069"/>
    <cellStyle name="Navadno 5 2 18" xfId="3070"/>
    <cellStyle name="Navadno 5 2 19" xfId="3071"/>
    <cellStyle name="Navadno 5 2 2" xfId="1247"/>
    <cellStyle name="Navadno 5 2 20" xfId="3073"/>
    <cellStyle name="Navadno 5 2 21" xfId="3074"/>
    <cellStyle name="Navadno 5 2 22" xfId="3075"/>
    <cellStyle name="Navadno 5 2 23" xfId="3076"/>
    <cellStyle name="Navadno 5 2 3" xfId="1248"/>
    <cellStyle name="Navadno 5 2 4" xfId="1249"/>
    <cellStyle name="Navadno 5 2 5" xfId="1250"/>
    <cellStyle name="Navadno 5 2 6" xfId="1251"/>
    <cellStyle name="Navadno 5 2 7" xfId="3081"/>
    <cellStyle name="Navadno 5 2 8" xfId="3082"/>
    <cellStyle name="Navadno 5 2 9" xfId="3083"/>
    <cellStyle name="Navadno 5 20" xfId="1252"/>
    <cellStyle name="Navadno 5 20 2" xfId="1253"/>
    <cellStyle name="Navadno 5 21" xfId="1254"/>
    <cellStyle name="Navadno 5 21 2" xfId="1255"/>
    <cellStyle name="Navadno 5 22" xfId="1256"/>
    <cellStyle name="Navadno 5 22 2" xfId="1257"/>
    <cellStyle name="Navadno 5 23" xfId="1258"/>
    <cellStyle name="Navadno 5 23 2" xfId="1259"/>
    <cellStyle name="Navadno 5 24" xfId="1260"/>
    <cellStyle name="Navadno 5 24 2" xfId="1261"/>
    <cellStyle name="Navadno 5 25" xfId="1262"/>
    <cellStyle name="Navadno 5 25 2" xfId="1263"/>
    <cellStyle name="Navadno 5 26" xfId="1264"/>
    <cellStyle name="Navadno 5 26 2" xfId="1265"/>
    <cellStyle name="Navadno 5 27" xfId="1266"/>
    <cellStyle name="Navadno 5 27 2" xfId="1267"/>
    <cellStyle name="Navadno 5 28" xfId="1268"/>
    <cellStyle name="Navadno 5 28 2" xfId="1269"/>
    <cellStyle name="Navadno 5 29" xfId="1270"/>
    <cellStyle name="Navadno 5 29 2" xfId="1271"/>
    <cellStyle name="Navadno 5 3" xfId="1272"/>
    <cellStyle name="Navadno 5 3 2" xfId="1273"/>
    <cellStyle name="Navadno 5 3 3" xfId="1274"/>
    <cellStyle name="Navadno 5 3 4" xfId="1275"/>
    <cellStyle name="Navadno 5 3 5" xfId="1276"/>
    <cellStyle name="Navadno 5 3 6" xfId="1277"/>
    <cellStyle name="Navadno 5 3 7" xfId="3110"/>
    <cellStyle name="Navadno 5 3 8" xfId="3111"/>
    <cellStyle name="Navadno 5 30" xfId="1278"/>
    <cellStyle name="Navadno 5 30 2" xfId="1279"/>
    <cellStyle name="Navadno 5 31" xfId="1280"/>
    <cellStyle name="Navadno 5 31 2" xfId="1281"/>
    <cellStyle name="Navadno 5 32" xfId="1282"/>
    <cellStyle name="Navadno 5 32 2" xfId="1283"/>
    <cellStyle name="Navadno 5 33" xfId="1284"/>
    <cellStyle name="Navadno 5 33 2" xfId="1285"/>
    <cellStyle name="Navadno 5 34" xfId="1286"/>
    <cellStyle name="Navadno 5 34 2" xfId="1287"/>
    <cellStyle name="Navadno 5 35" xfId="1288"/>
    <cellStyle name="Navadno 5 35 2" xfId="1289"/>
    <cellStyle name="Navadno 5 36" xfId="1290"/>
    <cellStyle name="Navadno 5 36 2" xfId="1291"/>
    <cellStyle name="Navadno 5 37" xfId="1292"/>
    <cellStyle name="Navadno 5 37 2" xfId="1293"/>
    <cellStyle name="Navadno 5 38" xfId="1294"/>
    <cellStyle name="Navadno 5 38 2" xfId="1295"/>
    <cellStyle name="Navadno 5 39" xfId="1296"/>
    <cellStyle name="Navadno 5 39 2" xfId="1297"/>
    <cellStyle name="Navadno 5 4" xfId="1298"/>
    <cellStyle name="Navadno 5 4 2" xfId="1299"/>
    <cellStyle name="Navadno 5 4 3" xfId="1300"/>
    <cellStyle name="Navadno 5 4 4" xfId="1301"/>
    <cellStyle name="Navadno 5 4 5" xfId="1302"/>
    <cellStyle name="Navadno 5 4 6" xfId="1303"/>
    <cellStyle name="Navadno 5 40" xfId="1304"/>
    <cellStyle name="Navadno 5 40 2" xfId="1305"/>
    <cellStyle name="Navadno 5 41" xfId="1306"/>
    <cellStyle name="Navadno 5 41 2" xfId="1307"/>
    <cellStyle name="Navadno 5 42" xfId="1308"/>
    <cellStyle name="Navadno 5 42 2" xfId="1309"/>
    <cellStyle name="Navadno 5 43" xfId="1310"/>
    <cellStyle name="Navadno 5 43 2" xfId="1311"/>
    <cellStyle name="Navadno 5 44" xfId="1312"/>
    <cellStyle name="Navadno 5 44 2" xfId="1313"/>
    <cellStyle name="Navadno 5 45" xfId="3098"/>
    <cellStyle name="Navadno 5 5" xfId="1314"/>
    <cellStyle name="Navadno 5 5 2" xfId="1315"/>
    <cellStyle name="Navadno 5 5 3" xfId="1316"/>
    <cellStyle name="Navadno 5 5 4" xfId="1317"/>
    <cellStyle name="Navadno 5 5 5" xfId="1318"/>
    <cellStyle name="Navadno 5 5 6" xfId="1319"/>
    <cellStyle name="Navadno 5 6" xfId="1320"/>
    <cellStyle name="Navadno 5 6 2" xfId="1321"/>
    <cellStyle name="Navadno 5 6 3" xfId="1322"/>
    <cellStyle name="Navadno 5 6 4" xfId="1323"/>
    <cellStyle name="Navadno 5 6 5" xfId="1324"/>
    <cellStyle name="Navadno 5 6 6" xfId="1325"/>
    <cellStyle name="Navadno 5 7" xfId="1326"/>
    <cellStyle name="Navadno 5 7 2" xfId="1327"/>
    <cellStyle name="Navadno 5 8" xfId="1328"/>
    <cellStyle name="Navadno 5 8 2" xfId="1329"/>
    <cellStyle name="Navadno 5 9" xfId="1330"/>
    <cellStyle name="Navadno 5 9 2" xfId="1331"/>
    <cellStyle name="Navadno 50 2" xfId="3132"/>
    <cellStyle name="Navadno 50 23" xfId="3730"/>
    <cellStyle name="Navadno 51" xfId="3728"/>
    <cellStyle name="Navadno 51 2" xfId="3133"/>
    <cellStyle name="Navadno 52 2" xfId="3134"/>
    <cellStyle name="Navadno 52 23" xfId="3727"/>
    <cellStyle name="Navadno 53 2" xfId="3135"/>
    <cellStyle name="Navadno 54" xfId="3725"/>
    <cellStyle name="Navadno 54 2" xfId="3136"/>
    <cellStyle name="Navadno 55" xfId="3724"/>
    <cellStyle name="Navadno 55 2" xfId="3137"/>
    <cellStyle name="Navadno 56" xfId="3721"/>
    <cellStyle name="Navadno 56 2" xfId="3138"/>
    <cellStyle name="Navadno 57 2" xfId="3140"/>
    <cellStyle name="Navadno 57 3" xfId="3141"/>
    <cellStyle name="Navadno 57 4" xfId="3142"/>
    <cellStyle name="Navadno 57 5" xfId="3143"/>
    <cellStyle name="Navadno 57 6" xfId="3144"/>
    <cellStyle name="Navadno 57 7" xfId="3139"/>
    <cellStyle name="Navadno 57 7 2" xfId="3720"/>
    <cellStyle name="Navadno 58 10" xfId="3145"/>
    <cellStyle name="Navadno 58 2" xfId="3146"/>
    <cellStyle name="Navadno 58 3" xfId="3147"/>
    <cellStyle name="Navadno 58 4" xfId="3148"/>
    <cellStyle name="Navadno 58 5" xfId="3149"/>
    <cellStyle name="Navadno 58 6" xfId="3150"/>
    <cellStyle name="Navadno 58 7" xfId="3151"/>
    <cellStyle name="Navadno 58 8" xfId="3152"/>
    <cellStyle name="Navadno 58 9" xfId="3153"/>
    <cellStyle name="Navadno 59 10" xfId="3154"/>
    <cellStyle name="Navadno 59 11" xfId="3131"/>
    <cellStyle name="Navadno 59 2" xfId="3155"/>
    <cellStyle name="Navadno 59 21" xfId="3719"/>
    <cellStyle name="Navadno 59 3" xfId="3156"/>
    <cellStyle name="Navadno 59 4" xfId="3157"/>
    <cellStyle name="Navadno 59 5" xfId="3158"/>
    <cellStyle name="Navadno 59 6" xfId="3159"/>
    <cellStyle name="Navadno 59 7" xfId="3160"/>
    <cellStyle name="Navadno 59 8" xfId="3161"/>
    <cellStyle name="Navadno 59 9" xfId="3162"/>
    <cellStyle name="Navadno 6" xfId="1332"/>
    <cellStyle name="Navadno 6 10" xfId="3163"/>
    <cellStyle name="Navadno 6 11" xfId="3164"/>
    <cellStyle name="Navadno 6 12" xfId="3165"/>
    <cellStyle name="Navadno 6 13" xfId="3166"/>
    <cellStyle name="Navadno 6 14" xfId="3167"/>
    <cellStyle name="Navadno 6 15" xfId="3168"/>
    <cellStyle name="Navadno 6 16" xfId="3169"/>
    <cellStyle name="Navadno 6 17" xfId="3170"/>
    <cellStyle name="Navadno 6 18" xfId="3171"/>
    <cellStyle name="Navadno 6 19" xfId="3172"/>
    <cellStyle name="Navadno 6 2" xfId="1333"/>
    <cellStyle name="Navadno 6 2 10" xfId="3173"/>
    <cellStyle name="Navadno 6 2 11" xfId="3174"/>
    <cellStyle name="Navadno 6 2 12" xfId="3175"/>
    <cellStyle name="Navadno 6 2 13" xfId="3176"/>
    <cellStyle name="Navadno 6 2 14" xfId="3177"/>
    <cellStyle name="Navadno 6 2 15" xfId="3178"/>
    <cellStyle name="Navadno 6 2 16" xfId="3179"/>
    <cellStyle name="Navadno 6 2 17" xfId="3180"/>
    <cellStyle name="Navadno 6 2 18" xfId="3181"/>
    <cellStyle name="Navadno 6 2 19" xfId="3182"/>
    <cellStyle name="Navadno 6 2 2" xfId="1334"/>
    <cellStyle name="Navadno 6 2 20" xfId="3183"/>
    <cellStyle name="Navadno 6 2 21" xfId="3184"/>
    <cellStyle name="Navadno 6 2 22" xfId="3185"/>
    <cellStyle name="Navadno 6 2 23" xfId="3186"/>
    <cellStyle name="Navadno 6 2 3" xfId="1335"/>
    <cellStyle name="Navadno 6 2 4" xfId="1336"/>
    <cellStyle name="Navadno 6 2 5" xfId="1337"/>
    <cellStyle name="Navadno 6 2 6" xfId="1338"/>
    <cellStyle name="Navadno 6 2 7" xfId="3187"/>
    <cellStyle name="Navadno 6 2 7 2" xfId="2977"/>
    <cellStyle name="Navadno 6 2 8" xfId="3188"/>
    <cellStyle name="Navadno 6 2 9" xfId="3189"/>
    <cellStyle name="Navadno 6 20" xfId="3190"/>
    <cellStyle name="Navadno 6 21" xfId="3191"/>
    <cellStyle name="Navadno 6 22" xfId="3192"/>
    <cellStyle name="Navadno 6 23" xfId="3193"/>
    <cellStyle name="Navadno 6 24" xfId="3194"/>
    <cellStyle name="Navadno 6 3" xfId="1339"/>
    <cellStyle name="Navadno 6 3 2" xfId="1340"/>
    <cellStyle name="Navadno 6 3 3" xfId="1341"/>
    <cellStyle name="Navadno 6 3 4" xfId="1342"/>
    <cellStyle name="Navadno 6 3 5" xfId="1343"/>
    <cellStyle name="Navadno 6 3 6" xfId="1344"/>
    <cellStyle name="Navadno 6 3 7" xfId="3195"/>
    <cellStyle name="Navadno 6 3 8" xfId="3196"/>
    <cellStyle name="Navadno 6 4" xfId="1345"/>
    <cellStyle name="Navadno 6 4 2" xfId="1346"/>
    <cellStyle name="Navadno 6 4 3" xfId="1347"/>
    <cellStyle name="Navadno 6 4 4" xfId="1348"/>
    <cellStyle name="Navadno 6 4 5" xfId="1349"/>
    <cellStyle name="Navadno 6 4 6" xfId="1350"/>
    <cellStyle name="Navadno 6 5" xfId="1351"/>
    <cellStyle name="Navadno 6 5 2" xfId="1352"/>
    <cellStyle name="Navadno 6 5 3" xfId="1353"/>
    <cellStyle name="Navadno 6 5 4" xfId="1354"/>
    <cellStyle name="Navadno 6 5 5" xfId="1355"/>
    <cellStyle name="Navadno 6 5 6" xfId="1356"/>
    <cellStyle name="Navadno 6 6" xfId="1357"/>
    <cellStyle name="Navadno 6 6 2" xfId="1358"/>
    <cellStyle name="Navadno 6 6 3" xfId="1359"/>
    <cellStyle name="Navadno 6 6 4" xfId="1360"/>
    <cellStyle name="Navadno 6 6 5" xfId="1361"/>
    <cellStyle name="Navadno 6 6 6" xfId="1362"/>
    <cellStyle name="Navadno 6 7" xfId="1363"/>
    <cellStyle name="Navadno 6 8" xfId="3198"/>
    <cellStyle name="Navadno 6 8 2" xfId="2954"/>
    <cellStyle name="Navadno 6 9" xfId="3199"/>
    <cellStyle name="Navadno 60 18" xfId="3729"/>
    <cellStyle name="Navadno 60 2" xfId="3201"/>
    <cellStyle name="Navadno 60 3" xfId="3202"/>
    <cellStyle name="Navadno 60 4" xfId="3203"/>
    <cellStyle name="Navadno 60 5" xfId="3204"/>
    <cellStyle name="Navadno 60 6" xfId="3205"/>
    <cellStyle name="Navadno 60 7" xfId="3200"/>
    <cellStyle name="Navadno 61 2" xfId="3207"/>
    <cellStyle name="Navadno 61 3" xfId="3208"/>
    <cellStyle name="Navadno 61 4" xfId="3209"/>
    <cellStyle name="Navadno 61 5" xfId="3210"/>
    <cellStyle name="Navadno 61 6" xfId="3211"/>
    <cellStyle name="Navadno 61 7" xfId="3206"/>
    <cellStyle name="Navadno 62 2" xfId="3212"/>
    <cellStyle name="Navadno 62 3" xfId="3717"/>
    <cellStyle name="Navadno 63 2" xfId="3213"/>
    <cellStyle name="Navadno 64 2" xfId="3214"/>
    <cellStyle name="Navadno 65 2" xfId="3216"/>
    <cellStyle name="Navadno 65 3" xfId="3217"/>
    <cellStyle name="Navadno 65 4" xfId="3218"/>
    <cellStyle name="Navadno 65 5" xfId="3219"/>
    <cellStyle name="Navadno 65 6" xfId="3220"/>
    <cellStyle name="Navadno 65 7" xfId="3215"/>
    <cellStyle name="Navadno 66 2" xfId="3221"/>
    <cellStyle name="Navadno 67 2" xfId="3222"/>
    <cellStyle name="Navadno 68 2" xfId="3223"/>
    <cellStyle name="Navadno 69 2" xfId="3224"/>
    <cellStyle name="Navadno 7" xfId="1364"/>
    <cellStyle name="Navadno 7 10" xfId="1365"/>
    <cellStyle name="Navadno 7 10 2" xfId="1366"/>
    <cellStyle name="Navadno 7 11" xfId="1367"/>
    <cellStyle name="Navadno 7 11 2" xfId="1368"/>
    <cellStyle name="Navadno 7 12" xfId="1369"/>
    <cellStyle name="Navadno 7 12 2" xfId="1370"/>
    <cellStyle name="Navadno 7 13" xfId="1371"/>
    <cellStyle name="Navadno 7 13 2" xfId="1372"/>
    <cellStyle name="Navadno 7 14" xfId="1373"/>
    <cellStyle name="Navadno 7 14 2" xfId="1374"/>
    <cellStyle name="Navadno 7 15" xfId="1375"/>
    <cellStyle name="Navadno 7 15 2" xfId="1376"/>
    <cellStyle name="Navadno 7 16" xfId="1377"/>
    <cellStyle name="Navadno 7 16 2" xfId="1378"/>
    <cellStyle name="Navadno 7 17" xfId="1379"/>
    <cellStyle name="Navadno 7 17 2" xfId="1380"/>
    <cellStyle name="Navadno 7 18" xfId="1381"/>
    <cellStyle name="Navadno 7 18 2" xfId="1382"/>
    <cellStyle name="Navadno 7 19" xfId="1383"/>
    <cellStyle name="Navadno 7 19 2" xfId="1384"/>
    <cellStyle name="Navadno 7 2" xfId="1385"/>
    <cellStyle name="Navadno 7 2 10" xfId="3225"/>
    <cellStyle name="Navadno 7 2 11" xfId="3226"/>
    <cellStyle name="Navadno 7 2 12" xfId="3227"/>
    <cellStyle name="Navadno 7 2 13" xfId="3228"/>
    <cellStyle name="Navadno 7 2 14" xfId="3229"/>
    <cellStyle name="Navadno 7 2 15" xfId="3230"/>
    <cellStyle name="Navadno 7 2 16" xfId="3231"/>
    <cellStyle name="Navadno 7 2 17" xfId="3232"/>
    <cellStyle name="Navadno 7 2 18" xfId="3233"/>
    <cellStyle name="Navadno 7 2 19" xfId="3234"/>
    <cellStyle name="Navadno 7 2 2" xfId="1386"/>
    <cellStyle name="Navadno 7 2 20" xfId="3235"/>
    <cellStyle name="Navadno 7 2 21" xfId="3236"/>
    <cellStyle name="Navadno 7 2 22" xfId="3237"/>
    <cellStyle name="Navadno 7 2 23" xfId="3238"/>
    <cellStyle name="Navadno 7 2 3" xfId="1387"/>
    <cellStyle name="Navadno 7 2 4" xfId="1388"/>
    <cellStyle name="Navadno 7 2 5" xfId="1389"/>
    <cellStyle name="Navadno 7 2 6" xfId="1390"/>
    <cellStyle name="Navadno 7 2 7" xfId="3239"/>
    <cellStyle name="Navadno 7 2 8" xfId="3240"/>
    <cellStyle name="Navadno 7 2 9" xfId="3241"/>
    <cellStyle name="Navadno 7 20" xfId="1391"/>
    <cellStyle name="Navadno 7 20 2" xfId="1392"/>
    <cellStyle name="Navadno 7 21" xfId="1393"/>
    <cellStyle name="Navadno 7 21 2" xfId="1394"/>
    <cellStyle name="Navadno 7 22" xfId="1395"/>
    <cellStyle name="Navadno 7 22 2" xfId="1396"/>
    <cellStyle name="Navadno 7 23" xfId="1397"/>
    <cellStyle name="Navadno 7 23 2" xfId="1398"/>
    <cellStyle name="Navadno 7 24" xfId="1399"/>
    <cellStyle name="Navadno 7 24 2" xfId="1400"/>
    <cellStyle name="Navadno 7 25" xfId="1401"/>
    <cellStyle name="Navadno 7 25 2" xfId="1402"/>
    <cellStyle name="Navadno 7 26" xfId="1403"/>
    <cellStyle name="Navadno 7 26 2" xfId="1404"/>
    <cellStyle name="Navadno 7 27" xfId="1405"/>
    <cellStyle name="Navadno 7 27 2" xfId="1406"/>
    <cellStyle name="Navadno 7 28" xfId="1407"/>
    <cellStyle name="Navadno 7 28 2" xfId="1408"/>
    <cellStyle name="Navadno 7 29" xfId="1409"/>
    <cellStyle name="Navadno 7 29 2" xfId="1410"/>
    <cellStyle name="Navadno 7 3" xfId="1411"/>
    <cellStyle name="Navadno 7 3 2" xfId="1412"/>
    <cellStyle name="Navadno 7 3 3" xfId="1413"/>
    <cellStyle name="Navadno 7 3 4" xfId="1414"/>
    <cellStyle name="Navadno 7 3 5" xfId="1415"/>
    <cellStyle name="Navadno 7 3 6" xfId="1416"/>
    <cellStyle name="Navadno 7 3 7" xfId="3242"/>
    <cellStyle name="Navadno 7 3 8" xfId="3243"/>
    <cellStyle name="Navadno 7 30" xfId="1417"/>
    <cellStyle name="Navadno 7 30 2" xfId="1418"/>
    <cellStyle name="Navadno 7 31" xfId="1419"/>
    <cellStyle name="Navadno 7 31 2" xfId="1420"/>
    <cellStyle name="Navadno 7 32" xfId="1421"/>
    <cellStyle name="Navadno 7 32 2" xfId="1422"/>
    <cellStyle name="Navadno 7 33" xfId="1423"/>
    <cellStyle name="Navadno 7 33 2" xfId="1424"/>
    <cellStyle name="Navadno 7 34" xfId="1425"/>
    <cellStyle name="Navadno 7 34 2" xfId="1426"/>
    <cellStyle name="Navadno 7 35" xfId="1427"/>
    <cellStyle name="Navadno 7 35 2" xfId="1428"/>
    <cellStyle name="Navadno 7 36" xfId="1429"/>
    <cellStyle name="Navadno 7 36 2" xfId="1430"/>
    <cellStyle name="Navadno 7 37" xfId="1431"/>
    <cellStyle name="Navadno 7 37 2" xfId="1432"/>
    <cellStyle name="Navadno 7 38" xfId="1433"/>
    <cellStyle name="Navadno 7 38 2" xfId="1434"/>
    <cellStyle name="Navadno 7 39" xfId="1435"/>
    <cellStyle name="Navadno 7 39 2" xfId="1436"/>
    <cellStyle name="Navadno 7 4" xfId="1437"/>
    <cellStyle name="Navadno 7 4 2" xfId="1438"/>
    <cellStyle name="Navadno 7 4 3" xfId="1439"/>
    <cellStyle name="Navadno 7 4 4" xfId="1440"/>
    <cellStyle name="Navadno 7 4 5" xfId="1441"/>
    <cellStyle name="Navadno 7 4 6" xfId="1442"/>
    <cellStyle name="Navadno 7 40" xfId="1443"/>
    <cellStyle name="Navadno 7 40 2" xfId="1444"/>
    <cellStyle name="Navadno 7 41" xfId="1445"/>
    <cellStyle name="Navadno 7 41 2" xfId="1446"/>
    <cellStyle name="Navadno 7 42" xfId="1447"/>
    <cellStyle name="Navadno 7 42 2" xfId="1448"/>
    <cellStyle name="Navadno 7 43" xfId="1449"/>
    <cellStyle name="Navadno 7 43 2" xfId="1450"/>
    <cellStyle name="Navadno 7 44" xfId="1451"/>
    <cellStyle name="Navadno 7 44 2" xfId="1452"/>
    <cellStyle name="Navadno 7 45" xfId="3099"/>
    <cellStyle name="Navadno 7 5" xfId="1453"/>
    <cellStyle name="Navadno 7 5 2" xfId="1454"/>
    <cellStyle name="Navadno 7 5 3" xfId="1455"/>
    <cellStyle name="Navadno 7 5 4" xfId="1456"/>
    <cellStyle name="Navadno 7 5 5" xfId="1457"/>
    <cellStyle name="Navadno 7 5 6" xfId="1458"/>
    <cellStyle name="Navadno 7 6" xfId="1459"/>
    <cellStyle name="Navadno 7 6 2" xfId="1460"/>
    <cellStyle name="Navadno 7 6 3" xfId="1461"/>
    <cellStyle name="Navadno 7 6 4" xfId="1462"/>
    <cellStyle name="Navadno 7 6 5" xfId="1463"/>
    <cellStyle name="Navadno 7 6 6" xfId="1464"/>
    <cellStyle name="Navadno 7 7" xfId="1465"/>
    <cellStyle name="Navadno 7 7 2" xfId="1466"/>
    <cellStyle name="Navadno 7 8" xfId="1467"/>
    <cellStyle name="Navadno 7 8 2" xfId="1468"/>
    <cellStyle name="Navadno 7 9" xfId="1469"/>
    <cellStyle name="Navadno 7 9 2" xfId="1470"/>
    <cellStyle name="Navadno 70 2" xfId="3244"/>
    <cellStyle name="Navadno 71 2" xfId="3245"/>
    <cellStyle name="Navadno 72 2" xfId="3246"/>
    <cellStyle name="Navadno 73 2" xfId="3247"/>
    <cellStyle name="Navadno 74" xfId="3248"/>
    <cellStyle name="Navadno 75" xfId="3249"/>
    <cellStyle name="Navadno 76" xfId="3250"/>
    <cellStyle name="Navadno 77" xfId="3251"/>
    <cellStyle name="Navadno 78" xfId="3252"/>
    <cellStyle name="Navadno 79" xfId="3253"/>
    <cellStyle name="Navadno 8" xfId="1471"/>
    <cellStyle name="Navadno 8 10" xfId="1472"/>
    <cellStyle name="Navadno 8 10 2" xfId="1473"/>
    <cellStyle name="Navadno 8 11" xfId="1474"/>
    <cellStyle name="Navadno 8 11 2" xfId="1475"/>
    <cellStyle name="Navadno 8 12" xfId="1476"/>
    <cellStyle name="Navadno 8 12 2" xfId="1477"/>
    <cellStyle name="Navadno 8 13" xfId="1478"/>
    <cellStyle name="Navadno 8 13 2" xfId="1479"/>
    <cellStyle name="Navadno 8 14" xfId="1480"/>
    <cellStyle name="Navadno 8 14 2" xfId="1481"/>
    <cellStyle name="Navadno 8 15" xfId="1482"/>
    <cellStyle name="Navadno 8 15 2" xfId="1483"/>
    <cellStyle name="Navadno 8 16" xfId="1484"/>
    <cellStyle name="Navadno 8 16 2" xfId="1485"/>
    <cellStyle name="Navadno 8 17" xfId="1486"/>
    <cellStyle name="Navadno 8 17 2" xfId="1487"/>
    <cellStyle name="Navadno 8 18" xfId="1488"/>
    <cellStyle name="Navadno 8 18 2" xfId="1489"/>
    <cellStyle name="Navadno 8 19" xfId="1490"/>
    <cellStyle name="Navadno 8 19 2" xfId="1491"/>
    <cellStyle name="Navadno 8 2" xfId="1492"/>
    <cellStyle name="Navadno 8 2 10" xfId="3254"/>
    <cellStyle name="Navadno 8 2 11" xfId="3255"/>
    <cellStyle name="Navadno 8 2 12" xfId="3256"/>
    <cellStyle name="Navadno 8 2 13" xfId="3257"/>
    <cellStyle name="Navadno 8 2 14" xfId="3258"/>
    <cellStyle name="Navadno 8 2 15" xfId="3259"/>
    <cellStyle name="Navadno 8 2 16" xfId="3260"/>
    <cellStyle name="Navadno 8 2 17" xfId="3261"/>
    <cellStyle name="Navadno 8 2 18" xfId="3262"/>
    <cellStyle name="Navadno 8 2 19" xfId="3263"/>
    <cellStyle name="Navadno 8 2 2" xfId="1493"/>
    <cellStyle name="Navadno 8 2 20" xfId="3264"/>
    <cellStyle name="Navadno 8 2 21" xfId="3265"/>
    <cellStyle name="Navadno 8 2 22" xfId="3266"/>
    <cellStyle name="Navadno 8 2 23" xfId="3267"/>
    <cellStyle name="Navadno 8 2 3" xfId="1494"/>
    <cellStyle name="Navadno 8 2 4" xfId="1495"/>
    <cellStyle name="Navadno 8 2 5" xfId="1496"/>
    <cellStyle name="Navadno 8 2 6" xfId="1497"/>
    <cellStyle name="Navadno 8 2 7" xfId="3268"/>
    <cellStyle name="Navadno 8 2 8" xfId="3269"/>
    <cellStyle name="Navadno 8 2 9" xfId="3270"/>
    <cellStyle name="Navadno 8 20" xfId="1498"/>
    <cellStyle name="Navadno 8 20 2" xfId="1499"/>
    <cellStyle name="Navadno 8 21" xfId="1500"/>
    <cellStyle name="Navadno 8 21 2" xfId="1501"/>
    <cellStyle name="Navadno 8 22" xfId="1502"/>
    <cellStyle name="Navadno 8 22 2" xfId="1503"/>
    <cellStyle name="Navadno 8 23" xfId="1504"/>
    <cellStyle name="Navadno 8 23 2" xfId="1505"/>
    <cellStyle name="Navadno 8 24" xfId="1506"/>
    <cellStyle name="Navadno 8 24 2" xfId="1507"/>
    <cellStyle name="Navadno 8 25" xfId="1508"/>
    <cellStyle name="Navadno 8 25 2" xfId="1509"/>
    <cellStyle name="Navadno 8 26" xfId="1510"/>
    <cellStyle name="Navadno 8 26 2" xfId="1511"/>
    <cellStyle name="Navadno 8 27" xfId="1512"/>
    <cellStyle name="Navadno 8 27 2" xfId="1513"/>
    <cellStyle name="Navadno 8 28" xfId="1514"/>
    <cellStyle name="Navadno 8 28 2" xfId="1515"/>
    <cellStyle name="Navadno 8 29" xfId="1516"/>
    <cellStyle name="Navadno 8 29 2" xfId="1517"/>
    <cellStyle name="Navadno 8 3" xfId="1518"/>
    <cellStyle name="Navadno 8 3 2" xfId="1519"/>
    <cellStyle name="Navadno 8 3 3" xfId="1520"/>
    <cellStyle name="Navadno 8 3 4" xfId="1521"/>
    <cellStyle name="Navadno 8 3 5" xfId="1522"/>
    <cellStyle name="Navadno 8 3 6" xfId="1523"/>
    <cellStyle name="Navadno 8 3 7" xfId="3271"/>
    <cellStyle name="Navadno 8 3 8" xfId="3272"/>
    <cellStyle name="Navadno 8 30" xfId="1524"/>
    <cellStyle name="Navadno 8 30 2" xfId="1525"/>
    <cellStyle name="Navadno 8 31" xfId="1526"/>
    <cellStyle name="Navadno 8 31 2" xfId="1527"/>
    <cellStyle name="Navadno 8 32" xfId="1528"/>
    <cellStyle name="Navadno 8 32 2" xfId="1529"/>
    <cellStyle name="Navadno 8 33" xfId="1530"/>
    <cellStyle name="Navadno 8 33 2" xfId="1531"/>
    <cellStyle name="Navadno 8 34" xfId="1532"/>
    <cellStyle name="Navadno 8 34 2" xfId="1533"/>
    <cellStyle name="Navadno 8 35" xfId="1534"/>
    <cellStyle name="Navadno 8 35 2" xfId="1535"/>
    <cellStyle name="Navadno 8 36" xfId="1536"/>
    <cellStyle name="Navadno 8 36 2" xfId="1537"/>
    <cellStyle name="Navadno 8 37" xfId="1538"/>
    <cellStyle name="Navadno 8 37 2" xfId="1539"/>
    <cellStyle name="Navadno 8 38" xfId="1540"/>
    <cellStyle name="Navadno 8 38 2" xfId="1541"/>
    <cellStyle name="Navadno 8 39" xfId="1542"/>
    <cellStyle name="Navadno 8 39 2" xfId="1543"/>
    <cellStyle name="Navadno 8 4" xfId="1544"/>
    <cellStyle name="Navadno 8 4 2" xfId="1545"/>
    <cellStyle name="Navadno 8 4 3" xfId="1546"/>
    <cellStyle name="Navadno 8 4 4" xfId="1547"/>
    <cellStyle name="Navadno 8 4 5" xfId="1548"/>
    <cellStyle name="Navadno 8 4 6" xfId="1549"/>
    <cellStyle name="Navadno 8 40" xfId="1550"/>
    <cellStyle name="Navadno 8 40 2" xfId="1551"/>
    <cellStyle name="Navadno 8 41" xfId="1552"/>
    <cellStyle name="Navadno 8 41 2" xfId="1553"/>
    <cellStyle name="Navadno 8 42" xfId="1554"/>
    <cellStyle name="Navadno 8 42 2" xfId="1555"/>
    <cellStyle name="Navadno 8 43" xfId="1556"/>
    <cellStyle name="Navadno 8 43 2" xfId="1557"/>
    <cellStyle name="Navadno 8 44" xfId="1558"/>
    <cellStyle name="Navadno 8 44 2" xfId="1559"/>
    <cellStyle name="Navadno 8 45" xfId="3100"/>
    <cellStyle name="Navadno 8 5" xfId="1560"/>
    <cellStyle name="Navadno 8 5 2" xfId="1561"/>
    <cellStyle name="Navadno 8 5 3" xfId="1562"/>
    <cellStyle name="Navadno 8 5 4" xfId="1563"/>
    <cellStyle name="Navadno 8 5 5" xfId="1564"/>
    <cellStyle name="Navadno 8 5 6" xfId="1565"/>
    <cellStyle name="Navadno 8 6" xfId="1566"/>
    <cellStyle name="Navadno 8 6 2" xfId="1567"/>
    <cellStyle name="Navadno 8 6 3" xfId="1568"/>
    <cellStyle name="Navadno 8 6 4" xfId="1569"/>
    <cellStyle name="Navadno 8 6 5" xfId="1570"/>
    <cellStyle name="Navadno 8 6 6" xfId="1571"/>
    <cellStyle name="Navadno 8 7" xfId="1572"/>
    <cellStyle name="Navadno 8 7 2" xfId="1573"/>
    <cellStyle name="Navadno 8 8" xfId="1574"/>
    <cellStyle name="Navadno 8 8 2" xfId="1575"/>
    <cellStyle name="Navadno 8 9" xfId="1576"/>
    <cellStyle name="Navadno 8 9 2" xfId="1577"/>
    <cellStyle name="Navadno 80" xfId="3273"/>
    <cellStyle name="Navadno 81" xfId="3274"/>
    <cellStyle name="Navadno 82" xfId="3577"/>
    <cellStyle name="Navadno 83" xfId="3576"/>
    <cellStyle name="Navadno 84" xfId="3275"/>
    <cellStyle name="Navadno 85" xfId="3575"/>
    <cellStyle name="Navadno 86" xfId="3574"/>
    <cellStyle name="Navadno 87" xfId="3573"/>
    <cellStyle name="Navadno 87 2" xfId="2928"/>
    <cellStyle name="Navadno 88" xfId="3276"/>
    <cellStyle name="Navadno 89" xfId="3572"/>
    <cellStyle name="Navadno 9" xfId="1578"/>
    <cellStyle name="Navadno 9 10" xfId="1579"/>
    <cellStyle name="Navadno 9 10 2" xfId="1580"/>
    <cellStyle name="Navadno 9 11" xfId="1581"/>
    <cellStyle name="Navadno 9 11 2" xfId="1582"/>
    <cellStyle name="Navadno 9 12" xfId="1583"/>
    <cellStyle name="Navadno 9 12 2" xfId="1584"/>
    <cellStyle name="Navadno 9 13" xfId="1585"/>
    <cellStyle name="Navadno 9 13 2" xfId="1586"/>
    <cellStyle name="Navadno 9 14" xfId="1587"/>
    <cellStyle name="Navadno 9 14 2" xfId="1588"/>
    <cellStyle name="Navadno 9 15" xfId="1589"/>
    <cellStyle name="Navadno 9 15 2" xfId="1590"/>
    <cellStyle name="Navadno 9 16" xfId="1591"/>
    <cellStyle name="Navadno 9 16 2" xfId="1592"/>
    <cellStyle name="Navadno 9 17" xfId="1593"/>
    <cellStyle name="Navadno 9 17 2" xfId="1594"/>
    <cellStyle name="Navadno 9 18" xfId="1595"/>
    <cellStyle name="Navadno 9 18 2" xfId="1596"/>
    <cellStyle name="Navadno 9 19" xfId="1597"/>
    <cellStyle name="Navadno 9 19 2" xfId="1598"/>
    <cellStyle name="Navadno 9 2" xfId="1599"/>
    <cellStyle name="Navadno 9 2 10" xfId="3277"/>
    <cellStyle name="Navadno 9 2 11" xfId="3278"/>
    <cellStyle name="Navadno 9 2 12" xfId="3279"/>
    <cellStyle name="Navadno 9 2 13" xfId="3280"/>
    <cellStyle name="Navadno 9 2 14" xfId="3281"/>
    <cellStyle name="Navadno 9 2 15" xfId="3282"/>
    <cellStyle name="Navadno 9 2 16" xfId="3283"/>
    <cellStyle name="Navadno 9 2 17" xfId="3284"/>
    <cellStyle name="Navadno 9 2 18" xfId="3285"/>
    <cellStyle name="Navadno 9 2 19" xfId="3286"/>
    <cellStyle name="Navadno 9 2 2" xfId="1600"/>
    <cellStyle name="Navadno 9 2 20" xfId="3287"/>
    <cellStyle name="Navadno 9 2 21" xfId="3288"/>
    <cellStyle name="Navadno 9 2 22" xfId="3289"/>
    <cellStyle name="Navadno 9 2 23" xfId="3290"/>
    <cellStyle name="Navadno 9 2 3" xfId="1601"/>
    <cellStyle name="Navadno 9 2 4" xfId="1602"/>
    <cellStyle name="Navadno 9 2 5" xfId="1603"/>
    <cellStyle name="Navadno 9 2 6" xfId="1604"/>
    <cellStyle name="Navadno 9 2 7" xfId="3291"/>
    <cellStyle name="Navadno 9 2 8" xfId="3292"/>
    <cellStyle name="Navadno 9 2 9" xfId="3293"/>
    <cellStyle name="Navadno 9 20" xfId="1605"/>
    <cellStyle name="Navadno 9 20 2" xfId="1606"/>
    <cellStyle name="Navadno 9 21" xfId="1607"/>
    <cellStyle name="Navadno 9 21 2" xfId="1608"/>
    <cellStyle name="Navadno 9 22" xfId="1609"/>
    <cellStyle name="Navadno 9 22 2" xfId="1610"/>
    <cellStyle name="Navadno 9 23" xfId="1611"/>
    <cellStyle name="Navadno 9 23 2" xfId="1612"/>
    <cellStyle name="Navadno 9 24" xfId="1613"/>
    <cellStyle name="Navadno 9 24 2" xfId="1614"/>
    <cellStyle name="Navadno 9 25" xfId="1615"/>
    <cellStyle name="Navadno 9 25 2" xfId="1616"/>
    <cellStyle name="Navadno 9 26" xfId="1617"/>
    <cellStyle name="Navadno 9 26 2" xfId="1618"/>
    <cellStyle name="Navadno 9 27" xfId="1619"/>
    <cellStyle name="Navadno 9 27 2" xfId="1620"/>
    <cellStyle name="Navadno 9 28" xfId="1621"/>
    <cellStyle name="Navadno 9 28 2" xfId="1622"/>
    <cellStyle name="Navadno 9 29" xfId="1623"/>
    <cellStyle name="Navadno 9 29 2" xfId="1624"/>
    <cellStyle name="Navadno 9 3" xfId="1625"/>
    <cellStyle name="Navadno 9 3 2" xfId="1626"/>
    <cellStyle name="Navadno 9 3 3" xfId="1627"/>
    <cellStyle name="Navadno 9 3 4" xfId="1628"/>
    <cellStyle name="Navadno 9 3 5" xfId="1629"/>
    <cellStyle name="Navadno 9 3 6" xfId="1630"/>
    <cellStyle name="Navadno 9 3 7" xfId="3294"/>
    <cellStyle name="Navadno 9 3 8" xfId="3295"/>
    <cellStyle name="Navadno 9 30" xfId="1631"/>
    <cellStyle name="Navadno 9 30 2" xfId="1632"/>
    <cellStyle name="Navadno 9 31" xfId="1633"/>
    <cellStyle name="Navadno 9 31 2" xfId="1634"/>
    <cellStyle name="Navadno 9 32" xfId="1635"/>
    <cellStyle name="Navadno 9 32 2" xfId="1636"/>
    <cellStyle name="Navadno 9 33" xfId="1637"/>
    <cellStyle name="Navadno 9 33 2" xfId="1638"/>
    <cellStyle name="Navadno 9 34" xfId="1639"/>
    <cellStyle name="Navadno 9 34 2" xfId="1640"/>
    <cellStyle name="Navadno 9 35" xfId="1641"/>
    <cellStyle name="Navadno 9 35 2" xfId="1642"/>
    <cellStyle name="Navadno 9 36" xfId="1643"/>
    <cellStyle name="Navadno 9 36 2" xfId="1644"/>
    <cellStyle name="Navadno 9 37" xfId="1645"/>
    <cellStyle name="Navadno 9 37 2" xfId="1646"/>
    <cellStyle name="Navadno 9 38" xfId="1647"/>
    <cellStyle name="Navadno 9 38 2" xfId="1648"/>
    <cellStyle name="Navadno 9 39" xfId="1649"/>
    <cellStyle name="Navadno 9 39 2" xfId="1650"/>
    <cellStyle name="Navadno 9 4" xfId="1651"/>
    <cellStyle name="Navadno 9 4 2" xfId="1652"/>
    <cellStyle name="Navadno 9 4 3" xfId="1653"/>
    <cellStyle name="Navadno 9 4 4" xfId="1654"/>
    <cellStyle name="Navadno 9 4 5" xfId="1655"/>
    <cellStyle name="Navadno 9 4 6" xfId="1656"/>
    <cellStyle name="Navadno 9 40" xfId="1657"/>
    <cellStyle name="Navadno 9 40 2" xfId="1658"/>
    <cellStyle name="Navadno 9 41" xfId="1659"/>
    <cellStyle name="Navadno 9 41 2" xfId="1660"/>
    <cellStyle name="Navadno 9 42" xfId="1661"/>
    <cellStyle name="Navadno 9 42 2" xfId="1662"/>
    <cellStyle name="Navadno 9 43" xfId="1663"/>
    <cellStyle name="Navadno 9 43 2" xfId="1664"/>
    <cellStyle name="Navadno 9 44" xfId="1665"/>
    <cellStyle name="Navadno 9 44 2" xfId="1666"/>
    <cellStyle name="Navadno 9 45" xfId="3101"/>
    <cellStyle name="Navadno 9 5" xfId="1667"/>
    <cellStyle name="Navadno 9 5 2" xfId="1668"/>
    <cellStyle name="Navadno 9 5 3" xfId="1669"/>
    <cellStyle name="Navadno 9 5 4" xfId="1670"/>
    <cellStyle name="Navadno 9 5 5" xfId="1671"/>
    <cellStyle name="Navadno 9 5 6" xfId="1672"/>
    <cellStyle name="Navadno 9 6" xfId="1673"/>
    <cellStyle name="Navadno 9 6 2" xfId="1674"/>
    <cellStyle name="Navadno 9 6 3" xfId="1675"/>
    <cellStyle name="Navadno 9 6 4" xfId="1676"/>
    <cellStyle name="Navadno 9 6 5" xfId="1677"/>
    <cellStyle name="Navadno 9 6 6" xfId="1678"/>
    <cellStyle name="Navadno 9 7" xfId="1679"/>
    <cellStyle name="Navadno 9 7 2" xfId="1680"/>
    <cellStyle name="Navadno 9 8" xfId="1681"/>
    <cellStyle name="Navadno 9 8 2" xfId="1682"/>
    <cellStyle name="Navadno 9 9" xfId="1683"/>
    <cellStyle name="Navadno 9 9 2" xfId="1684"/>
    <cellStyle name="Navadno 90" xfId="3571"/>
    <cellStyle name="Navadno 91" xfId="3570"/>
    <cellStyle name="Navadno 92" xfId="3569"/>
    <cellStyle name="Navadno 93" xfId="3568"/>
    <cellStyle name="Navadno 94" xfId="3567"/>
    <cellStyle name="Navadno 95" xfId="3566"/>
    <cellStyle name="Navadno 96" xfId="3565"/>
    <cellStyle name="Navadno 97" xfId="3564"/>
    <cellStyle name="Navadno 98" xfId="3563"/>
    <cellStyle name="Navadno 99" xfId="3562"/>
    <cellStyle name="Navadno_57-Euromojster_plin" xfId="3726"/>
    <cellStyle name="Navadno_DURS LITIJA POPISI" xfId="3722"/>
    <cellStyle name="Navadno_PLIN interna" xfId="3723"/>
    <cellStyle name="Navadno_PLINSKI PRIKLJUČEK POPISI" xfId="3733"/>
    <cellStyle name="Navadno_POPIS VODA objekt A1 in A2" xfId="3715"/>
    <cellStyle name="Navadno_VODA" xfId="3716"/>
    <cellStyle name="Neutral" xfId="3102"/>
    <cellStyle name="Nevtralno 2" xfId="3298"/>
    <cellStyle name="Nevtralno 2 2" xfId="3299"/>
    <cellStyle name="Nevtralno 2 3" xfId="3300"/>
    <cellStyle name="Nevtralno 2_VODOVODNA INSTALACIJA" xfId="3301"/>
    <cellStyle name="Nevtralno 3" xfId="3302"/>
    <cellStyle name="Nevtralno 3 2" xfId="3303"/>
    <cellStyle name="Nevtralno 3 3" xfId="3304"/>
    <cellStyle name="Nevtralno 3_VODOVODNA INSTALACIJA" xfId="3305"/>
    <cellStyle name="Nevtralno 4" xfId="3306"/>
    <cellStyle name="Nevtralno 4 2" xfId="3307"/>
    <cellStyle name="Nevtralno 4 3" xfId="3308"/>
    <cellStyle name="Nevtralno 4_VODOVODNA INSTALACIJA" xfId="3309"/>
    <cellStyle name="Nevtralno 5" xfId="3310"/>
    <cellStyle name="Nevtralno 5 2" xfId="3311"/>
    <cellStyle name="Nevtralno 5 3" xfId="3312"/>
    <cellStyle name="Nevtralno 6" xfId="3297"/>
    <cellStyle name="Normal" xfId="0" builtinId="0"/>
    <cellStyle name="Normal - Style1" xfId="3103"/>
    <cellStyle name="Normal 11" xfId="3104"/>
    <cellStyle name="normal 2" xfId="3313"/>
    <cellStyle name="Normal 2 2" xfId="3700"/>
    <cellStyle name="Normal 3" xfId="1692"/>
    <cellStyle name="Normal 41" xfId="3711"/>
    <cellStyle name="Normal 42" xfId="3710"/>
    <cellStyle name="Normal 43" xfId="3709"/>
    <cellStyle name="Normal 44" xfId="3707"/>
    <cellStyle name="Normal 46" xfId="3706"/>
    <cellStyle name="Normal 47" xfId="3708"/>
    <cellStyle name="Note" xfId="3105"/>
    <cellStyle name="Odstotek 2" xfId="2951"/>
    <cellStyle name="Odstotek 2 2" xfId="2952"/>
    <cellStyle name="Odstotek 2 3" xfId="3106"/>
    <cellStyle name="Odstotek 2 4" xfId="3107"/>
    <cellStyle name="Odstotek 2 4 2" xfId="2999"/>
    <cellStyle name="Odstotek 3" xfId="3108"/>
    <cellStyle name="Odstotek 4" xfId="3314"/>
    <cellStyle name="Odstotek 4 2" xfId="2929"/>
    <cellStyle name="Opomba 2" xfId="3316"/>
    <cellStyle name="Opomba 2 2" xfId="3317"/>
    <cellStyle name="Opomba 2 3" xfId="3318"/>
    <cellStyle name="Opomba 3" xfId="3319"/>
    <cellStyle name="Opomba 3 2" xfId="3320"/>
    <cellStyle name="Opomba 3 3" xfId="3321"/>
    <cellStyle name="Opomba 4" xfId="3322"/>
    <cellStyle name="Opomba 4 2" xfId="3323"/>
    <cellStyle name="Opomba 4 3" xfId="3324"/>
    <cellStyle name="Opomba 5" xfId="3325"/>
    <cellStyle name="Opomba 5 2" xfId="3326"/>
    <cellStyle name="Opomba 5 3" xfId="3327"/>
    <cellStyle name="Opomba 6" xfId="3315"/>
    <cellStyle name="Opozorilo 2" xfId="3329"/>
    <cellStyle name="Opozorilo 2 2" xfId="3330"/>
    <cellStyle name="Opozorilo 2 3" xfId="3331"/>
    <cellStyle name="Opozorilo 3" xfId="3332"/>
    <cellStyle name="Opozorilo 3 2" xfId="3333"/>
    <cellStyle name="Opozorilo 3 3" xfId="3334"/>
    <cellStyle name="Opozorilo 4" xfId="3335"/>
    <cellStyle name="Opozorilo 4 2" xfId="3336"/>
    <cellStyle name="Opozorilo 4 3" xfId="3337"/>
    <cellStyle name="Opozorilo 5" xfId="3338"/>
    <cellStyle name="Opozorilo 5 2" xfId="3339"/>
    <cellStyle name="Opozorilo 5 3" xfId="3340"/>
    <cellStyle name="Opozorilo 6" xfId="3328"/>
    <cellStyle name="Output" xfId="3109"/>
    <cellStyle name="Percent" xfId="1693"/>
    <cellStyle name="Pojasnjevalno besedilo 2" xfId="3342"/>
    <cellStyle name="Pojasnjevalno besedilo 2 2" xfId="3343"/>
    <cellStyle name="Pojasnjevalno besedilo 2 3" xfId="3344"/>
    <cellStyle name="Pojasnjevalno besedilo 3" xfId="3345"/>
    <cellStyle name="Pojasnjevalno besedilo 3 2" xfId="3346"/>
    <cellStyle name="Pojasnjevalno besedilo 3 3" xfId="3347"/>
    <cellStyle name="Pojasnjevalno besedilo 4" xfId="3348"/>
    <cellStyle name="Pojasnjevalno besedilo 4 2" xfId="3349"/>
    <cellStyle name="Pojasnjevalno besedilo 4 3" xfId="3350"/>
    <cellStyle name="Pojasnjevalno besedilo 5" xfId="3351"/>
    <cellStyle name="Pojasnjevalno besedilo 5 2" xfId="3352"/>
    <cellStyle name="Pojasnjevalno besedilo 5 3" xfId="3353"/>
    <cellStyle name="Pojasnjevalno besedilo 6" xfId="3341"/>
    <cellStyle name="Poudarek1 2" xfId="3355"/>
    <cellStyle name="Poudarek1 2 2" xfId="3356"/>
    <cellStyle name="Poudarek1 2 3" xfId="3357"/>
    <cellStyle name="Poudarek1 2_VODOVODNA INSTALACIJA" xfId="3358"/>
    <cellStyle name="Poudarek1 3" xfId="3359"/>
    <cellStyle name="Poudarek1 3 2" xfId="3360"/>
    <cellStyle name="Poudarek1 3 3" xfId="3361"/>
    <cellStyle name="Poudarek1 3_VODOVODNA INSTALACIJA" xfId="3362"/>
    <cellStyle name="Poudarek1 4" xfId="3363"/>
    <cellStyle name="Poudarek1 4 2" xfId="3364"/>
    <cellStyle name="Poudarek1 4 3" xfId="3365"/>
    <cellStyle name="Poudarek1 4_VODOVODNA INSTALACIJA" xfId="3366"/>
    <cellStyle name="Poudarek1 5" xfId="3367"/>
    <cellStyle name="Poudarek1 5 2" xfId="3368"/>
    <cellStyle name="Poudarek1 5 3" xfId="3369"/>
    <cellStyle name="Poudarek1 6" xfId="3354"/>
    <cellStyle name="Poudarek2 2" xfId="3371"/>
    <cellStyle name="Poudarek2 2 2" xfId="3372"/>
    <cellStyle name="Poudarek2 2 3" xfId="3373"/>
    <cellStyle name="Poudarek2 2_VODOVODNA INSTALACIJA" xfId="3374"/>
    <cellStyle name="Poudarek2 3" xfId="3375"/>
    <cellStyle name="Poudarek2 3 2" xfId="3376"/>
    <cellStyle name="Poudarek2 3 3" xfId="3377"/>
    <cellStyle name="Poudarek2 3_VODOVODNA INSTALACIJA" xfId="3378"/>
    <cellStyle name="Poudarek2 4" xfId="3379"/>
    <cellStyle name="Poudarek2 4 2" xfId="3380"/>
    <cellStyle name="Poudarek2 4 3" xfId="3381"/>
    <cellStyle name="Poudarek2 4_VODOVODNA INSTALACIJA" xfId="3382"/>
    <cellStyle name="Poudarek2 5" xfId="3383"/>
    <cellStyle name="Poudarek2 5 2" xfId="3384"/>
    <cellStyle name="Poudarek2 5 3" xfId="3385"/>
    <cellStyle name="Poudarek2 6" xfId="3370"/>
    <cellStyle name="Poudarek3 2" xfId="3387"/>
    <cellStyle name="Poudarek3 2 2" xfId="3388"/>
    <cellStyle name="Poudarek3 2 3" xfId="3389"/>
    <cellStyle name="Poudarek3 2_VODOVODNA INSTALACIJA" xfId="3390"/>
    <cellStyle name="Poudarek3 3" xfId="3391"/>
    <cellStyle name="Poudarek3 3 2" xfId="3392"/>
    <cellStyle name="Poudarek3 3 3" xfId="3393"/>
    <cellStyle name="Poudarek3 3_VODOVODNA INSTALACIJA" xfId="3394"/>
    <cellStyle name="Poudarek3 4" xfId="3395"/>
    <cellStyle name="Poudarek3 4 2" xfId="3396"/>
    <cellStyle name="Poudarek3 4 3" xfId="3397"/>
    <cellStyle name="Poudarek3 4_VODOVODNA INSTALACIJA" xfId="3398"/>
    <cellStyle name="Poudarek3 5" xfId="3399"/>
    <cellStyle name="Poudarek3 5 2" xfId="3400"/>
    <cellStyle name="Poudarek3 5 3" xfId="3401"/>
    <cellStyle name="Poudarek3 6" xfId="3386"/>
    <cellStyle name="Poudarek4 2" xfId="3403"/>
    <cellStyle name="Poudarek4 2 2" xfId="3404"/>
    <cellStyle name="Poudarek4 2 3" xfId="3405"/>
    <cellStyle name="Poudarek4 2_VODOVODNA INSTALACIJA" xfId="3406"/>
    <cellStyle name="Poudarek4 3" xfId="3407"/>
    <cellStyle name="Poudarek4 3 2" xfId="3408"/>
    <cellStyle name="Poudarek4 3 3" xfId="3409"/>
    <cellStyle name="Poudarek4 3_VODOVODNA INSTALACIJA" xfId="3410"/>
    <cellStyle name="Poudarek4 4" xfId="3411"/>
    <cellStyle name="Poudarek4 4 2" xfId="3412"/>
    <cellStyle name="Poudarek4 4 3" xfId="3413"/>
    <cellStyle name="Poudarek4 4_VODOVODNA INSTALACIJA" xfId="3414"/>
    <cellStyle name="Poudarek4 5" xfId="3415"/>
    <cellStyle name="Poudarek4 5 2" xfId="3416"/>
    <cellStyle name="Poudarek4 5 3" xfId="3417"/>
    <cellStyle name="Poudarek4 6" xfId="3402"/>
    <cellStyle name="Poudarek5 2" xfId="3419"/>
    <cellStyle name="Poudarek5 2 2" xfId="3420"/>
    <cellStyle name="Poudarek5 2 3" xfId="3421"/>
    <cellStyle name="Poudarek5 3" xfId="3422"/>
    <cellStyle name="Poudarek5 3 2" xfId="3423"/>
    <cellStyle name="Poudarek5 3 3" xfId="3424"/>
    <cellStyle name="Poudarek5 4" xfId="3425"/>
    <cellStyle name="Poudarek5 4 2" xfId="3426"/>
    <cellStyle name="Poudarek5 4 3" xfId="3427"/>
    <cellStyle name="Poudarek5 5" xfId="3428"/>
    <cellStyle name="Poudarek5 5 2" xfId="3429"/>
    <cellStyle name="Poudarek5 5 3" xfId="3430"/>
    <cellStyle name="Poudarek5 6" xfId="3418"/>
    <cellStyle name="Poudarek6 2" xfId="3432"/>
    <cellStyle name="Poudarek6 2 2" xfId="3433"/>
    <cellStyle name="Poudarek6 2 3" xfId="3434"/>
    <cellStyle name="Poudarek6 2_VODOVODNA INSTALACIJA" xfId="3435"/>
    <cellStyle name="Poudarek6 3" xfId="3436"/>
    <cellStyle name="Poudarek6 3 2" xfId="3437"/>
    <cellStyle name="Poudarek6 3 3" xfId="3438"/>
    <cellStyle name="Poudarek6 3_VODOVODNA INSTALACIJA" xfId="3439"/>
    <cellStyle name="Poudarek6 4" xfId="3440"/>
    <cellStyle name="Poudarek6 4 2" xfId="3441"/>
    <cellStyle name="Poudarek6 4 3" xfId="3442"/>
    <cellStyle name="Poudarek6 4_VODOVODNA INSTALACIJA" xfId="3443"/>
    <cellStyle name="Poudarek6 5" xfId="3444"/>
    <cellStyle name="Poudarek6 5 2" xfId="3445"/>
    <cellStyle name="Poudarek6 5 3" xfId="3446"/>
    <cellStyle name="Poudarek6 6" xfId="3431"/>
    <cellStyle name="Povezana celica 2" xfId="3448"/>
    <cellStyle name="Povezana celica 2 2" xfId="3449"/>
    <cellStyle name="Povezana celica 2 3" xfId="3450"/>
    <cellStyle name="Povezana celica 2_VODOVODNA INSTALACIJA" xfId="3451"/>
    <cellStyle name="Povezana celica 3" xfId="3452"/>
    <cellStyle name="Povezana celica 3 2" xfId="3453"/>
    <cellStyle name="Povezana celica 3 3" xfId="3454"/>
    <cellStyle name="Povezana celica 3_VODOVODNA INSTALACIJA" xfId="3455"/>
    <cellStyle name="Povezana celica 4" xfId="3456"/>
    <cellStyle name="Povezana celica 4 2" xfId="3457"/>
    <cellStyle name="Povezana celica 4 3" xfId="3458"/>
    <cellStyle name="Povezana celica 4_VODOVODNA INSTALACIJA" xfId="3459"/>
    <cellStyle name="Povezana celica 5" xfId="3460"/>
    <cellStyle name="Povezana celica 5 2" xfId="3461"/>
    <cellStyle name="Povezana celica 5 3" xfId="3462"/>
    <cellStyle name="Povezana celica 6" xfId="3447"/>
    <cellStyle name="Preveri celico 2" xfId="3464"/>
    <cellStyle name="Preveri celico 2 2" xfId="3465"/>
    <cellStyle name="Preveri celico 2 3" xfId="3466"/>
    <cellStyle name="Preveri celico 3" xfId="3467"/>
    <cellStyle name="Preveri celico 3 2" xfId="3468"/>
    <cellStyle name="Preveri celico 3 3" xfId="3469"/>
    <cellStyle name="Preveri celico 4" xfId="3470"/>
    <cellStyle name="Preveri celico 4 2" xfId="3471"/>
    <cellStyle name="Preveri celico 4 3" xfId="3472"/>
    <cellStyle name="Preveri celico 5" xfId="3473"/>
    <cellStyle name="Preveri celico 5 2" xfId="3474"/>
    <cellStyle name="Preveri celico 5 3" xfId="3475"/>
    <cellStyle name="Preveri celico 6" xfId="3463"/>
    <cellStyle name="Računanje 2" xfId="3477"/>
    <cellStyle name="Računanje 2 2" xfId="3478"/>
    <cellStyle name="Računanje 2 3" xfId="3479"/>
    <cellStyle name="Računanje 2_VODOVODNA INSTALACIJA" xfId="3480"/>
    <cellStyle name="Računanje 3" xfId="3481"/>
    <cellStyle name="Računanje 3 2" xfId="3482"/>
    <cellStyle name="Računanje 3 3" xfId="3483"/>
    <cellStyle name="Računanje 3_VODOVODNA INSTALACIJA" xfId="3484"/>
    <cellStyle name="Računanje 4" xfId="3485"/>
    <cellStyle name="Računanje 4 2" xfId="3486"/>
    <cellStyle name="Računanje 4 3" xfId="3487"/>
    <cellStyle name="Računanje 4_VODOVODNA INSTALACIJA" xfId="3488"/>
    <cellStyle name="Računanje 5" xfId="3489"/>
    <cellStyle name="Računanje 5 2" xfId="3490"/>
    <cellStyle name="Računanje 5 3" xfId="3491"/>
    <cellStyle name="Računanje 6" xfId="3476"/>
    <cellStyle name="Slabo 2" xfId="3493"/>
    <cellStyle name="Slabo 2 2" xfId="3494"/>
    <cellStyle name="Slabo 2 3" xfId="3495"/>
    <cellStyle name="Slabo 2_VODOVODNA INSTALACIJA" xfId="3496"/>
    <cellStyle name="Slabo 3" xfId="3497"/>
    <cellStyle name="Slabo 3 2" xfId="3498"/>
    <cellStyle name="Slabo 3 3" xfId="3499"/>
    <cellStyle name="Slabo 3_VODOVODNA INSTALACIJA" xfId="3500"/>
    <cellStyle name="Slabo 4" xfId="3501"/>
    <cellStyle name="Slabo 4 2" xfId="3502"/>
    <cellStyle name="Slabo 4 3" xfId="3503"/>
    <cellStyle name="Slabo 4_VODOVODNA INSTALACIJA" xfId="3504"/>
    <cellStyle name="Slabo 5" xfId="3505"/>
    <cellStyle name="Slabo 5 2" xfId="3506"/>
    <cellStyle name="Slabo 5 3" xfId="3507"/>
    <cellStyle name="Slabo 6" xfId="3492"/>
    <cellStyle name="Slog 1" xfId="1687"/>
    <cellStyle name="Slog 1 2" xfId="3112"/>
    <cellStyle name="Standard_Akt.Typen" xfId="3113"/>
    <cellStyle name="Title" xfId="3114"/>
    <cellStyle name="Total" xfId="3115"/>
    <cellStyle name="Valuta 2" xfId="3701"/>
    <cellStyle name="Valuta 2 10" xfId="3509"/>
    <cellStyle name="Valuta 2 11" xfId="3510"/>
    <cellStyle name="Valuta 2 12" xfId="3511"/>
    <cellStyle name="Valuta 2 13" xfId="3512"/>
    <cellStyle name="Valuta 2 14" xfId="3513"/>
    <cellStyle name="Valuta 2 15" xfId="3514"/>
    <cellStyle name="Valuta 2 16" xfId="3508"/>
    <cellStyle name="Valuta 2 2" xfId="3515"/>
    <cellStyle name="Valuta 2 2 2" xfId="2992"/>
    <cellStyle name="Valuta 2 3" xfId="3516"/>
    <cellStyle name="Valuta 2 3 2" xfId="2969"/>
    <cellStyle name="Valuta 2 4" xfId="3517"/>
    <cellStyle name="Valuta 2 5" xfId="3518"/>
    <cellStyle name="Valuta 2 6" xfId="3519"/>
    <cellStyle name="Valuta 2 7" xfId="3520"/>
    <cellStyle name="Valuta 2 8" xfId="3521"/>
    <cellStyle name="Valuta 2 9" xfId="3522"/>
    <cellStyle name="Valuta 3" xfId="3523"/>
    <cellStyle name="Vejica 10" xfId="3116"/>
    <cellStyle name="Vejica 11" xfId="3117"/>
    <cellStyle name="Vejica 12" xfId="3296"/>
    <cellStyle name="Vejica 13" xfId="3118"/>
    <cellStyle name="Vejica 14" xfId="3119"/>
    <cellStyle name="Vejica 2" xfId="3120"/>
    <cellStyle name="Vejica 2 2" xfId="3121"/>
    <cellStyle name="Vejica 2 2 2" xfId="3702"/>
    <cellStyle name="Vejica 3" xfId="3122"/>
    <cellStyle name="Vejica 3 2" xfId="3123"/>
    <cellStyle name="Vejica 3 2 2" xfId="3022"/>
    <cellStyle name="Vejica 4" xfId="2953"/>
    <cellStyle name="Vejica 4 2" xfId="2976"/>
    <cellStyle name="Vejica 4 3" xfId="3703"/>
    <cellStyle name="Vejica 5" xfId="3124"/>
    <cellStyle name="Vejica 6" xfId="3125"/>
    <cellStyle name="Vejica 7" xfId="3126"/>
    <cellStyle name="Vejica 8" xfId="3127"/>
    <cellStyle name="Vejica 9" xfId="2958"/>
    <cellStyle name="Vejica 9 2" xfId="2981"/>
    <cellStyle name="Vnos 2" xfId="3525"/>
    <cellStyle name="Vnos 2 2" xfId="3526"/>
    <cellStyle name="Vnos 2 3" xfId="3527"/>
    <cellStyle name="Vnos 2_VODOVODNA INSTALACIJA" xfId="3528"/>
    <cellStyle name="Vnos 3" xfId="3529"/>
    <cellStyle name="Vnos 3 2" xfId="3530"/>
    <cellStyle name="Vnos 3 3" xfId="3531"/>
    <cellStyle name="Vnos 3_VODOVODNA INSTALACIJA" xfId="3532"/>
    <cellStyle name="Vnos 4" xfId="3533"/>
    <cellStyle name="Vnos 4 2" xfId="3534"/>
    <cellStyle name="Vnos 4 3" xfId="3535"/>
    <cellStyle name="Vnos 4_VODOVODNA INSTALACIJA" xfId="3536"/>
    <cellStyle name="Vnos 5" xfId="3537"/>
    <cellStyle name="Vnos 5 2" xfId="3538"/>
    <cellStyle name="Vnos 5 3" xfId="3539"/>
    <cellStyle name="Vnos 6" xfId="3524"/>
    <cellStyle name="Vsota 2" xfId="3541"/>
    <cellStyle name="Vsota 2 2" xfId="3542"/>
    <cellStyle name="Vsota 2 3" xfId="3543"/>
    <cellStyle name="Vsota 2_VODOVODNA INSTALACIJA" xfId="3544"/>
    <cellStyle name="Vsota 3" xfId="3545"/>
    <cellStyle name="Vsota 3 2" xfId="3546"/>
    <cellStyle name="Vsota 3 3" xfId="3547"/>
    <cellStyle name="Vsota 3_VODOVODNA INSTALACIJA" xfId="3548"/>
    <cellStyle name="Vsota 4" xfId="3549"/>
    <cellStyle name="Vsota 4 2" xfId="2917"/>
    <cellStyle name="Vsota 5" xfId="3540"/>
    <cellStyle name="Vsota 5 2" xfId="2918"/>
    <cellStyle name="Währung [0]_Akt.Typen" xfId="3128"/>
    <cellStyle name="Währung_Akt.Typen" xfId="3129"/>
    <cellStyle name="Warning Text" xfId="31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57"/>
  <sheetViews>
    <sheetView tabSelected="1" view="pageBreakPreview" zoomScale="115" zoomScaleNormal="100" zoomScaleSheetLayoutView="115" workbookViewId="0">
      <selection activeCell="H18" sqref="H18"/>
    </sheetView>
  </sheetViews>
  <sheetFormatPr defaultRowHeight="16.5"/>
  <cols>
    <col min="1" max="1" width="4.42578125" style="199" customWidth="1"/>
    <col min="2" max="2" width="47.28515625" style="8" customWidth="1"/>
    <col min="3" max="3" width="6.85546875" style="25" customWidth="1"/>
    <col min="4" max="4" width="8.85546875" style="25" customWidth="1"/>
    <col min="5" max="6" width="12.7109375" style="199" customWidth="1"/>
    <col min="7" max="16384" width="9.140625" style="199"/>
  </cols>
  <sheetData>
    <row r="1" spans="1:12" s="425" customFormat="1" ht="14.25" thickBot="1">
      <c r="A1" s="432" t="s">
        <v>6</v>
      </c>
      <c r="B1" s="431" t="s">
        <v>7</v>
      </c>
      <c r="C1" s="430"/>
      <c r="D1" s="430"/>
      <c r="E1" s="429"/>
      <c r="F1" s="428" t="s">
        <v>0</v>
      </c>
      <c r="G1" s="427"/>
      <c r="H1" s="426"/>
      <c r="I1" s="426"/>
      <c r="J1" s="426"/>
    </row>
    <row r="2" spans="1:12" s="22" customFormat="1">
      <c r="A2" s="424"/>
      <c r="B2" s="423" t="s">
        <v>433</v>
      </c>
      <c r="C2" s="422"/>
      <c r="D2" s="422"/>
      <c r="E2" s="421"/>
      <c r="F2" s="421"/>
      <c r="G2" s="2"/>
      <c r="H2" s="10"/>
      <c r="I2" s="23"/>
      <c r="J2" s="24"/>
      <c r="K2" s="24"/>
      <c r="L2" s="24"/>
    </row>
    <row r="3" spans="1:12" s="22" customFormat="1">
      <c r="A3" s="1"/>
      <c r="B3" s="420"/>
      <c r="C3" s="25"/>
      <c r="D3" s="25"/>
      <c r="E3" s="199"/>
      <c r="F3" s="455"/>
      <c r="G3" s="2"/>
      <c r="H3" s="10"/>
      <c r="I3" s="23"/>
      <c r="J3" s="24"/>
      <c r="K3" s="24"/>
      <c r="L3" s="24"/>
    </row>
    <row r="4" spans="1:12" s="29" customFormat="1" ht="13.5">
      <c r="A4" s="31">
        <v>1</v>
      </c>
      <c r="B4" s="32" t="s">
        <v>418</v>
      </c>
      <c r="C4" s="26"/>
      <c r="D4" s="26"/>
      <c r="E4" s="149"/>
      <c r="F4" s="454">
        <f>OGREVANJE!F69</f>
        <v>0</v>
      </c>
      <c r="G4" s="27"/>
      <c r="H4" s="28"/>
      <c r="I4" s="28"/>
      <c r="J4" s="28"/>
    </row>
    <row r="5" spans="1:12" s="29" customFormat="1" ht="13.5">
      <c r="A5" s="31">
        <v>2</v>
      </c>
      <c r="B5" s="32" t="s">
        <v>430</v>
      </c>
      <c r="C5" s="26"/>
      <c r="D5" s="26"/>
      <c r="E5" s="149"/>
      <c r="F5" s="454">
        <f>HLAJENJE!F79</f>
        <v>0</v>
      </c>
      <c r="G5" s="27"/>
      <c r="H5" s="28"/>
      <c r="I5" s="28"/>
      <c r="J5" s="28"/>
    </row>
    <row r="6" spans="1:12" s="29" customFormat="1" ht="13.5">
      <c r="A6" s="31">
        <v>3</v>
      </c>
      <c r="B6" s="32" t="s">
        <v>285</v>
      </c>
      <c r="C6" s="26"/>
      <c r="D6" s="26"/>
      <c r="E6" s="149"/>
      <c r="F6" s="454">
        <f>PREZRAČEVANJE!F331</f>
        <v>0</v>
      </c>
      <c r="G6" s="27"/>
      <c r="H6" s="28"/>
      <c r="I6" s="28"/>
      <c r="J6" s="28"/>
    </row>
    <row r="7" spans="1:12" s="29" customFormat="1" ht="13.5">
      <c r="A7" s="147">
        <v>4</v>
      </c>
      <c r="B7" s="453" t="s">
        <v>431</v>
      </c>
      <c r="C7" s="26"/>
      <c r="D7" s="26"/>
      <c r="E7" s="149"/>
      <c r="F7" s="454">
        <f>VODA!F96</f>
        <v>0</v>
      </c>
      <c r="G7" s="27"/>
      <c r="H7" s="28"/>
      <c r="I7" s="28"/>
      <c r="J7" s="28"/>
    </row>
    <row r="8" spans="1:12" s="29" customFormat="1" ht="13.5">
      <c r="A8" s="147">
        <v>5</v>
      </c>
      <c r="B8" s="453" t="s">
        <v>432</v>
      </c>
      <c r="C8" s="26"/>
      <c r="D8" s="26"/>
      <c r="E8" s="149"/>
      <c r="F8" s="454">
        <f>PLIN!F122</f>
        <v>0</v>
      </c>
      <c r="G8" s="27"/>
      <c r="H8" s="28"/>
      <c r="I8" s="28"/>
      <c r="J8" s="28"/>
    </row>
    <row r="9" spans="1:12" s="29" customFormat="1" ht="13.5">
      <c r="A9" s="147"/>
      <c r="B9" s="383"/>
      <c r="C9" s="26"/>
      <c r="D9" s="26"/>
      <c r="E9" s="149"/>
      <c r="F9" s="454"/>
      <c r="G9" s="27"/>
      <c r="H9" s="28"/>
      <c r="I9" s="28"/>
      <c r="J9" s="28"/>
    </row>
    <row r="10" spans="1:12" s="29" customFormat="1" ht="13.5">
      <c r="A10" s="31"/>
      <c r="B10" s="382"/>
      <c r="C10" s="153"/>
      <c r="D10" s="26"/>
      <c r="E10" s="150"/>
      <c r="F10" s="454"/>
      <c r="G10" s="27"/>
      <c r="H10" s="28"/>
      <c r="I10" s="28"/>
      <c r="J10" s="28"/>
    </row>
    <row r="11" spans="1:12" s="462" customFormat="1" ht="13.5">
      <c r="A11" s="142"/>
      <c r="B11" s="456" t="s">
        <v>25</v>
      </c>
      <c r="C11" s="457"/>
      <c r="D11" s="457"/>
      <c r="E11" s="458"/>
      <c r="F11" s="459">
        <f>SUM(F2:F10)</f>
        <v>0</v>
      </c>
      <c r="G11" s="460"/>
      <c r="H11" s="461"/>
      <c r="I11" s="461"/>
      <c r="J11" s="461"/>
    </row>
    <row r="12" spans="1:12" s="29" customFormat="1" ht="13.5">
      <c r="A12" s="449"/>
      <c r="B12" s="49"/>
      <c r="C12" s="450"/>
      <c r="D12" s="450"/>
      <c r="E12" s="451"/>
      <c r="F12" s="451"/>
      <c r="G12" s="27"/>
      <c r="H12" s="28"/>
      <c r="I12" s="28"/>
      <c r="J12" s="28"/>
    </row>
    <row r="13" spans="1:12" s="22" customFormat="1">
      <c r="A13" s="379"/>
      <c r="B13" s="378"/>
      <c r="C13" s="452"/>
      <c r="D13" s="452"/>
      <c r="E13" s="374"/>
      <c r="F13" s="374"/>
      <c r="G13" s="23"/>
      <c r="H13" s="24"/>
      <c r="I13" s="24"/>
      <c r="J13" s="24"/>
    </row>
    <row r="14" spans="1:12" s="22" customFormat="1">
      <c r="A14" s="379"/>
      <c r="B14" s="378"/>
      <c r="C14" s="25"/>
      <c r="D14" s="25"/>
      <c r="E14" s="199"/>
      <c r="F14" s="199"/>
      <c r="G14" s="23"/>
      <c r="H14" s="24"/>
      <c r="I14" s="24"/>
      <c r="J14" s="24"/>
    </row>
    <row r="15" spans="1:12" s="22" customFormat="1">
      <c r="A15" s="379"/>
      <c r="B15" s="378"/>
      <c r="C15" s="25"/>
      <c r="D15" s="25"/>
      <c r="E15" s="199"/>
      <c r="F15" s="199"/>
      <c r="G15" s="23"/>
      <c r="H15" s="24"/>
      <c r="I15" s="24"/>
      <c r="J15" s="24"/>
    </row>
    <row r="16" spans="1:12" s="22" customFormat="1">
      <c r="A16" s="379"/>
      <c r="B16" s="8"/>
      <c r="C16" s="25"/>
      <c r="D16" s="25"/>
      <c r="E16" s="199"/>
      <c r="F16" s="199"/>
      <c r="G16" s="23"/>
      <c r="H16" s="24"/>
      <c r="I16" s="24"/>
      <c r="J16" s="24"/>
    </row>
    <row r="17" spans="1:12" s="22" customFormat="1">
      <c r="A17" s="379"/>
      <c r="B17" s="378"/>
      <c r="C17" s="25"/>
      <c r="D17" s="25"/>
      <c r="E17" s="199"/>
      <c r="F17" s="199"/>
      <c r="G17" s="23"/>
      <c r="H17" s="24"/>
      <c r="I17" s="24"/>
      <c r="J17" s="24"/>
    </row>
    <row r="18" spans="1:12" s="22" customFormat="1">
      <c r="A18" s="375"/>
      <c r="B18" s="378"/>
      <c r="C18" s="25"/>
      <c r="D18" s="25"/>
      <c r="E18" s="199"/>
      <c r="F18" s="199"/>
      <c r="G18" s="23"/>
      <c r="H18" s="24"/>
      <c r="I18" s="24"/>
      <c r="J18" s="24"/>
    </row>
    <row r="19" spans="1:12" s="22" customFormat="1">
      <c r="A19" s="375"/>
      <c r="B19" s="377"/>
      <c r="C19" s="25"/>
      <c r="D19" s="25"/>
      <c r="E19" s="199"/>
      <c r="F19" s="199"/>
      <c r="G19" s="23"/>
      <c r="H19" s="24"/>
      <c r="I19" s="24"/>
      <c r="J19" s="24"/>
    </row>
    <row r="20" spans="1:12">
      <c r="A20" s="375"/>
      <c r="G20" s="374"/>
    </row>
    <row r="21" spans="1:12">
      <c r="A21" s="375"/>
      <c r="G21" s="374"/>
    </row>
    <row r="22" spans="1:12">
      <c r="A22" s="375"/>
      <c r="G22" s="374"/>
    </row>
    <row r="23" spans="1:12" s="22" customFormat="1">
      <c r="A23" s="375"/>
      <c r="B23" s="8"/>
      <c r="C23" s="25"/>
      <c r="D23" s="25"/>
      <c r="E23" s="199"/>
      <c r="F23" s="199"/>
      <c r="G23" s="2"/>
      <c r="H23" s="10"/>
      <c r="I23" s="23"/>
      <c r="J23" s="24"/>
      <c r="K23" s="24"/>
      <c r="L23" s="24"/>
    </row>
    <row r="24" spans="1:12" s="22" customFormat="1">
      <c r="A24" s="375"/>
      <c r="B24" s="377"/>
      <c r="C24" s="25"/>
      <c r="D24" s="25"/>
      <c r="E24" s="199"/>
      <c r="F24" s="199"/>
      <c r="G24" s="2"/>
      <c r="H24" s="10"/>
      <c r="I24" s="23"/>
      <c r="J24" s="24"/>
      <c r="K24" s="24"/>
      <c r="L24" s="24"/>
    </row>
    <row r="25" spans="1:12" s="22" customFormat="1">
      <c r="A25" s="375"/>
      <c r="B25" s="8"/>
      <c r="C25" s="25"/>
      <c r="D25" s="25"/>
      <c r="E25" s="199"/>
      <c r="F25" s="199"/>
      <c r="G25" s="2"/>
      <c r="H25" s="10"/>
      <c r="I25" s="23"/>
      <c r="J25" s="24"/>
      <c r="K25" s="24"/>
      <c r="L25" s="24"/>
    </row>
    <row r="26" spans="1:12" s="22" customFormat="1">
      <c r="A26" s="375"/>
      <c r="B26" s="8"/>
      <c r="C26" s="25"/>
      <c r="D26" s="25"/>
      <c r="E26" s="199"/>
      <c r="F26" s="199"/>
      <c r="G26" s="2"/>
      <c r="H26" s="10"/>
      <c r="I26" s="23"/>
      <c r="J26" s="24"/>
      <c r="K26" s="24"/>
      <c r="L26" s="24"/>
    </row>
    <row r="27" spans="1:12" s="22" customFormat="1">
      <c r="A27" s="375"/>
      <c r="B27" s="378"/>
      <c r="C27" s="25"/>
      <c r="D27" s="25"/>
      <c r="E27" s="199"/>
      <c r="F27" s="199"/>
      <c r="G27" s="23"/>
      <c r="H27" s="24"/>
      <c r="I27" s="24"/>
      <c r="J27" s="24"/>
    </row>
    <row r="28" spans="1:12" s="22" customFormat="1">
      <c r="A28" s="375"/>
      <c r="B28" s="378"/>
      <c r="C28" s="25"/>
      <c r="D28" s="25"/>
      <c r="E28" s="199"/>
      <c r="F28" s="199"/>
      <c r="G28" s="23"/>
      <c r="H28" s="24"/>
      <c r="I28" s="24"/>
      <c r="J28" s="24"/>
    </row>
    <row r="29" spans="1:12" s="22" customFormat="1">
      <c r="A29" s="375"/>
      <c r="B29" s="8"/>
      <c r="C29" s="25"/>
      <c r="D29" s="25"/>
      <c r="E29" s="199"/>
      <c r="F29" s="199"/>
      <c r="G29" s="2"/>
      <c r="H29" s="10"/>
      <c r="I29" s="23"/>
      <c r="J29" s="24"/>
      <c r="K29" s="24"/>
      <c r="L29" s="24"/>
    </row>
    <row r="30" spans="1:12" s="22" customFormat="1">
      <c r="A30" s="375"/>
      <c r="B30" s="378"/>
      <c r="C30" s="25"/>
      <c r="D30" s="25"/>
      <c r="E30" s="199"/>
      <c r="F30" s="199"/>
      <c r="G30" s="23"/>
      <c r="H30" s="24"/>
      <c r="I30" s="24"/>
      <c r="J30" s="24"/>
    </row>
    <row r="31" spans="1:12" s="22" customFormat="1">
      <c r="A31" s="375"/>
      <c r="B31" s="378"/>
      <c r="C31" s="25"/>
      <c r="D31" s="25"/>
      <c r="E31" s="199"/>
      <c r="F31" s="199"/>
      <c r="G31" s="23"/>
      <c r="H31" s="24"/>
      <c r="I31" s="24"/>
      <c r="J31" s="24"/>
    </row>
    <row r="32" spans="1:12" s="22" customFormat="1">
      <c r="A32" s="375"/>
      <c r="B32" s="8"/>
      <c r="C32" s="25"/>
      <c r="D32" s="25"/>
      <c r="E32" s="199"/>
      <c r="F32" s="199"/>
      <c r="G32" s="2"/>
      <c r="H32" s="10"/>
      <c r="I32" s="23"/>
      <c r="J32" s="24"/>
      <c r="K32" s="24"/>
      <c r="L32" s="24"/>
    </row>
    <row r="33" spans="1:12" s="22" customFormat="1">
      <c r="A33" s="375"/>
      <c r="B33" s="378"/>
      <c r="C33" s="25"/>
      <c r="D33" s="25"/>
      <c r="E33" s="199"/>
      <c r="F33" s="199"/>
      <c r="G33" s="23"/>
      <c r="H33" s="24"/>
      <c r="I33" s="24"/>
      <c r="J33" s="24"/>
    </row>
    <row r="34" spans="1:12" s="22" customFormat="1">
      <c r="A34" s="375"/>
      <c r="B34" s="378"/>
      <c r="C34" s="25"/>
      <c r="D34" s="25"/>
      <c r="E34" s="199"/>
      <c r="F34" s="199"/>
      <c r="G34" s="23"/>
      <c r="H34" s="24"/>
      <c r="I34" s="24"/>
      <c r="J34" s="24"/>
    </row>
    <row r="35" spans="1:12" s="22" customFormat="1">
      <c r="A35" s="375"/>
      <c r="B35" s="8"/>
      <c r="C35" s="25"/>
      <c r="D35" s="25"/>
      <c r="E35" s="199"/>
      <c r="F35" s="199"/>
      <c r="G35" s="2"/>
      <c r="H35" s="10"/>
      <c r="I35" s="23"/>
      <c r="J35" s="24"/>
      <c r="K35" s="24"/>
      <c r="L35" s="24"/>
    </row>
    <row r="36" spans="1:12" s="22" customFormat="1">
      <c r="A36" s="375"/>
      <c r="B36" s="378"/>
      <c r="C36" s="25"/>
      <c r="D36" s="25"/>
      <c r="E36" s="199"/>
      <c r="F36" s="199"/>
      <c r="G36" s="23"/>
      <c r="H36" s="24"/>
      <c r="I36" s="24"/>
      <c r="J36" s="24"/>
    </row>
    <row r="37" spans="1:12" s="22" customFormat="1">
      <c r="A37" s="375"/>
      <c r="B37" s="378"/>
      <c r="C37" s="25"/>
      <c r="D37" s="25"/>
      <c r="E37" s="199"/>
      <c r="F37" s="199"/>
      <c r="G37" s="23"/>
      <c r="H37" s="24"/>
      <c r="I37" s="24"/>
      <c r="J37" s="24"/>
    </row>
    <row r="38" spans="1:12" s="22" customFormat="1">
      <c r="A38" s="375"/>
      <c r="B38" s="8"/>
      <c r="C38" s="25"/>
      <c r="D38" s="25"/>
      <c r="E38" s="199"/>
      <c r="F38" s="199"/>
      <c r="G38" s="2"/>
      <c r="H38" s="10"/>
      <c r="I38" s="23"/>
      <c r="J38" s="24"/>
      <c r="K38" s="24"/>
      <c r="L38" s="24"/>
    </row>
    <row r="39" spans="1:12" s="22" customFormat="1">
      <c r="A39" s="375"/>
      <c r="B39" s="378"/>
      <c r="C39" s="25"/>
      <c r="D39" s="25"/>
      <c r="E39" s="199"/>
      <c r="F39" s="199"/>
      <c r="G39" s="23"/>
      <c r="H39" s="24"/>
      <c r="I39" s="24"/>
      <c r="J39" s="24"/>
    </row>
    <row r="40" spans="1:12" s="22" customFormat="1">
      <c r="A40" s="375"/>
      <c r="B40" s="378"/>
      <c r="C40" s="25"/>
      <c r="D40" s="25"/>
      <c r="E40" s="199"/>
      <c r="F40" s="199"/>
      <c r="G40" s="23"/>
      <c r="H40" s="24"/>
      <c r="I40" s="24"/>
      <c r="J40" s="24"/>
    </row>
    <row r="41" spans="1:12" s="22" customFormat="1">
      <c r="A41" s="375"/>
      <c r="B41" s="8"/>
      <c r="C41" s="25"/>
      <c r="D41" s="25"/>
      <c r="E41" s="199"/>
      <c r="F41" s="199"/>
      <c r="G41" s="2"/>
      <c r="H41" s="10"/>
      <c r="I41" s="23"/>
      <c r="J41" s="24"/>
      <c r="K41" s="24"/>
      <c r="L41" s="24"/>
    </row>
    <row r="42" spans="1:12" s="22" customFormat="1">
      <c r="A42" s="375"/>
      <c r="B42" s="378"/>
      <c r="C42" s="25"/>
      <c r="D42" s="25"/>
      <c r="E42" s="199"/>
      <c r="F42" s="199"/>
      <c r="G42" s="23"/>
      <c r="H42" s="24"/>
      <c r="I42" s="24"/>
      <c r="J42" s="24"/>
    </row>
    <row r="43" spans="1:12" s="22" customFormat="1">
      <c r="A43" s="375"/>
      <c r="B43" s="378"/>
      <c r="C43" s="25"/>
      <c r="D43" s="25"/>
      <c r="E43" s="199"/>
      <c r="F43" s="199"/>
      <c r="G43" s="23"/>
      <c r="H43" s="24"/>
      <c r="I43" s="24"/>
      <c r="J43" s="24"/>
    </row>
    <row r="44" spans="1:12" s="22" customFormat="1">
      <c r="A44" s="375"/>
      <c r="B44" s="378"/>
      <c r="C44" s="25"/>
      <c r="D44" s="25"/>
      <c r="E44" s="199"/>
      <c r="F44" s="199"/>
      <c r="G44" s="23"/>
      <c r="H44" s="24"/>
      <c r="I44" s="24"/>
      <c r="J44" s="24"/>
    </row>
    <row r="45" spans="1:12" s="22" customFormat="1">
      <c r="A45" s="375"/>
      <c r="B45" s="378"/>
      <c r="C45" s="25"/>
      <c r="D45" s="25"/>
      <c r="E45" s="199"/>
      <c r="F45" s="199"/>
      <c r="G45" s="2"/>
      <c r="H45" s="10"/>
      <c r="I45" s="23"/>
      <c r="J45" s="24"/>
      <c r="K45" s="24"/>
      <c r="L45" s="24"/>
    </row>
    <row r="46" spans="1:12" s="22" customFormat="1">
      <c r="A46" s="375"/>
      <c r="B46" s="378"/>
      <c r="C46" s="25"/>
      <c r="D46" s="25"/>
      <c r="E46" s="199"/>
      <c r="F46" s="199"/>
      <c r="G46" s="2"/>
      <c r="H46" s="10"/>
      <c r="I46" s="23"/>
      <c r="J46" s="24"/>
      <c r="K46" s="24"/>
      <c r="L46" s="24"/>
    </row>
    <row r="47" spans="1:12" s="22" customFormat="1">
      <c r="A47" s="375"/>
      <c r="B47" s="378"/>
      <c r="C47" s="25"/>
      <c r="D47" s="25"/>
      <c r="E47" s="199"/>
      <c r="F47" s="199"/>
      <c r="G47" s="23"/>
      <c r="H47" s="24"/>
      <c r="I47" s="24"/>
      <c r="J47" s="24"/>
    </row>
    <row r="48" spans="1:12" s="22" customFormat="1">
      <c r="A48" s="375"/>
      <c r="B48" s="378"/>
      <c r="C48" s="25"/>
      <c r="D48" s="25"/>
      <c r="E48" s="199"/>
      <c r="F48" s="199"/>
      <c r="G48" s="2"/>
      <c r="H48" s="10"/>
      <c r="I48" s="23"/>
      <c r="J48" s="24"/>
      <c r="K48" s="24"/>
      <c r="L48" s="24"/>
    </row>
    <row r="49" spans="1:12">
      <c r="A49" s="375"/>
      <c r="G49" s="374"/>
    </row>
    <row r="50" spans="1:12" s="22" customFormat="1">
      <c r="A50" s="375"/>
      <c r="B50" s="378"/>
      <c r="C50" s="25"/>
      <c r="D50" s="25"/>
      <c r="E50" s="199"/>
      <c r="F50" s="199"/>
      <c r="G50" s="23"/>
      <c r="H50" s="24"/>
      <c r="I50" s="24"/>
      <c r="J50" s="24"/>
    </row>
    <row r="51" spans="1:12" s="22" customFormat="1">
      <c r="A51" s="375"/>
      <c r="B51" s="378"/>
      <c r="C51" s="25"/>
      <c r="D51" s="25"/>
      <c r="E51" s="199"/>
      <c r="F51" s="199"/>
      <c r="G51" s="23"/>
      <c r="H51" s="24"/>
      <c r="I51" s="24"/>
      <c r="J51" s="24"/>
    </row>
    <row r="52" spans="1:12" s="22" customFormat="1">
      <c r="A52" s="375"/>
      <c r="B52" s="378"/>
      <c r="C52" s="25"/>
      <c r="D52" s="25"/>
      <c r="E52" s="199"/>
      <c r="F52" s="199"/>
      <c r="G52" s="23"/>
      <c r="H52" s="24"/>
      <c r="I52" s="24"/>
      <c r="J52" s="24"/>
    </row>
    <row r="53" spans="1:12" s="22" customFormat="1">
      <c r="A53" s="375"/>
      <c r="B53" s="378"/>
      <c r="C53" s="25"/>
      <c r="D53" s="25"/>
      <c r="E53" s="199"/>
      <c r="F53" s="199"/>
      <c r="G53" s="23"/>
      <c r="H53" s="24"/>
      <c r="I53" s="24"/>
      <c r="J53" s="24"/>
    </row>
    <row r="54" spans="1:12">
      <c r="A54" s="375"/>
      <c r="G54" s="374"/>
    </row>
    <row r="55" spans="1:12" s="22" customFormat="1">
      <c r="A55" s="375"/>
      <c r="B55" s="378"/>
      <c r="C55" s="25"/>
      <c r="D55" s="25"/>
      <c r="E55" s="199"/>
      <c r="F55" s="199"/>
      <c r="G55" s="23"/>
      <c r="H55" s="24"/>
      <c r="I55" s="24"/>
      <c r="J55" s="24"/>
    </row>
    <row r="56" spans="1:12" s="22" customFormat="1">
      <c r="A56" s="375"/>
      <c r="B56" s="378"/>
      <c r="C56" s="25"/>
      <c r="D56" s="25"/>
      <c r="E56" s="199"/>
      <c r="F56" s="199"/>
      <c r="G56" s="23"/>
      <c r="H56" s="24"/>
      <c r="I56" s="24"/>
      <c r="J56" s="24"/>
    </row>
    <row r="57" spans="1:12">
      <c r="A57" s="375"/>
      <c r="G57" s="374"/>
    </row>
    <row r="58" spans="1:12" s="22" customFormat="1">
      <c r="A58" s="375"/>
      <c r="B58" s="378"/>
      <c r="C58" s="25"/>
      <c r="D58" s="25"/>
      <c r="E58" s="199"/>
      <c r="F58" s="199"/>
      <c r="G58" s="23"/>
      <c r="H58" s="24"/>
      <c r="I58" s="24"/>
      <c r="J58" s="24"/>
    </row>
    <row r="59" spans="1:12" s="22" customFormat="1">
      <c r="A59" s="375"/>
      <c r="B59" s="378"/>
      <c r="C59" s="25"/>
      <c r="D59" s="25"/>
      <c r="E59" s="199"/>
      <c r="F59" s="199"/>
      <c r="G59" s="2"/>
      <c r="H59" s="10"/>
      <c r="I59" s="23"/>
      <c r="J59" s="24"/>
      <c r="K59" s="24"/>
      <c r="L59" s="24"/>
    </row>
    <row r="60" spans="1:12" s="22" customFormat="1">
      <c r="A60" s="375"/>
      <c r="B60" s="378"/>
      <c r="C60" s="25"/>
      <c r="D60" s="25"/>
      <c r="E60" s="199"/>
      <c r="F60" s="199"/>
      <c r="G60" s="23"/>
      <c r="H60" s="24"/>
      <c r="I60" s="24"/>
      <c r="J60" s="24"/>
    </row>
    <row r="61" spans="1:12" s="22" customFormat="1">
      <c r="A61" s="375"/>
      <c r="B61" s="8"/>
      <c r="C61" s="25"/>
      <c r="D61" s="25"/>
      <c r="E61" s="199"/>
      <c r="F61" s="199"/>
      <c r="G61" s="23"/>
      <c r="H61" s="24"/>
      <c r="I61" s="24"/>
      <c r="J61" s="24"/>
    </row>
    <row r="62" spans="1:12" s="22" customFormat="1">
      <c r="A62" s="375"/>
      <c r="B62" s="8"/>
      <c r="C62" s="25"/>
      <c r="D62" s="25"/>
      <c r="E62" s="199"/>
      <c r="F62" s="199"/>
      <c r="G62" s="23"/>
      <c r="H62" s="24"/>
      <c r="I62" s="24"/>
      <c r="J62" s="24"/>
    </row>
    <row r="63" spans="1:12" s="22" customFormat="1">
      <c r="A63" s="375"/>
      <c r="B63" s="8"/>
      <c r="C63" s="25"/>
      <c r="D63" s="25"/>
      <c r="E63" s="199"/>
      <c r="F63" s="199"/>
      <c r="G63" s="23"/>
      <c r="H63" s="24"/>
      <c r="I63" s="24"/>
      <c r="J63" s="24"/>
    </row>
    <row r="64" spans="1:12" s="22" customFormat="1">
      <c r="A64" s="375"/>
      <c r="B64" s="378"/>
      <c r="C64" s="25"/>
      <c r="D64" s="25"/>
      <c r="E64" s="199"/>
      <c r="F64" s="199"/>
      <c r="G64" s="23"/>
      <c r="H64" s="24"/>
      <c r="I64" s="24"/>
      <c r="J64" s="24"/>
    </row>
    <row r="65" spans="1:12" s="22" customFormat="1">
      <c r="A65" s="375"/>
      <c r="B65" s="378"/>
      <c r="C65" s="25"/>
      <c r="D65" s="25"/>
      <c r="E65" s="199"/>
      <c r="F65" s="199"/>
      <c r="G65" s="2"/>
      <c r="H65" s="10"/>
      <c r="I65" s="23"/>
      <c r="J65" s="24"/>
      <c r="K65" s="24"/>
      <c r="L65" s="24"/>
    </row>
    <row r="66" spans="1:12" s="22" customFormat="1">
      <c r="A66" s="375"/>
      <c r="B66" s="378"/>
      <c r="C66" s="25"/>
      <c r="D66" s="25"/>
      <c r="E66" s="199"/>
      <c r="F66" s="199"/>
      <c r="G66" s="23"/>
      <c r="H66" s="24"/>
      <c r="I66" s="24"/>
      <c r="J66" s="24"/>
    </row>
    <row r="67" spans="1:12" s="22" customFormat="1">
      <c r="A67" s="375"/>
      <c r="B67" s="378"/>
      <c r="C67" s="25"/>
      <c r="D67" s="25"/>
      <c r="E67" s="199"/>
      <c r="F67" s="199"/>
      <c r="G67" s="23"/>
      <c r="H67" s="24"/>
      <c r="I67" s="24"/>
      <c r="J67" s="24"/>
    </row>
    <row r="68" spans="1:12" s="22" customFormat="1">
      <c r="A68" s="375"/>
      <c r="B68" s="378"/>
      <c r="C68" s="25"/>
      <c r="D68" s="25"/>
      <c r="E68" s="199"/>
      <c r="F68" s="199"/>
      <c r="G68" s="23"/>
      <c r="H68" s="24"/>
      <c r="I68" s="24"/>
      <c r="J68" s="24"/>
    </row>
    <row r="69" spans="1:12" s="22" customFormat="1">
      <c r="A69" s="375"/>
      <c r="B69" s="8"/>
      <c r="C69" s="25"/>
      <c r="D69" s="25"/>
      <c r="E69" s="199"/>
      <c r="F69" s="199"/>
      <c r="G69" s="23"/>
      <c r="H69" s="24"/>
      <c r="I69" s="24"/>
      <c r="J69" s="24"/>
    </row>
    <row r="70" spans="1:12" s="22" customFormat="1">
      <c r="A70" s="375"/>
      <c r="B70" s="378"/>
      <c r="C70" s="25"/>
      <c r="D70" s="25"/>
      <c r="E70" s="199"/>
      <c r="F70" s="199"/>
      <c r="G70" s="23"/>
      <c r="H70" s="24"/>
      <c r="I70" s="24"/>
      <c r="J70" s="24"/>
    </row>
    <row r="71" spans="1:12" s="22" customFormat="1">
      <c r="A71" s="375"/>
      <c r="B71" s="378"/>
      <c r="C71" s="25"/>
      <c r="D71" s="25"/>
      <c r="E71" s="199"/>
      <c r="F71" s="199"/>
      <c r="G71" s="23"/>
      <c r="H71" s="24"/>
      <c r="I71" s="24"/>
      <c r="J71" s="24"/>
    </row>
    <row r="72" spans="1:12" s="22" customFormat="1">
      <c r="A72" s="375"/>
      <c r="B72" s="377"/>
      <c r="C72" s="25"/>
      <c r="D72" s="25"/>
      <c r="E72" s="199"/>
      <c r="F72" s="199"/>
      <c r="G72" s="23"/>
      <c r="H72" s="24"/>
      <c r="I72" s="24"/>
      <c r="J72" s="24"/>
    </row>
    <row r="73" spans="1:12" s="22" customFormat="1">
      <c r="A73" s="375"/>
      <c r="B73" s="377"/>
      <c r="C73" s="25"/>
      <c r="D73" s="25"/>
      <c r="E73" s="199"/>
      <c r="F73" s="199"/>
      <c r="G73" s="23"/>
      <c r="H73" s="24"/>
      <c r="I73" s="24"/>
      <c r="J73" s="24"/>
    </row>
    <row r="74" spans="1:12" s="22" customFormat="1">
      <c r="A74" s="375"/>
      <c r="B74" s="377"/>
      <c r="C74" s="25"/>
      <c r="D74" s="25"/>
      <c r="E74" s="199"/>
      <c r="F74" s="199"/>
      <c r="G74" s="23"/>
      <c r="H74" s="24"/>
      <c r="I74" s="24"/>
      <c r="J74" s="24"/>
    </row>
    <row r="75" spans="1:12" s="22" customFormat="1">
      <c r="A75" s="375"/>
      <c r="B75" s="378"/>
      <c r="C75" s="25"/>
      <c r="D75" s="25"/>
      <c r="E75" s="199"/>
      <c r="F75" s="199"/>
      <c r="G75" s="2"/>
      <c r="H75" s="10"/>
      <c r="I75" s="23"/>
      <c r="J75" s="24"/>
      <c r="K75" s="24"/>
      <c r="L75" s="24"/>
    </row>
    <row r="76" spans="1:12" s="22" customFormat="1">
      <c r="A76" s="375"/>
      <c r="B76" s="8"/>
      <c r="C76" s="25"/>
      <c r="D76" s="25"/>
      <c r="E76" s="199"/>
      <c r="F76" s="199"/>
      <c r="G76" s="2"/>
      <c r="H76" s="10"/>
      <c r="I76" s="23"/>
      <c r="J76" s="24"/>
      <c r="K76" s="24"/>
      <c r="L76" s="24"/>
    </row>
    <row r="77" spans="1:12" s="22" customFormat="1">
      <c r="A77" s="375"/>
      <c r="B77" s="377"/>
      <c r="C77" s="25"/>
      <c r="D77" s="25"/>
      <c r="E77" s="199"/>
      <c r="F77" s="199"/>
      <c r="G77" s="2"/>
      <c r="H77" s="10"/>
      <c r="I77" s="23"/>
      <c r="J77" s="24"/>
      <c r="K77" s="24"/>
      <c r="L77" s="24"/>
    </row>
    <row r="78" spans="1:12" s="22" customFormat="1">
      <c r="A78" s="375"/>
      <c r="B78" s="8"/>
      <c r="C78" s="25"/>
      <c r="D78" s="25"/>
      <c r="E78" s="199"/>
      <c r="F78" s="199"/>
      <c r="G78" s="2"/>
      <c r="H78" s="10"/>
      <c r="I78" s="23"/>
      <c r="J78" s="24"/>
      <c r="K78" s="24"/>
      <c r="L78" s="24"/>
    </row>
    <row r="79" spans="1:12" s="22" customFormat="1">
      <c r="A79" s="375"/>
      <c r="B79" s="8"/>
      <c r="C79" s="25"/>
      <c r="D79" s="25"/>
      <c r="E79" s="199"/>
      <c r="F79" s="199"/>
      <c r="G79" s="2"/>
      <c r="H79" s="10"/>
      <c r="I79" s="23"/>
      <c r="J79" s="24"/>
      <c r="K79" s="24"/>
      <c r="L79" s="24"/>
    </row>
    <row r="80" spans="1:12" s="22" customFormat="1">
      <c r="A80" s="375"/>
      <c r="B80" s="378"/>
      <c r="C80" s="25"/>
      <c r="D80" s="25"/>
      <c r="E80" s="199"/>
      <c r="F80" s="199"/>
      <c r="G80" s="23"/>
      <c r="H80" s="24"/>
      <c r="I80" s="24"/>
      <c r="J80" s="24"/>
    </row>
    <row r="81" spans="1:12" s="22" customFormat="1">
      <c r="A81" s="375"/>
      <c r="B81" s="378"/>
      <c r="C81" s="25"/>
      <c r="D81" s="25"/>
      <c r="E81" s="199"/>
      <c r="F81" s="199"/>
      <c r="G81" s="23"/>
      <c r="H81" s="24"/>
      <c r="I81" s="24"/>
      <c r="J81" s="24"/>
    </row>
    <row r="82" spans="1:12" s="22" customFormat="1">
      <c r="A82" s="375"/>
      <c r="B82" s="378"/>
      <c r="C82" s="25"/>
      <c r="D82" s="25"/>
      <c r="E82" s="199"/>
      <c r="F82" s="199"/>
      <c r="G82" s="23"/>
      <c r="H82" s="24"/>
      <c r="I82" s="24"/>
      <c r="J82" s="24"/>
    </row>
    <row r="83" spans="1:12" s="22" customFormat="1">
      <c r="A83" s="375"/>
      <c r="B83" s="378"/>
      <c r="C83" s="25"/>
      <c r="D83" s="25"/>
      <c r="E83" s="199"/>
      <c r="F83" s="199"/>
      <c r="G83" s="2"/>
      <c r="H83" s="10"/>
      <c r="I83" s="23"/>
      <c r="J83" s="24"/>
      <c r="K83" s="24"/>
      <c r="L83" s="24"/>
    </row>
    <row r="84" spans="1:12" s="22" customFormat="1">
      <c r="A84" s="375"/>
      <c r="B84" s="8"/>
      <c r="C84" s="25"/>
      <c r="D84" s="25"/>
      <c r="E84" s="199"/>
      <c r="F84" s="199"/>
      <c r="G84" s="2"/>
      <c r="H84" s="10"/>
      <c r="I84" s="23"/>
      <c r="J84" s="24"/>
      <c r="K84" s="24"/>
      <c r="L84" s="24"/>
    </row>
    <row r="85" spans="1:12" s="22" customFormat="1">
      <c r="A85" s="375"/>
      <c r="B85" s="378"/>
      <c r="C85" s="25"/>
      <c r="D85" s="25"/>
      <c r="E85" s="199"/>
      <c r="F85" s="199"/>
      <c r="G85" s="23"/>
      <c r="H85" s="24"/>
      <c r="I85" s="24"/>
      <c r="J85" s="24"/>
    </row>
    <row r="86" spans="1:12" s="22" customFormat="1">
      <c r="A86" s="375"/>
      <c r="B86" s="378"/>
      <c r="C86" s="25"/>
      <c r="D86" s="25"/>
      <c r="E86" s="199"/>
      <c r="F86" s="199"/>
      <c r="G86" s="23"/>
      <c r="H86" s="24"/>
      <c r="I86" s="24"/>
      <c r="J86" s="24"/>
    </row>
    <row r="87" spans="1:12" s="22" customFormat="1">
      <c r="A87" s="375"/>
      <c r="B87" s="8"/>
      <c r="C87" s="25"/>
      <c r="D87" s="25"/>
      <c r="E87" s="199"/>
      <c r="F87" s="199"/>
      <c r="G87" s="2"/>
      <c r="H87" s="10"/>
      <c r="I87" s="23"/>
      <c r="J87" s="24"/>
      <c r="K87" s="24"/>
      <c r="L87" s="24"/>
    </row>
    <row r="88" spans="1:12" s="22" customFormat="1">
      <c r="A88" s="375"/>
      <c r="B88" s="378"/>
      <c r="C88" s="25"/>
      <c r="D88" s="25"/>
      <c r="E88" s="199"/>
      <c r="F88" s="199"/>
      <c r="G88" s="23"/>
      <c r="H88" s="24"/>
      <c r="I88" s="24"/>
      <c r="J88" s="24"/>
    </row>
    <row r="89" spans="1:12" s="22" customFormat="1">
      <c r="A89" s="375"/>
      <c r="B89" s="378"/>
      <c r="C89" s="25"/>
      <c r="D89" s="25"/>
      <c r="E89" s="199"/>
      <c r="F89" s="199"/>
      <c r="G89" s="2"/>
      <c r="H89" s="10"/>
      <c r="I89" s="23"/>
      <c r="J89" s="24"/>
      <c r="K89" s="24"/>
      <c r="L89" s="24"/>
    </row>
    <row r="90" spans="1:12" s="22" customFormat="1">
      <c r="A90" s="375"/>
      <c r="B90" s="378"/>
      <c r="C90" s="25"/>
      <c r="D90" s="25"/>
      <c r="E90" s="199"/>
      <c r="F90" s="199"/>
      <c r="G90" s="23"/>
      <c r="H90" s="24"/>
      <c r="I90" s="24"/>
      <c r="J90" s="24"/>
    </row>
    <row r="91" spans="1:12" s="22" customFormat="1">
      <c r="A91" s="375"/>
      <c r="B91" s="8"/>
      <c r="C91" s="25"/>
      <c r="D91" s="25"/>
      <c r="E91" s="199"/>
      <c r="F91" s="199"/>
      <c r="G91" s="23"/>
      <c r="H91" s="24"/>
      <c r="I91" s="24"/>
      <c r="J91" s="24"/>
    </row>
    <row r="92" spans="1:12" s="22" customFormat="1">
      <c r="A92" s="375"/>
      <c r="B92" s="8"/>
      <c r="C92" s="25"/>
      <c r="D92" s="25"/>
      <c r="E92" s="199"/>
      <c r="F92" s="199"/>
      <c r="G92" s="23"/>
      <c r="H92" s="24"/>
      <c r="I92" s="24"/>
      <c r="J92" s="24"/>
    </row>
    <row r="93" spans="1:12" s="22" customFormat="1">
      <c r="A93" s="375"/>
      <c r="B93" s="8"/>
      <c r="C93" s="25"/>
      <c r="D93" s="25"/>
      <c r="E93" s="199"/>
      <c r="F93" s="199"/>
      <c r="G93" s="23"/>
      <c r="H93" s="24"/>
      <c r="I93" s="24"/>
      <c r="J93" s="24"/>
    </row>
    <row r="94" spans="1:12" s="22" customFormat="1">
      <c r="A94" s="375"/>
      <c r="B94" s="378"/>
      <c r="C94" s="25"/>
      <c r="D94" s="25"/>
      <c r="E94" s="199"/>
      <c r="F94" s="199"/>
      <c r="G94" s="23"/>
      <c r="H94" s="24"/>
      <c r="I94" s="24"/>
      <c r="J94" s="24"/>
    </row>
    <row r="95" spans="1:12" s="22" customFormat="1">
      <c r="A95" s="375"/>
      <c r="B95" s="378"/>
      <c r="C95" s="25"/>
      <c r="D95" s="25"/>
      <c r="E95" s="199"/>
      <c r="F95" s="199"/>
      <c r="G95" s="2"/>
      <c r="H95" s="10"/>
      <c r="I95" s="23"/>
      <c r="J95" s="24"/>
      <c r="K95" s="24"/>
      <c r="L95" s="24"/>
    </row>
    <row r="96" spans="1:12" s="22" customFormat="1">
      <c r="A96" s="375"/>
      <c r="B96" s="378"/>
      <c r="C96" s="25"/>
      <c r="D96" s="25"/>
      <c r="E96" s="199"/>
      <c r="F96" s="199"/>
      <c r="G96" s="23"/>
      <c r="H96" s="24"/>
      <c r="I96" s="24"/>
      <c r="J96" s="24"/>
    </row>
    <row r="97" spans="1:12" s="22" customFormat="1">
      <c r="A97" s="375"/>
      <c r="B97" s="378"/>
      <c r="C97" s="25"/>
      <c r="D97" s="25"/>
      <c r="E97" s="199"/>
      <c r="F97" s="199"/>
      <c r="G97" s="23"/>
      <c r="H97" s="24"/>
      <c r="I97" s="24"/>
      <c r="J97" s="24"/>
    </row>
    <row r="98" spans="1:12" s="22" customFormat="1">
      <c r="A98" s="375"/>
      <c r="B98" s="378"/>
      <c r="C98" s="25"/>
      <c r="D98" s="25"/>
      <c r="E98" s="199"/>
      <c r="F98" s="199"/>
      <c r="G98" s="23"/>
      <c r="H98" s="24"/>
      <c r="I98" s="24"/>
      <c r="J98" s="24"/>
    </row>
    <row r="99" spans="1:12" s="22" customFormat="1">
      <c r="A99" s="375"/>
      <c r="B99" s="8"/>
      <c r="C99" s="25"/>
      <c r="D99" s="25"/>
      <c r="E99" s="199"/>
      <c r="F99" s="199"/>
      <c r="G99" s="23"/>
      <c r="H99" s="24"/>
      <c r="I99" s="24"/>
      <c r="J99" s="24"/>
    </row>
    <row r="100" spans="1:12" s="22" customFormat="1">
      <c r="A100" s="375"/>
      <c r="B100" s="378"/>
      <c r="C100" s="25"/>
      <c r="D100" s="25"/>
      <c r="E100" s="199"/>
      <c r="F100" s="199"/>
      <c r="G100" s="23"/>
      <c r="H100" s="24"/>
      <c r="I100" s="24"/>
      <c r="J100" s="24"/>
    </row>
    <row r="101" spans="1:12" s="22" customFormat="1">
      <c r="A101" s="375"/>
      <c r="B101" s="378"/>
      <c r="C101" s="25"/>
      <c r="D101" s="25"/>
      <c r="E101" s="199"/>
      <c r="F101" s="199"/>
      <c r="G101" s="23"/>
      <c r="H101" s="24"/>
      <c r="I101" s="24"/>
      <c r="J101" s="24"/>
    </row>
    <row r="102" spans="1:12" s="22" customFormat="1">
      <c r="A102" s="375"/>
      <c r="B102" s="377"/>
      <c r="C102" s="25"/>
      <c r="D102" s="25"/>
      <c r="E102" s="199"/>
      <c r="F102" s="199"/>
      <c r="G102" s="23"/>
      <c r="H102" s="24"/>
      <c r="I102" s="24"/>
      <c r="J102" s="24"/>
    </row>
    <row r="103" spans="1:12">
      <c r="A103" s="375"/>
      <c r="G103" s="374"/>
    </row>
    <row r="104" spans="1:12" s="22" customFormat="1">
      <c r="A104" s="375"/>
      <c r="B104" s="376"/>
      <c r="C104" s="25"/>
      <c r="D104" s="25"/>
      <c r="E104" s="199"/>
      <c r="F104" s="199"/>
      <c r="G104" s="2"/>
      <c r="H104" s="10"/>
      <c r="I104" s="23"/>
      <c r="J104" s="24"/>
      <c r="K104" s="24"/>
      <c r="L104" s="24"/>
    </row>
    <row r="105" spans="1:12">
      <c r="A105" s="375"/>
      <c r="G105" s="374"/>
    </row>
    <row r="106" spans="1:12">
      <c r="A106" s="375"/>
      <c r="G106" s="374"/>
    </row>
    <row r="107" spans="1:12">
      <c r="A107" s="375"/>
      <c r="G107" s="374"/>
    </row>
    <row r="108" spans="1:12">
      <c r="A108" s="375"/>
      <c r="G108" s="374"/>
    </row>
    <row r="109" spans="1:12">
      <c r="A109" s="375"/>
      <c r="G109" s="374"/>
    </row>
    <row r="110" spans="1:12">
      <c r="A110" s="374"/>
      <c r="G110" s="374"/>
    </row>
    <row r="111" spans="1:12">
      <c r="A111" s="374"/>
      <c r="G111" s="374"/>
    </row>
    <row r="112" spans="1:12">
      <c r="A112" s="374"/>
      <c r="G112" s="374"/>
    </row>
    <row r="113" spans="1:7">
      <c r="A113" s="374"/>
      <c r="G113" s="374"/>
    </row>
    <row r="114" spans="1:7">
      <c r="A114" s="374"/>
      <c r="G114" s="374"/>
    </row>
    <row r="115" spans="1:7">
      <c r="A115" s="374"/>
      <c r="G115" s="374"/>
    </row>
    <row r="116" spans="1:7">
      <c r="A116" s="374"/>
      <c r="G116" s="374"/>
    </row>
    <row r="117" spans="1:7">
      <c r="A117" s="374"/>
      <c r="G117" s="374"/>
    </row>
    <row r="118" spans="1:7">
      <c r="A118" s="374"/>
      <c r="G118" s="374"/>
    </row>
    <row r="119" spans="1:7">
      <c r="A119" s="374"/>
      <c r="G119" s="374"/>
    </row>
    <row r="120" spans="1:7">
      <c r="A120" s="374"/>
      <c r="G120" s="374"/>
    </row>
    <row r="121" spans="1:7">
      <c r="A121" s="374"/>
      <c r="G121" s="374"/>
    </row>
    <row r="122" spans="1:7">
      <c r="A122" s="374"/>
      <c r="G122" s="374"/>
    </row>
    <row r="123" spans="1:7">
      <c r="A123" s="374"/>
      <c r="G123" s="374"/>
    </row>
    <row r="124" spans="1:7">
      <c r="A124" s="374"/>
      <c r="G124" s="374"/>
    </row>
    <row r="125" spans="1:7">
      <c r="A125" s="374"/>
      <c r="G125" s="374"/>
    </row>
    <row r="126" spans="1:7">
      <c r="A126" s="374"/>
      <c r="G126" s="374"/>
    </row>
    <row r="127" spans="1:7">
      <c r="A127" s="374"/>
      <c r="G127" s="374"/>
    </row>
    <row r="128" spans="1:7">
      <c r="A128" s="374"/>
      <c r="G128" s="374"/>
    </row>
    <row r="129" spans="1:7">
      <c r="A129" s="374"/>
      <c r="G129" s="374"/>
    </row>
    <row r="130" spans="1:7">
      <c r="A130" s="374"/>
      <c r="G130" s="374"/>
    </row>
    <row r="131" spans="1:7">
      <c r="A131" s="374"/>
      <c r="G131" s="374"/>
    </row>
    <row r="132" spans="1:7">
      <c r="A132" s="374"/>
      <c r="G132" s="374"/>
    </row>
    <row r="133" spans="1:7">
      <c r="A133" s="374"/>
      <c r="G133" s="374"/>
    </row>
    <row r="134" spans="1:7">
      <c r="A134" s="374"/>
      <c r="G134" s="374"/>
    </row>
    <row r="135" spans="1:7">
      <c r="A135" s="374"/>
      <c r="G135" s="374"/>
    </row>
    <row r="136" spans="1:7">
      <c r="A136" s="374"/>
      <c r="G136" s="374"/>
    </row>
    <row r="137" spans="1:7">
      <c r="A137" s="374"/>
      <c r="G137" s="374"/>
    </row>
    <row r="138" spans="1:7">
      <c r="A138" s="374"/>
      <c r="G138" s="374"/>
    </row>
    <row r="139" spans="1:7">
      <c r="A139" s="374"/>
      <c r="G139" s="374"/>
    </row>
    <row r="140" spans="1:7">
      <c r="A140" s="374"/>
      <c r="G140" s="374"/>
    </row>
    <row r="141" spans="1:7">
      <c r="A141" s="374"/>
      <c r="G141" s="374"/>
    </row>
    <row r="142" spans="1:7">
      <c r="A142" s="374"/>
      <c r="G142" s="374"/>
    </row>
    <row r="143" spans="1:7">
      <c r="A143" s="374"/>
      <c r="G143" s="374"/>
    </row>
    <row r="144" spans="1:7">
      <c r="A144" s="374"/>
      <c r="G144" s="374"/>
    </row>
    <row r="145" spans="1:7">
      <c r="A145" s="374"/>
      <c r="G145" s="374"/>
    </row>
    <row r="146" spans="1:7">
      <c r="A146" s="374"/>
      <c r="G146" s="374"/>
    </row>
    <row r="147" spans="1:7">
      <c r="A147" s="374"/>
      <c r="G147" s="374"/>
    </row>
    <row r="148" spans="1:7">
      <c r="A148" s="374"/>
      <c r="G148" s="374"/>
    </row>
    <row r="149" spans="1:7">
      <c r="A149" s="374"/>
      <c r="G149" s="374"/>
    </row>
    <row r="150" spans="1:7">
      <c r="A150" s="374"/>
      <c r="G150" s="374"/>
    </row>
    <row r="151" spans="1:7">
      <c r="A151" s="374"/>
      <c r="G151" s="374"/>
    </row>
    <row r="152" spans="1:7">
      <c r="A152" s="374"/>
      <c r="G152" s="374"/>
    </row>
    <row r="153" spans="1:7">
      <c r="A153" s="374"/>
      <c r="G153" s="374"/>
    </row>
    <row r="154" spans="1:7">
      <c r="A154" s="374"/>
      <c r="G154" s="374"/>
    </row>
    <row r="155" spans="1:7">
      <c r="A155" s="374"/>
      <c r="G155" s="374"/>
    </row>
    <row r="156" spans="1:7">
      <c r="A156" s="374"/>
      <c r="G156" s="374"/>
    </row>
    <row r="157" spans="1:7">
      <c r="A157" s="374"/>
      <c r="G157" s="374"/>
    </row>
  </sheetData>
  <pageMargins left="0.78740157480314965" right="0.39370078740157483" top="0.59055118110236227" bottom="0.59055118110236227" header="0.27559055118110237" footer="0.27559055118110237"/>
  <pageSetup paperSize="9" scale="90" orientation="portrait" r:id="rId1"/>
  <headerFooter alignWithMargins="0">
    <oddHeader xml:space="preserve">&amp;LJANUAR 2017&amp;R&amp;"Arial CE,Krepko"EMINEO d.o.o.&amp;"Arial CE,Običajno", Ulica borca Petra 16, tel.: (059) 04 32 50
</oddHeader>
    <oddFooter>&amp;Lšt. načrta: 2017-004&amp;C&amp;A&amp;RStran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215"/>
  <sheetViews>
    <sheetView view="pageBreakPreview" topLeftCell="A61" zoomScale="115" zoomScaleNormal="100" zoomScaleSheetLayoutView="115" workbookViewId="0">
      <selection sqref="A1:XFD5"/>
    </sheetView>
  </sheetViews>
  <sheetFormatPr defaultRowHeight="16.5"/>
  <cols>
    <col min="1" max="1" width="4.42578125" style="199" customWidth="1"/>
    <col min="2" max="2" width="47.28515625" style="8" customWidth="1"/>
    <col min="3" max="3" width="6.85546875" style="25" customWidth="1"/>
    <col min="4" max="4" width="8.85546875" style="25" customWidth="1"/>
    <col min="5" max="5" width="14.85546875" style="199" customWidth="1"/>
    <col min="6" max="6" width="11.7109375" style="199" customWidth="1"/>
    <col min="7" max="16384" width="9.140625" style="199"/>
  </cols>
  <sheetData>
    <row r="1" spans="1:12" s="425" customFormat="1" ht="14.25" thickBot="1">
      <c r="A1" s="432" t="s">
        <v>6</v>
      </c>
      <c r="B1" s="431" t="s">
        <v>7</v>
      </c>
      <c r="C1" s="430"/>
      <c r="D1" s="430" t="s">
        <v>8</v>
      </c>
      <c r="E1" s="429" t="s">
        <v>1</v>
      </c>
      <c r="F1" s="428" t="s">
        <v>0</v>
      </c>
      <c r="G1" s="427"/>
      <c r="H1" s="426"/>
      <c r="I1" s="426"/>
      <c r="J1" s="426"/>
    </row>
    <row r="2" spans="1:12" s="22" customFormat="1">
      <c r="A2" s="424" t="s">
        <v>419</v>
      </c>
      <c r="B2" s="423" t="s">
        <v>418</v>
      </c>
      <c r="C2" s="422"/>
      <c r="D2" s="422"/>
      <c r="E2" s="421"/>
      <c r="F2" s="421"/>
      <c r="G2" s="2"/>
      <c r="H2" s="10"/>
      <c r="I2" s="23"/>
      <c r="J2" s="24"/>
      <c r="K2" s="24"/>
      <c r="L2" s="24"/>
    </row>
    <row r="3" spans="1:12" s="22" customFormat="1">
      <c r="A3" s="1"/>
      <c r="B3" s="420"/>
      <c r="C3" s="25"/>
      <c r="D3" s="25"/>
      <c r="E3" s="199"/>
      <c r="F3" s="199"/>
      <c r="G3" s="2"/>
      <c r="H3" s="10"/>
      <c r="I3" s="23"/>
      <c r="J3" s="24"/>
      <c r="K3" s="24"/>
      <c r="L3" s="24"/>
    </row>
    <row r="4" spans="1:12" s="29" customFormat="1" ht="24">
      <c r="A4" s="31"/>
      <c r="B4" s="32" t="s">
        <v>10</v>
      </c>
      <c r="C4" s="26"/>
      <c r="D4" s="26"/>
      <c r="E4" s="149"/>
      <c r="F4" s="149"/>
      <c r="G4" s="27"/>
      <c r="H4" s="28"/>
      <c r="I4" s="28"/>
      <c r="J4" s="28"/>
    </row>
    <row r="5" spans="1:12" s="29" customFormat="1" ht="141.75" customHeight="1">
      <c r="A5" s="31"/>
      <c r="B5" s="32" t="s">
        <v>28</v>
      </c>
      <c r="C5" s="26"/>
      <c r="D5" s="26"/>
      <c r="E5" s="149"/>
      <c r="F5" s="149"/>
      <c r="G5" s="27"/>
      <c r="H5" s="28"/>
      <c r="I5" s="28"/>
      <c r="J5" s="28"/>
    </row>
    <row r="6" spans="1:12" s="29" customFormat="1" ht="13.5">
      <c r="A6" s="31"/>
      <c r="B6" s="32"/>
      <c r="C6" s="26"/>
      <c r="D6" s="26"/>
      <c r="E6" s="149"/>
      <c r="F6" s="149"/>
      <c r="G6" s="27"/>
      <c r="H6" s="28"/>
      <c r="I6" s="28"/>
      <c r="J6" s="28"/>
    </row>
    <row r="7" spans="1:12" s="29" customFormat="1" ht="13.5">
      <c r="A7" s="147"/>
      <c r="B7" s="147" t="s">
        <v>417</v>
      </c>
      <c r="C7" s="147"/>
      <c r="D7" s="147"/>
      <c r="E7" s="147"/>
      <c r="F7" s="147"/>
      <c r="G7" s="27"/>
      <c r="H7" s="28"/>
      <c r="I7" s="28"/>
      <c r="J7" s="28"/>
    </row>
    <row r="8" spans="1:12" s="29" customFormat="1" ht="13.5">
      <c r="A8" s="31"/>
      <c r="B8" s="32"/>
      <c r="C8" s="26"/>
      <c r="D8" s="26"/>
      <c r="E8" s="149"/>
      <c r="F8" s="149"/>
      <c r="G8" s="27"/>
      <c r="H8" s="28"/>
      <c r="I8" s="28"/>
      <c r="J8" s="28"/>
    </row>
    <row r="9" spans="1:12" s="29" customFormat="1" ht="36">
      <c r="A9" s="69">
        <f>COUNT($A$1:A8)+1</f>
        <v>1</v>
      </c>
      <c r="B9" s="419" t="s">
        <v>416</v>
      </c>
      <c r="C9" s="418"/>
      <c r="D9" s="417"/>
      <c r="E9" s="149"/>
      <c r="F9" s="149"/>
      <c r="G9" s="27"/>
      <c r="H9" s="28"/>
      <c r="I9" s="28"/>
      <c r="J9" s="28"/>
    </row>
    <row r="10" spans="1:12" s="29" customFormat="1" ht="13.5">
      <c r="A10" s="31"/>
      <c r="B10" s="419"/>
      <c r="C10" s="418" t="s">
        <v>2</v>
      </c>
      <c r="D10" s="417">
        <v>1</v>
      </c>
      <c r="E10" s="149"/>
      <c r="F10" s="149">
        <f>E10*D10</f>
        <v>0</v>
      </c>
      <c r="G10" s="27"/>
      <c r="H10" s="28"/>
      <c r="I10" s="28"/>
      <c r="J10" s="28"/>
    </row>
    <row r="11" spans="1:12" s="29" customFormat="1" ht="13.5">
      <c r="A11" s="31"/>
      <c r="B11" s="419"/>
      <c r="C11" s="418"/>
      <c r="D11" s="417"/>
      <c r="E11" s="149"/>
      <c r="F11" s="149">
        <f>E11*D11</f>
        <v>0</v>
      </c>
      <c r="G11" s="27"/>
      <c r="H11" s="28"/>
      <c r="I11" s="28"/>
      <c r="J11" s="28"/>
    </row>
    <row r="12" spans="1:12" s="29" customFormat="1" ht="13.5">
      <c r="A12" s="69">
        <f>COUNT($A$1:A11)+1</f>
        <v>2</v>
      </c>
      <c r="B12" s="416" t="s">
        <v>415</v>
      </c>
      <c r="C12" s="418"/>
      <c r="D12" s="417"/>
      <c r="E12" s="149"/>
      <c r="F12" s="149">
        <f>E12*D12</f>
        <v>0</v>
      </c>
      <c r="G12" s="27"/>
      <c r="H12" s="28"/>
      <c r="I12" s="28"/>
      <c r="J12" s="28"/>
    </row>
    <row r="13" spans="1:12" s="29" customFormat="1" ht="13.5">
      <c r="A13" s="31"/>
      <c r="B13" s="419"/>
      <c r="C13" s="418" t="s">
        <v>2</v>
      </c>
      <c r="D13" s="417">
        <v>1</v>
      </c>
      <c r="E13" s="149"/>
      <c r="F13" s="149">
        <f>E13*D13</f>
        <v>0</v>
      </c>
      <c r="G13" s="27"/>
      <c r="H13" s="28"/>
      <c r="I13" s="28"/>
      <c r="J13" s="28"/>
    </row>
    <row r="14" spans="1:12" s="29" customFormat="1" ht="13.5">
      <c r="A14" s="31"/>
      <c r="B14" s="419"/>
      <c r="C14" s="418"/>
      <c r="D14" s="417"/>
      <c r="E14" s="149"/>
      <c r="F14" s="149">
        <f>E14*D14</f>
        <v>0</v>
      </c>
      <c r="G14" s="27"/>
      <c r="H14" s="28"/>
      <c r="I14" s="28"/>
      <c r="J14" s="28"/>
    </row>
    <row r="15" spans="1:12" s="29" customFormat="1" ht="13.5">
      <c r="A15" s="69">
        <f>COUNT($A$1:A11)+1</f>
        <v>2</v>
      </c>
      <c r="B15" s="416" t="s">
        <v>414</v>
      </c>
      <c r="C15" s="418"/>
      <c r="D15" s="417"/>
      <c r="E15" s="149"/>
      <c r="F15" s="149">
        <f>E15*D15</f>
        <v>0</v>
      </c>
      <c r="G15" s="27"/>
      <c r="H15" s="28"/>
      <c r="I15" s="28"/>
      <c r="J15" s="28"/>
    </row>
    <row r="16" spans="1:12" s="29" customFormat="1" ht="13.5">
      <c r="A16" s="31"/>
      <c r="B16" s="419"/>
      <c r="C16" s="418" t="s">
        <v>2</v>
      </c>
      <c r="D16" s="417">
        <v>3</v>
      </c>
      <c r="E16" s="149"/>
      <c r="F16" s="149">
        <f>E16*D16</f>
        <v>0</v>
      </c>
      <c r="G16" s="27"/>
      <c r="H16" s="28"/>
      <c r="I16" s="28"/>
      <c r="J16" s="28"/>
    </row>
    <row r="17" spans="1:10" s="29" customFormat="1" ht="13.5">
      <c r="A17" s="31"/>
      <c r="B17" s="419"/>
      <c r="C17" s="418"/>
      <c r="D17" s="417"/>
      <c r="E17" s="149"/>
      <c r="F17" s="149">
        <f>E17*D17</f>
        <v>0</v>
      </c>
      <c r="G17" s="27"/>
      <c r="H17" s="28"/>
      <c r="I17" s="28"/>
      <c r="J17" s="28"/>
    </row>
    <row r="18" spans="1:10" s="29" customFormat="1" ht="13.5">
      <c r="A18" s="69">
        <f>COUNT($A$1:A17)+1</f>
        <v>4</v>
      </c>
      <c r="B18" s="419" t="s">
        <v>413</v>
      </c>
      <c r="C18" s="418"/>
      <c r="D18" s="417"/>
      <c r="E18" s="149"/>
      <c r="F18" s="149">
        <f>E18*D18</f>
        <v>0</v>
      </c>
      <c r="G18" s="27"/>
      <c r="H18" s="28"/>
      <c r="I18" s="28"/>
      <c r="J18" s="28"/>
    </row>
    <row r="19" spans="1:10" s="29" customFormat="1" ht="13.5">
      <c r="A19" s="31"/>
      <c r="B19" s="419"/>
      <c r="C19" s="418" t="s">
        <v>2</v>
      </c>
      <c r="D19" s="417">
        <v>1</v>
      </c>
      <c r="E19" s="149"/>
      <c r="F19" s="149">
        <f>E19*D19</f>
        <v>0</v>
      </c>
      <c r="G19" s="27"/>
      <c r="H19" s="28"/>
      <c r="I19" s="28"/>
      <c r="J19" s="28"/>
    </row>
    <row r="20" spans="1:10" s="29" customFormat="1" ht="13.5">
      <c r="A20" s="31"/>
      <c r="B20" s="32"/>
      <c r="C20" s="26"/>
      <c r="D20" s="26"/>
      <c r="E20" s="149"/>
      <c r="F20" s="149"/>
      <c r="G20" s="27"/>
      <c r="H20" s="28"/>
      <c r="I20" s="28"/>
      <c r="J20" s="28"/>
    </row>
    <row r="21" spans="1:10" s="29" customFormat="1" ht="13.5">
      <c r="A21" s="147"/>
      <c r="B21" s="147" t="s">
        <v>412</v>
      </c>
      <c r="C21" s="147"/>
      <c r="D21" s="147"/>
      <c r="E21" s="147"/>
      <c r="F21" s="147"/>
      <c r="G21" s="27"/>
      <c r="H21" s="28"/>
      <c r="I21" s="28"/>
      <c r="J21" s="28"/>
    </row>
    <row r="22" spans="1:10" s="29" customFormat="1" ht="13.5">
      <c r="A22" s="147"/>
      <c r="B22" s="416"/>
      <c r="C22" s="415"/>
      <c r="D22" s="415"/>
      <c r="E22" s="414"/>
      <c r="F22" s="414"/>
      <c r="G22" s="27"/>
      <c r="H22" s="28"/>
      <c r="I22" s="28"/>
      <c r="J22" s="28"/>
    </row>
    <row r="23" spans="1:10" s="29" customFormat="1" ht="48">
      <c r="A23" s="69">
        <f>COUNT($A$1:A22)+1</f>
        <v>5</v>
      </c>
      <c r="B23" s="413" t="s">
        <v>411</v>
      </c>
      <c r="C23" s="386"/>
      <c r="D23" s="386"/>
      <c r="E23" s="149"/>
      <c r="F23" s="149"/>
      <c r="G23" s="27"/>
      <c r="H23" s="28"/>
      <c r="I23" s="28"/>
      <c r="J23" s="28"/>
    </row>
    <row r="24" spans="1:10" s="400" customFormat="1" ht="13.5">
      <c r="A24" s="69"/>
      <c r="B24" s="405" t="s">
        <v>410</v>
      </c>
      <c r="C24" s="386" t="s">
        <v>3</v>
      </c>
      <c r="D24" s="26">
        <v>40</v>
      </c>
      <c r="E24" s="149"/>
      <c r="F24" s="149">
        <f>E24*D24</f>
        <v>0</v>
      </c>
      <c r="G24" s="402"/>
      <c r="H24" s="401"/>
      <c r="I24" s="401"/>
      <c r="J24" s="401"/>
    </row>
    <row r="25" spans="1:10" s="400" customFormat="1" ht="13.5">
      <c r="A25" s="69"/>
      <c r="B25" s="406"/>
      <c r="C25" s="386"/>
      <c r="D25" s="386"/>
      <c r="E25" s="403"/>
      <c r="F25" s="149">
        <f>E25*D25</f>
        <v>0</v>
      </c>
      <c r="G25" s="402"/>
      <c r="H25" s="401"/>
      <c r="I25" s="401"/>
      <c r="J25" s="401"/>
    </row>
    <row r="26" spans="1:10" s="29" customFormat="1" ht="36">
      <c r="A26" s="69">
        <f>COUNT($A$1:A25)+1</f>
        <v>6</v>
      </c>
      <c r="B26" s="51" t="s">
        <v>301</v>
      </c>
      <c r="C26" s="386"/>
      <c r="D26" s="411"/>
      <c r="E26" s="149"/>
      <c r="F26" s="149">
        <f>E26*D26</f>
        <v>0</v>
      </c>
      <c r="G26" s="27"/>
      <c r="H26" s="28"/>
      <c r="I26" s="28"/>
      <c r="J26" s="28"/>
    </row>
    <row r="27" spans="1:10" s="29" customFormat="1" ht="219.75" customHeight="1">
      <c r="A27" s="69"/>
      <c r="B27" s="412" t="s">
        <v>87</v>
      </c>
      <c r="C27" s="386"/>
      <c r="D27" s="411"/>
      <c r="E27" s="149"/>
      <c r="F27" s="149">
        <f>E27*D27</f>
        <v>0</v>
      </c>
      <c r="G27" s="27"/>
      <c r="H27" s="28"/>
      <c r="I27" s="28"/>
      <c r="J27" s="28"/>
    </row>
    <row r="28" spans="1:10" s="29" customFormat="1" ht="24">
      <c r="A28" s="69"/>
      <c r="B28" s="410" t="s">
        <v>85</v>
      </c>
      <c r="C28" s="386"/>
      <c r="D28" s="409"/>
      <c r="E28" s="149"/>
      <c r="F28" s="149">
        <f>E28*D28</f>
        <v>0</v>
      </c>
      <c r="G28" s="27"/>
      <c r="H28" s="28"/>
      <c r="I28" s="28"/>
      <c r="J28" s="28"/>
    </row>
    <row r="29" spans="1:10" s="29" customFormat="1" ht="13.5">
      <c r="A29" s="69"/>
      <c r="B29" s="405" t="s">
        <v>409</v>
      </c>
      <c r="C29" s="386" t="s">
        <v>3</v>
      </c>
      <c r="D29" s="26">
        <v>40</v>
      </c>
      <c r="E29" s="149"/>
      <c r="F29" s="149">
        <f>E29*D29</f>
        <v>0</v>
      </c>
      <c r="G29" s="27"/>
      <c r="H29" s="28"/>
      <c r="I29" s="28"/>
      <c r="J29" s="28"/>
    </row>
    <row r="30" spans="1:10" s="149" customFormat="1" ht="12">
      <c r="A30" s="408"/>
      <c r="B30" s="192"/>
      <c r="C30" s="407"/>
      <c r="D30" s="407"/>
      <c r="E30" s="154"/>
      <c r="F30" s="149">
        <f>E30*D30</f>
        <v>0</v>
      </c>
    </row>
    <row r="31" spans="1:10" s="29" customFormat="1" ht="24">
      <c r="A31" s="69">
        <f>COUNT($A$1:A30)+1</f>
        <v>7</v>
      </c>
      <c r="B31" s="382" t="s">
        <v>408</v>
      </c>
      <c r="C31" s="26"/>
      <c r="D31" s="26"/>
      <c r="E31" s="149"/>
      <c r="F31" s="149">
        <f>E31*D31</f>
        <v>0</v>
      </c>
      <c r="G31" s="27"/>
      <c r="H31" s="28"/>
      <c r="I31" s="28"/>
      <c r="J31" s="28"/>
    </row>
    <row r="32" spans="1:10" s="29" customFormat="1" ht="13.5">
      <c r="A32" s="69"/>
      <c r="B32" s="406" t="s">
        <v>255</v>
      </c>
      <c r="C32" s="26" t="s">
        <v>5</v>
      </c>
      <c r="D32" s="26">
        <v>2</v>
      </c>
      <c r="E32" s="149"/>
      <c r="F32" s="149">
        <f>E32*D32</f>
        <v>0</v>
      </c>
      <c r="G32" s="27"/>
      <c r="H32" s="28"/>
      <c r="I32" s="28"/>
      <c r="J32" s="28"/>
    </row>
    <row r="33" spans="1:12" s="29" customFormat="1" ht="13.5">
      <c r="A33" s="69"/>
      <c r="B33" s="406"/>
      <c r="C33" s="26"/>
      <c r="D33" s="26"/>
      <c r="E33" s="149"/>
      <c r="F33" s="149">
        <f>E33*D33</f>
        <v>0</v>
      </c>
      <c r="G33" s="27"/>
      <c r="H33" s="28"/>
      <c r="I33" s="28"/>
      <c r="J33" s="28"/>
    </row>
    <row r="34" spans="1:12" s="393" customFormat="1" ht="24">
      <c r="A34" s="69">
        <f>COUNT($A$1:A33)+1</f>
        <v>8</v>
      </c>
      <c r="B34" s="33" t="s">
        <v>407</v>
      </c>
      <c r="C34" s="386"/>
      <c r="D34" s="386"/>
      <c r="E34" s="396"/>
      <c r="F34" s="149">
        <f>E34*D34</f>
        <v>0</v>
      </c>
      <c r="G34" s="395"/>
      <c r="H34" s="394"/>
      <c r="I34" s="394"/>
      <c r="J34" s="394"/>
    </row>
    <row r="35" spans="1:12" s="393" customFormat="1" ht="13.5">
      <c r="A35" s="399"/>
      <c r="B35" s="405"/>
      <c r="C35" s="386" t="s">
        <v>2</v>
      </c>
      <c r="D35" s="386">
        <v>1</v>
      </c>
      <c r="E35" s="396"/>
      <c r="F35" s="149">
        <f>E35*D35</f>
        <v>0</v>
      </c>
      <c r="G35" s="395"/>
      <c r="H35" s="394"/>
      <c r="I35" s="394"/>
      <c r="J35" s="394"/>
    </row>
    <row r="36" spans="1:12" s="400" customFormat="1" ht="13.5">
      <c r="A36" s="69"/>
      <c r="B36" s="404"/>
      <c r="C36" s="386"/>
      <c r="D36" s="386"/>
      <c r="E36" s="403"/>
      <c r="F36" s="149">
        <f>E36*D36</f>
        <v>0</v>
      </c>
      <c r="G36" s="402"/>
      <c r="H36" s="401"/>
      <c r="I36" s="401"/>
      <c r="J36" s="401"/>
    </row>
    <row r="37" spans="1:12" s="400" customFormat="1" ht="24">
      <c r="A37" s="69">
        <f>COUNT($A$1:A36)+1</f>
        <v>9</v>
      </c>
      <c r="B37" s="382" t="s">
        <v>406</v>
      </c>
      <c r="C37" s="386"/>
      <c r="D37" s="386"/>
      <c r="E37" s="403"/>
      <c r="F37" s="149">
        <f>E37*D37</f>
        <v>0</v>
      </c>
      <c r="G37" s="402"/>
      <c r="H37" s="401"/>
      <c r="I37" s="401"/>
      <c r="J37" s="401"/>
    </row>
    <row r="38" spans="1:12" s="393" customFormat="1" ht="13.5">
      <c r="A38" s="399"/>
      <c r="B38" s="398"/>
      <c r="C38" s="386" t="s">
        <v>2</v>
      </c>
      <c r="D38" s="397">
        <v>8</v>
      </c>
      <c r="E38" s="396"/>
      <c r="F38" s="149">
        <f>E38*D38</f>
        <v>0</v>
      </c>
      <c r="G38" s="395"/>
      <c r="H38" s="394"/>
      <c r="I38" s="394"/>
      <c r="J38" s="394"/>
    </row>
    <row r="39" spans="1:12" s="393" customFormat="1" ht="13.5">
      <c r="A39" s="399"/>
      <c r="B39" s="398"/>
      <c r="C39" s="386"/>
      <c r="D39" s="397"/>
      <c r="E39" s="396"/>
      <c r="F39" s="149">
        <f>E39*D39</f>
        <v>0</v>
      </c>
      <c r="G39" s="395"/>
      <c r="H39" s="394"/>
      <c r="I39" s="394"/>
      <c r="J39" s="394"/>
    </row>
    <row r="40" spans="1:12" s="393" customFormat="1" ht="13.5">
      <c r="A40" s="69">
        <f>COUNT($A$1:A39)+1</f>
        <v>10</v>
      </c>
      <c r="B40" s="382" t="s">
        <v>405</v>
      </c>
      <c r="C40" s="386"/>
      <c r="D40" s="397"/>
      <c r="E40" s="396"/>
      <c r="F40" s="149">
        <f>E40*D40</f>
        <v>0</v>
      </c>
      <c r="G40" s="395"/>
      <c r="H40" s="394"/>
      <c r="I40" s="394"/>
      <c r="J40" s="394"/>
    </row>
    <row r="41" spans="1:12" s="393" customFormat="1" ht="13.5">
      <c r="A41" s="399"/>
      <c r="B41" s="398"/>
      <c r="C41" s="386" t="s">
        <v>2</v>
      </c>
      <c r="D41" s="397">
        <v>1</v>
      </c>
      <c r="E41" s="396"/>
      <c r="F41" s="149">
        <f>E41*D41</f>
        <v>0</v>
      </c>
      <c r="G41" s="395"/>
      <c r="H41" s="394"/>
      <c r="I41" s="394"/>
      <c r="J41" s="394"/>
    </row>
    <row r="42" spans="1:12" s="28" customFormat="1" ht="13.5">
      <c r="A42" s="147"/>
      <c r="B42" s="392"/>
      <c r="C42" s="391"/>
      <c r="D42" s="391"/>
      <c r="E42" s="150"/>
      <c r="F42" s="390"/>
      <c r="G42" s="27"/>
      <c r="K42" s="29"/>
      <c r="L42" s="29"/>
    </row>
    <row r="43" spans="1:12" s="149" customFormat="1" ht="13.5">
      <c r="A43" s="69"/>
      <c r="B43" s="69" t="s">
        <v>404</v>
      </c>
      <c r="C43" s="69"/>
      <c r="D43" s="69"/>
      <c r="E43" s="69"/>
      <c r="F43" s="69"/>
    </row>
    <row r="44" spans="1:12" s="29" customFormat="1" ht="13.5">
      <c r="A44" s="69"/>
      <c r="B44" s="382"/>
      <c r="C44" s="26"/>
      <c r="D44" s="26"/>
      <c r="E44" s="149"/>
      <c r="F44" s="149"/>
      <c r="G44" s="27"/>
      <c r="H44" s="28"/>
      <c r="I44" s="28"/>
      <c r="J44" s="28"/>
    </row>
    <row r="45" spans="1:12" s="29" customFormat="1" ht="13.5">
      <c r="A45" s="69">
        <f>COUNT($A$1:A44)+1</f>
        <v>11</v>
      </c>
      <c r="B45" s="382" t="s">
        <v>403</v>
      </c>
      <c r="C45" s="385"/>
      <c r="D45" s="26"/>
      <c r="F45" s="389"/>
      <c r="G45" s="27"/>
      <c r="H45" s="28"/>
      <c r="I45" s="28"/>
      <c r="J45" s="28"/>
    </row>
    <row r="46" spans="1:12" s="29" customFormat="1" ht="13.5">
      <c r="A46" s="69"/>
      <c r="B46" s="388"/>
      <c r="C46" s="26" t="s">
        <v>402</v>
      </c>
      <c r="D46" s="26"/>
      <c r="E46" s="150"/>
      <c r="F46" s="149">
        <f>E46*D46</f>
        <v>0</v>
      </c>
      <c r="G46" s="27"/>
      <c r="H46" s="28"/>
      <c r="I46" s="28"/>
      <c r="J46" s="28"/>
    </row>
    <row r="47" spans="1:12" s="29" customFormat="1" ht="13.5">
      <c r="A47" s="69"/>
      <c r="B47" s="388"/>
      <c r="C47" s="26"/>
      <c r="D47" s="26"/>
      <c r="E47" s="150"/>
      <c r="F47" s="149">
        <f>E47*D47</f>
        <v>0</v>
      </c>
      <c r="G47" s="27"/>
      <c r="H47" s="28"/>
      <c r="I47" s="28"/>
      <c r="J47" s="28"/>
    </row>
    <row r="48" spans="1:12" s="29" customFormat="1" ht="36">
      <c r="A48" s="69">
        <f>COUNT($A$1:A47)+1</f>
        <v>12</v>
      </c>
      <c r="B48" s="387" t="s">
        <v>401</v>
      </c>
      <c r="C48" s="386"/>
      <c r="D48" s="386"/>
      <c r="E48" s="150"/>
      <c r="F48" s="149">
        <f>E48*D48</f>
        <v>0</v>
      </c>
      <c r="G48" s="27"/>
      <c r="H48" s="28"/>
      <c r="I48" s="28"/>
      <c r="J48" s="28"/>
    </row>
    <row r="49" spans="1:10" s="29" customFormat="1" ht="13.5">
      <c r="A49" s="69"/>
      <c r="B49" s="387"/>
      <c r="C49" s="386" t="s">
        <v>2</v>
      </c>
      <c r="D49" s="386">
        <v>1</v>
      </c>
      <c r="E49" s="150"/>
      <c r="F49" s="149">
        <f>E49*D49</f>
        <v>0</v>
      </c>
      <c r="G49" s="27"/>
      <c r="H49" s="28"/>
      <c r="I49" s="28"/>
      <c r="J49" s="28"/>
    </row>
    <row r="50" spans="1:10" s="29" customFormat="1" ht="13.5">
      <c r="A50" s="69"/>
      <c r="B50" s="382"/>
      <c r="C50" s="26"/>
      <c r="D50" s="26"/>
      <c r="E50" s="150"/>
      <c r="F50" s="149">
        <f>E50*D50</f>
        <v>0</v>
      </c>
      <c r="G50" s="27"/>
      <c r="H50" s="28"/>
      <c r="I50" s="28"/>
      <c r="J50" s="28"/>
    </row>
    <row r="51" spans="1:10" s="29" customFormat="1" ht="13.5">
      <c r="A51" s="69">
        <f>COUNT($A$1:A50)+1</f>
        <v>13</v>
      </c>
      <c r="B51" s="382" t="s">
        <v>400</v>
      </c>
      <c r="C51" s="385"/>
      <c r="D51" s="26"/>
      <c r="F51" s="149">
        <f>E51*D51</f>
        <v>0</v>
      </c>
      <c r="G51" s="27"/>
      <c r="H51" s="28"/>
      <c r="I51" s="28"/>
      <c r="J51" s="28"/>
    </row>
    <row r="52" spans="1:10" s="29" customFormat="1" ht="14.25">
      <c r="A52" s="31"/>
      <c r="B52" s="382"/>
      <c r="C52" s="385" t="s">
        <v>398</v>
      </c>
      <c r="D52" s="26">
        <v>2</v>
      </c>
      <c r="E52" s="150"/>
      <c r="F52" s="149">
        <f>E52*D52</f>
        <v>0</v>
      </c>
      <c r="G52" s="27"/>
      <c r="H52" s="28"/>
      <c r="I52" s="28"/>
      <c r="J52" s="28"/>
    </row>
    <row r="53" spans="1:10" s="29" customFormat="1" ht="13.5">
      <c r="A53" s="31"/>
      <c r="B53" s="382"/>
      <c r="C53" s="385"/>
      <c r="D53" s="26"/>
      <c r="E53" s="150"/>
      <c r="F53" s="149">
        <f>E53*D53</f>
        <v>0</v>
      </c>
      <c r="G53" s="27"/>
      <c r="H53" s="28"/>
      <c r="I53" s="28"/>
      <c r="J53" s="28"/>
    </row>
    <row r="54" spans="1:10" s="29" customFormat="1" ht="13.5">
      <c r="A54" s="69">
        <f>COUNT($A$1:A53)+1</f>
        <v>14</v>
      </c>
      <c r="B54" s="382" t="s">
        <v>399</v>
      </c>
      <c r="C54" s="26"/>
      <c r="D54" s="26"/>
      <c r="F54" s="149">
        <f>E54*D54</f>
        <v>0</v>
      </c>
      <c r="G54" s="27"/>
      <c r="H54" s="28"/>
      <c r="I54" s="28"/>
      <c r="J54" s="28"/>
    </row>
    <row r="55" spans="1:10" s="29" customFormat="1" ht="14.25">
      <c r="A55" s="31"/>
      <c r="B55" s="382"/>
      <c r="C55" s="26" t="s">
        <v>398</v>
      </c>
      <c r="D55" s="26">
        <v>2</v>
      </c>
      <c r="E55" s="150"/>
      <c r="F55" s="149">
        <f>E55*D55</f>
        <v>0</v>
      </c>
      <c r="G55" s="27"/>
      <c r="H55" s="28"/>
      <c r="I55" s="28"/>
      <c r="J55" s="28"/>
    </row>
    <row r="56" spans="1:10" s="29" customFormat="1" ht="13.5">
      <c r="A56" s="31"/>
      <c r="B56" s="382"/>
      <c r="C56" s="26"/>
      <c r="D56" s="26"/>
      <c r="E56" s="150"/>
      <c r="F56" s="149">
        <f>E56*D56</f>
        <v>0</v>
      </c>
      <c r="G56" s="27"/>
      <c r="H56" s="28"/>
      <c r="I56" s="28"/>
      <c r="J56" s="28"/>
    </row>
    <row r="57" spans="1:10" s="29" customFormat="1" ht="24">
      <c r="A57" s="69">
        <f>COUNT($A$1:A56)+1</f>
        <v>15</v>
      </c>
      <c r="B57" s="382" t="s">
        <v>9</v>
      </c>
      <c r="C57" s="384"/>
      <c r="D57" s="26"/>
      <c r="F57" s="149">
        <f>E57*D57</f>
        <v>0</v>
      </c>
      <c r="G57" s="27"/>
      <c r="H57" s="28"/>
      <c r="I57" s="28"/>
      <c r="J57" s="28"/>
    </row>
    <row r="58" spans="1:10" s="29" customFormat="1" ht="13.5">
      <c r="A58" s="31"/>
      <c r="B58" s="382"/>
      <c r="C58" s="153" t="s">
        <v>5</v>
      </c>
      <c r="D58" s="26">
        <v>4</v>
      </c>
      <c r="E58" s="150"/>
      <c r="F58" s="149">
        <f>E58*D58</f>
        <v>0</v>
      </c>
      <c r="G58" s="27"/>
      <c r="H58" s="28"/>
      <c r="I58" s="28"/>
      <c r="J58" s="28"/>
    </row>
    <row r="59" spans="1:10" s="29" customFormat="1" ht="13.5">
      <c r="A59" s="31"/>
      <c r="B59" s="382"/>
      <c r="C59" s="153"/>
      <c r="D59" s="26"/>
      <c r="E59" s="150"/>
      <c r="F59" s="149">
        <f>E59*D59</f>
        <v>0</v>
      </c>
      <c r="G59" s="27"/>
      <c r="H59" s="28"/>
      <c r="I59" s="28"/>
      <c r="J59" s="28"/>
    </row>
    <row r="60" spans="1:10" s="29" customFormat="1" ht="13.5">
      <c r="A60" s="69">
        <f>COUNT($A$1:A59)+1</f>
        <v>16</v>
      </c>
      <c r="B60" s="382" t="s">
        <v>397</v>
      </c>
      <c r="C60" s="26"/>
      <c r="D60" s="26"/>
      <c r="E60" s="149"/>
      <c r="F60" s="149">
        <f>E60*D60</f>
        <v>0</v>
      </c>
      <c r="G60" s="27"/>
      <c r="H60" s="28"/>
      <c r="I60" s="28"/>
      <c r="J60" s="28"/>
    </row>
    <row r="61" spans="1:10" s="29" customFormat="1" ht="13.5">
      <c r="A61" s="147"/>
      <c r="B61" s="383"/>
      <c r="C61" s="26" t="s">
        <v>2</v>
      </c>
      <c r="D61" s="26">
        <v>1</v>
      </c>
      <c r="E61" s="149"/>
      <c r="F61" s="149">
        <f>E61*D61</f>
        <v>0</v>
      </c>
      <c r="G61" s="27"/>
      <c r="H61" s="28"/>
      <c r="I61" s="28"/>
      <c r="J61" s="28"/>
    </row>
    <row r="62" spans="1:10" s="29" customFormat="1" ht="13.5">
      <c r="A62" s="147"/>
      <c r="B62" s="383"/>
      <c r="C62" s="26"/>
      <c r="D62" s="26"/>
      <c r="E62" s="149"/>
      <c r="F62" s="149">
        <f>E62*D62</f>
        <v>0</v>
      </c>
      <c r="G62" s="27"/>
      <c r="H62" s="28"/>
      <c r="I62" s="28"/>
      <c r="J62" s="28"/>
    </row>
    <row r="63" spans="1:10" s="29" customFormat="1" ht="24">
      <c r="A63" s="69">
        <f>COUNT($A$1:A62)+1</f>
        <v>17</v>
      </c>
      <c r="B63" s="382" t="s">
        <v>396</v>
      </c>
      <c r="C63" s="26"/>
      <c r="D63" s="26"/>
      <c r="E63" s="149"/>
      <c r="F63" s="149">
        <f>E63*D63</f>
        <v>0</v>
      </c>
      <c r="G63" s="27"/>
      <c r="H63" s="28"/>
      <c r="I63" s="28"/>
      <c r="J63" s="28"/>
    </row>
    <row r="64" spans="1:10" s="29" customFormat="1" ht="13.5">
      <c r="A64" s="147"/>
      <c r="B64" s="383"/>
      <c r="C64" s="26" t="s">
        <v>2</v>
      </c>
      <c r="D64" s="26">
        <v>1</v>
      </c>
      <c r="E64" s="149"/>
      <c r="F64" s="149">
        <f>E64*D64</f>
        <v>0</v>
      </c>
      <c r="G64" s="27"/>
      <c r="H64" s="28"/>
      <c r="I64" s="28"/>
      <c r="J64" s="28"/>
    </row>
    <row r="65" spans="1:10" s="29" customFormat="1" ht="13.5">
      <c r="A65" s="147"/>
      <c r="B65" s="383"/>
      <c r="C65" s="26"/>
      <c r="D65" s="26"/>
      <c r="E65" s="149"/>
      <c r="F65" s="149">
        <f>E65*D65</f>
        <v>0</v>
      </c>
      <c r="G65" s="27"/>
      <c r="H65" s="28"/>
      <c r="I65" s="28"/>
      <c r="J65" s="28"/>
    </row>
    <row r="66" spans="1:10" s="29" customFormat="1" ht="13.5">
      <c r="A66" s="69">
        <f>COUNT($A$1:A65)+1</f>
        <v>18</v>
      </c>
      <c r="B66" s="382" t="s">
        <v>395</v>
      </c>
      <c r="C66" s="26"/>
      <c r="D66" s="26"/>
      <c r="E66" s="149"/>
      <c r="F66" s="149">
        <f>E66*D66</f>
        <v>0</v>
      </c>
      <c r="G66" s="27"/>
      <c r="H66" s="28"/>
      <c r="I66" s="28"/>
      <c r="J66" s="28"/>
    </row>
    <row r="67" spans="1:10" s="29" customFormat="1" ht="13.5">
      <c r="A67" s="147"/>
      <c r="B67" s="383"/>
      <c r="C67" s="26" t="s">
        <v>2</v>
      </c>
      <c r="D67" s="26">
        <v>1</v>
      </c>
      <c r="E67" s="149"/>
      <c r="F67" s="149">
        <f>E67*D67</f>
        <v>0</v>
      </c>
      <c r="G67" s="27"/>
      <c r="H67" s="28"/>
      <c r="I67" s="28"/>
      <c r="J67" s="28"/>
    </row>
    <row r="68" spans="1:10" s="29" customFormat="1" ht="13.5">
      <c r="A68" s="31"/>
      <c r="B68" s="382"/>
      <c r="C68" s="153"/>
      <c r="D68" s="26"/>
      <c r="E68" s="150"/>
      <c r="F68" s="149"/>
      <c r="G68" s="27"/>
      <c r="H68" s="28"/>
      <c r="I68" s="28"/>
      <c r="J68" s="28"/>
    </row>
    <row r="69" spans="1:10" s="29" customFormat="1" ht="13.5">
      <c r="A69" s="142"/>
      <c r="B69" s="141" t="s">
        <v>25</v>
      </c>
      <c r="C69" s="381"/>
      <c r="D69" s="381"/>
      <c r="E69" s="380"/>
      <c r="F69" s="380">
        <f>SUM(F2:F68)</f>
        <v>0</v>
      </c>
      <c r="G69" s="27"/>
      <c r="H69" s="28"/>
      <c r="I69" s="28"/>
      <c r="J69" s="28"/>
    </row>
    <row r="70" spans="1:10" s="29" customFormat="1" ht="13.5">
      <c r="A70" s="449"/>
      <c r="B70" s="49"/>
      <c r="C70" s="450"/>
      <c r="D70" s="450"/>
      <c r="E70" s="451"/>
      <c r="F70" s="451"/>
      <c r="G70" s="27"/>
      <c r="H70" s="28"/>
      <c r="I70" s="28"/>
      <c r="J70" s="28"/>
    </row>
    <row r="71" spans="1:10" s="22" customFormat="1">
      <c r="A71" s="379"/>
      <c r="B71" s="378"/>
      <c r="C71" s="452"/>
      <c r="D71" s="452"/>
      <c r="E71" s="374"/>
      <c r="F71" s="374"/>
      <c r="G71" s="23"/>
      <c r="H71" s="24"/>
      <c r="I71" s="24"/>
      <c r="J71" s="24"/>
    </row>
    <row r="72" spans="1:10" s="22" customFormat="1">
      <c r="A72" s="379"/>
      <c r="B72" s="378"/>
      <c r="C72" s="25"/>
      <c r="D72" s="25"/>
      <c r="E72" s="199"/>
      <c r="F72" s="199"/>
      <c r="G72" s="23"/>
      <c r="H72" s="24"/>
      <c r="I72" s="24"/>
      <c r="J72" s="24"/>
    </row>
    <row r="73" spans="1:10" s="22" customFormat="1">
      <c r="A73" s="379"/>
      <c r="B73" s="378"/>
      <c r="C73" s="25"/>
      <c r="D73" s="25"/>
      <c r="E73" s="199"/>
      <c r="F73" s="199"/>
      <c r="G73" s="23"/>
      <c r="H73" s="24"/>
      <c r="I73" s="24"/>
      <c r="J73" s="24"/>
    </row>
    <row r="74" spans="1:10" s="22" customFormat="1">
      <c r="A74" s="379"/>
      <c r="B74" s="8"/>
      <c r="C74" s="25"/>
      <c r="D74" s="25"/>
      <c r="E74" s="199"/>
      <c r="F74" s="199"/>
      <c r="G74" s="23"/>
      <c r="H74" s="24"/>
      <c r="I74" s="24"/>
      <c r="J74" s="24"/>
    </row>
    <row r="75" spans="1:10" s="22" customFormat="1">
      <c r="A75" s="379"/>
      <c r="B75" s="378"/>
      <c r="C75" s="25"/>
      <c r="D75" s="25"/>
      <c r="E75" s="199"/>
      <c r="F75" s="199"/>
      <c r="G75" s="23"/>
      <c r="H75" s="24"/>
      <c r="I75" s="24"/>
      <c r="J75" s="24"/>
    </row>
    <row r="76" spans="1:10" s="22" customFormat="1">
      <c r="A76" s="375"/>
      <c r="B76" s="378"/>
      <c r="C76" s="25"/>
      <c r="D76" s="25"/>
      <c r="E76" s="199"/>
      <c r="F76" s="199"/>
      <c r="G76" s="23"/>
      <c r="H76" s="24"/>
      <c r="I76" s="24"/>
      <c r="J76" s="24"/>
    </row>
    <row r="77" spans="1:10" s="22" customFormat="1">
      <c r="A77" s="375"/>
      <c r="B77" s="377"/>
      <c r="C77" s="25"/>
      <c r="D77" s="25"/>
      <c r="E77" s="199"/>
      <c r="F77" s="199"/>
      <c r="G77" s="23"/>
      <c r="H77" s="24"/>
      <c r="I77" s="24"/>
      <c r="J77" s="24"/>
    </row>
    <row r="78" spans="1:10">
      <c r="A78" s="375"/>
      <c r="G78" s="374"/>
    </row>
    <row r="79" spans="1:10">
      <c r="A79" s="375"/>
      <c r="G79" s="374"/>
    </row>
    <row r="80" spans="1:10">
      <c r="A80" s="375"/>
      <c r="G80" s="374"/>
    </row>
    <row r="81" spans="1:12" s="22" customFormat="1">
      <c r="A81" s="375"/>
      <c r="B81" s="8"/>
      <c r="C81" s="25"/>
      <c r="D81" s="25"/>
      <c r="E81" s="199"/>
      <c r="F81" s="199"/>
      <c r="G81" s="2"/>
      <c r="H81" s="10"/>
      <c r="I81" s="23"/>
      <c r="J81" s="24"/>
      <c r="K81" s="24"/>
      <c r="L81" s="24"/>
    </row>
    <row r="82" spans="1:12" s="22" customFormat="1">
      <c r="A82" s="375"/>
      <c r="B82" s="377"/>
      <c r="C82" s="25"/>
      <c r="D82" s="25"/>
      <c r="E82" s="199"/>
      <c r="F82" s="199"/>
      <c r="G82" s="2"/>
      <c r="H82" s="10"/>
      <c r="I82" s="23"/>
      <c r="J82" s="24"/>
      <c r="K82" s="24"/>
      <c r="L82" s="24"/>
    </row>
    <row r="83" spans="1:12" s="22" customFormat="1">
      <c r="A83" s="375"/>
      <c r="B83" s="8"/>
      <c r="C83" s="25"/>
      <c r="D83" s="25"/>
      <c r="E83" s="199"/>
      <c r="F83" s="199"/>
      <c r="G83" s="2"/>
      <c r="H83" s="10"/>
      <c r="I83" s="23"/>
      <c r="J83" s="24"/>
      <c r="K83" s="24"/>
      <c r="L83" s="24"/>
    </row>
    <row r="84" spans="1:12" s="22" customFormat="1">
      <c r="A84" s="375"/>
      <c r="B84" s="8"/>
      <c r="C84" s="25"/>
      <c r="D84" s="25"/>
      <c r="E84" s="199"/>
      <c r="F84" s="199"/>
      <c r="G84" s="2"/>
      <c r="H84" s="10"/>
      <c r="I84" s="23"/>
      <c r="J84" s="24"/>
      <c r="K84" s="24"/>
      <c r="L84" s="24"/>
    </row>
    <row r="85" spans="1:12" s="22" customFormat="1">
      <c r="A85" s="375"/>
      <c r="B85" s="378"/>
      <c r="C85" s="25"/>
      <c r="D85" s="25"/>
      <c r="E85" s="199"/>
      <c r="F85" s="199"/>
      <c r="G85" s="23"/>
      <c r="H85" s="24"/>
      <c r="I85" s="24"/>
      <c r="J85" s="24"/>
    </row>
    <row r="86" spans="1:12" s="22" customFormat="1">
      <c r="A86" s="375"/>
      <c r="B86" s="378"/>
      <c r="C86" s="25"/>
      <c r="D86" s="25"/>
      <c r="E86" s="199"/>
      <c r="F86" s="199"/>
      <c r="G86" s="23"/>
      <c r="H86" s="24"/>
      <c r="I86" s="24"/>
      <c r="J86" s="24"/>
    </row>
    <row r="87" spans="1:12" s="22" customFormat="1">
      <c r="A87" s="375"/>
      <c r="B87" s="8"/>
      <c r="C87" s="25"/>
      <c r="D87" s="25"/>
      <c r="E87" s="199"/>
      <c r="F87" s="199"/>
      <c r="G87" s="2"/>
      <c r="H87" s="10"/>
      <c r="I87" s="23"/>
      <c r="J87" s="24"/>
      <c r="K87" s="24"/>
      <c r="L87" s="24"/>
    </row>
    <row r="88" spans="1:12" s="22" customFormat="1">
      <c r="A88" s="375"/>
      <c r="B88" s="378"/>
      <c r="C88" s="25"/>
      <c r="D88" s="25"/>
      <c r="E88" s="199"/>
      <c r="F88" s="199"/>
      <c r="G88" s="23"/>
      <c r="H88" s="24"/>
      <c r="I88" s="24"/>
      <c r="J88" s="24"/>
    </row>
    <row r="89" spans="1:12" s="22" customFormat="1">
      <c r="A89" s="375"/>
      <c r="B89" s="378"/>
      <c r="C89" s="25"/>
      <c r="D89" s="25"/>
      <c r="E89" s="199"/>
      <c r="F89" s="199"/>
      <c r="G89" s="23"/>
      <c r="H89" s="24"/>
      <c r="I89" s="24"/>
      <c r="J89" s="24"/>
    </row>
    <row r="90" spans="1:12" s="22" customFormat="1">
      <c r="A90" s="375"/>
      <c r="B90" s="8"/>
      <c r="C90" s="25"/>
      <c r="D90" s="25"/>
      <c r="E90" s="199"/>
      <c r="F90" s="199"/>
      <c r="G90" s="2"/>
      <c r="H90" s="10"/>
      <c r="I90" s="23"/>
      <c r="J90" s="24"/>
      <c r="K90" s="24"/>
      <c r="L90" s="24"/>
    </row>
    <row r="91" spans="1:12" s="22" customFormat="1">
      <c r="A91" s="375"/>
      <c r="B91" s="378"/>
      <c r="C91" s="25"/>
      <c r="D91" s="25"/>
      <c r="E91" s="199"/>
      <c r="F91" s="199"/>
      <c r="G91" s="23"/>
      <c r="H91" s="24"/>
      <c r="I91" s="24"/>
      <c r="J91" s="24"/>
    </row>
    <row r="92" spans="1:12" s="22" customFormat="1">
      <c r="A92" s="375"/>
      <c r="B92" s="378"/>
      <c r="C92" s="25"/>
      <c r="D92" s="25"/>
      <c r="E92" s="199"/>
      <c r="F92" s="199"/>
      <c r="G92" s="23"/>
      <c r="H92" s="24"/>
      <c r="I92" s="24"/>
      <c r="J92" s="24"/>
    </row>
    <row r="93" spans="1:12" s="22" customFormat="1">
      <c r="A93" s="375"/>
      <c r="B93" s="8"/>
      <c r="C93" s="25"/>
      <c r="D93" s="25"/>
      <c r="E93" s="199"/>
      <c r="F93" s="199"/>
      <c r="G93" s="2"/>
      <c r="H93" s="10"/>
      <c r="I93" s="23"/>
      <c r="J93" s="24"/>
      <c r="K93" s="24"/>
      <c r="L93" s="24"/>
    </row>
    <row r="94" spans="1:12" s="22" customFormat="1">
      <c r="A94" s="375"/>
      <c r="B94" s="378"/>
      <c r="C94" s="25"/>
      <c r="D94" s="25"/>
      <c r="E94" s="199"/>
      <c r="F94" s="199"/>
      <c r="G94" s="23"/>
      <c r="H94" s="24"/>
      <c r="I94" s="24"/>
      <c r="J94" s="24"/>
    </row>
    <row r="95" spans="1:12" s="22" customFormat="1">
      <c r="A95" s="375"/>
      <c r="B95" s="378"/>
      <c r="C95" s="25"/>
      <c r="D95" s="25"/>
      <c r="E95" s="199"/>
      <c r="F95" s="199"/>
      <c r="G95" s="23"/>
      <c r="H95" s="24"/>
      <c r="I95" s="24"/>
      <c r="J95" s="24"/>
    </row>
    <row r="96" spans="1:12" s="22" customFormat="1">
      <c r="A96" s="375"/>
      <c r="B96" s="8"/>
      <c r="C96" s="25"/>
      <c r="D96" s="25"/>
      <c r="E96" s="199"/>
      <c r="F96" s="199"/>
      <c r="G96" s="2"/>
      <c r="H96" s="10"/>
      <c r="I96" s="23"/>
      <c r="J96" s="24"/>
      <c r="K96" s="24"/>
      <c r="L96" s="24"/>
    </row>
    <row r="97" spans="1:12" s="22" customFormat="1">
      <c r="A97" s="375"/>
      <c r="B97" s="378"/>
      <c r="C97" s="25"/>
      <c r="D97" s="25"/>
      <c r="E97" s="199"/>
      <c r="F97" s="199"/>
      <c r="G97" s="23"/>
      <c r="H97" s="24"/>
      <c r="I97" s="24"/>
      <c r="J97" s="24"/>
    </row>
    <row r="98" spans="1:12" s="22" customFormat="1">
      <c r="A98" s="375"/>
      <c r="B98" s="378"/>
      <c r="C98" s="25"/>
      <c r="D98" s="25"/>
      <c r="E98" s="199"/>
      <c r="F98" s="199"/>
      <c r="G98" s="23"/>
      <c r="H98" s="24"/>
      <c r="I98" s="24"/>
      <c r="J98" s="24"/>
    </row>
    <row r="99" spans="1:12" s="22" customFormat="1">
      <c r="A99" s="375"/>
      <c r="B99" s="8"/>
      <c r="C99" s="25"/>
      <c r="D99" s="25"/>
      <c r="E99" s="199"/>
      <c r="F99" s="199"/>
      <c r="G99" s="2"/>
      <c r="H99" s="10"/>
      <c r="I99" s="23"/>
      <c r="J99" s="24"/>
      <c r="K99" s="24"/>
      <c r="L99" s="24"/>
    </row>
    <row r="100" spans="1:12" s="22" customFormat="1">
      <c r="A100" s="375"/>
      <c r="B100" s="378"/>
      <c r="C100" s="25"/>
      <c r="D100" s="25"/>
      <c r="E100" s="199"/>
      <c r="F100" s="199"/>
      <c r="G100" s="23"/>
      <c r="H100" s="24"/>
      <c r="I100" s="24"/>
      <c r="J100" s="24"/>
    </row>
    <row r="101" spans="1:12" s="22" customFormat="1">
      <c r="A101" s="375"/>
      <c r="B101" s="378"/>
      <c r="C101" s="25"/>
      <c r="D101" s="25"/>
      <c r="E101" s="199"/>
      <c r="F101" s="199"/>
      <c r="G101" s="23"/>
      <c r="H101" s="24"/>
      <c r="I101" s="24"/>
      <c r="J101" s="24"/>
    </row>
    <row r="102" spans="1:12" s="22" customFormat="1">
      <c r="A102" s="375"/>
      <c r="B102" s="378"/>
      <c r="C102" s="25"/>
      <c r="D102" s="25"/>
      <c r="E102" s="199"/>
      <c r="F102" s="199"/>
      <c r="G102" s="23"/>
      <c r="H102" s="24"/>
      <c r="I102" s="24"/>
      <c r="J102" s="24"/>
    </row>
    <row r="103" spans="1:12" s="22" customFormat="1">
      <c r="A103" s="375"/>
      <c r="B103" s="378"/>
      <c r="C103" s="25"/>
      <c r="D103" s="25"/>
      <c r="E103" s="199"/>
      <c r="F103" s="199"/>
      <c r="G103" s="2"/>
      <c r="H103" s="10"/>
      <c r="I103" s="23"/>
      <c r="J103" s="24"/>
      <c r="K103" s="24"/>
      <c r="L103" s="24"/>
    </row>
    <row r="104" spans="1:12" s="22" customFormat="1">
      <c r="A104" s="375"/>
      <c r="B104" s="378"/>
      <c r="C104" s="25"/>
      <c r="D104" s="25"/>
      <c r="E104" s="199"/>
      <c r="F104" s="199"/>
      <c r="G104" s="2"/>
      <c r="H104" s="10"/>
      <c r="I104" s="23"/>
      <c r="J104" s="24"/>
      <c r="K104" s="24"/>
      <c r="L104" s="24"/>
    </row>
    <row r="105" spans="1:12" s="22" customFormat="1">
      <c r="A105" s="375"/>
      <c r="B105" s="378"/>
      <c r="C105" s="25"/>
      <c r="D105" s="25"/>
      <c r="E105" s="199"/>
      <c r="F105" s="199"/>
      <c r="G105" s="23"/>
      <c r="H105" s="24"/>
      <c r="I105" s="24"/>
      <c r="J105" s="24"/>
    </row>
    <row r="106" spans="1:12" s="22" customFormat="1">
      <c r="A106" s="375"/>
      <c r="B106" s="378"/>
      <c r="C106" s="25"/>
      <c r="D106" s="25"/>
      <c r="E106" s="199"/>
      <c r="F106" s="199"/>
      <c r="G106" s="2"/>
      <c r="H106" s="10"/>
      <c r="I106" s="23"/>
      <c r="J106" s="24"/>
      <c r="K106" s="24"/>
      <c r="L106" s="24"/>
    </row>
    <row r="107" spans="1:12">
      <c r="A107" s="375"/>
      <c r="G107" s="374"/>
    </row>
    <row r="108" spans="1:12" s="22" customFormat="1">
      <c r="A108" s="375"/>
      <c r="B108" s="378"/>
      <c r="C108" s="25"/>
      <c r="D108" s="25"/>
      <c r="E108" s="199"/>
      <c r="F108" s="199"/>
      <c r="G108" s="23"/>
      <c r="H108" s="24"/>
      <c r="I108" s="24"/>
      <c r="J108" s="24"/>
    </row>
    <row r="109" spans="1:12" s="22" customFormat="1">
      <c r="A109" s="375"/>
      <c r="B109" s="378"/>
      <c r="C109" s="25"/>
      <c r="D109" s="25"/>
      <c r="E109" s="199"/>
      <c r="F109" s="199"/>
      <c r="G109" s="23"/>
      <c r="H109" s="24"/>
      <c r="I109" s="24"/>
      <c r="J109" s="24"/>
    </row>
    <row r="110" spans="1:12" s="22" customFormat="1">
      <c r="A110" s="375"/>
      <c r="B110" s="378"/>
      <c r="C110" s="25"/>
      <c r="D110" s="25"/>
      <c r="E110" s="199"/>
      <c r="F110" s="199"/>
      <c r="G110" s="23"/>
      <c r="H110" s="24"/>
      <c r="I110" s="24"/>
      <c r="J110" s="24"/>
    </row>
    <row r="111" spans="1:12" s="22" customFormat="1">
      <c r="A111" s="375"/>
      <c r="B111" s="378"/>
      <c r="C111" s="25"/>
      <c r="D111" s="25"/>
      <c r="E111" s="199"/>
      <c r="F111" s="199"/>
      <c r="G111" s="23"/>
      <c r="H111" s="24"/>
      <c r="I111" s="24"/>
      <c r="J111" s="24"/>
    </row>
    <row r="112" spans="1:12">
      <c r="A112" s="375"/>
      <c r="G112" s="374"/>
    </row>
    <row r="113" spans="1:12" s="22" customFormat="1">
      <c r="A113" s="375"/>
      <c r="B113" s="378"/>
      <c r="C113" s="25"/>
      <c r="D113" s="25"/>
      <c r="E113" s="199"/>
      <c r="F113" s="199"/>
      <c r="G113" s="23"/>
      <c r="H113" s="24"/>
      <c r="I113" s="24"/>
      <c r="J113" s="24"/>
    </row>
    <row r="114" spans="1:12" s="22" customFormat="1">
      <c r="A114" s="375"/>
      <c r="B114" s="378"/>
      <c r="C114" s="25"/>
      <c r="D114" s="25"/>
      <c r="E114" s="199"/>
      <c r="F114" s="199"/>
      <c r="G114" s="23"/>
      <c r="H114" s="24"/>
      <c r="I114" s="24"/>
      <c r="J114" s="24"/>
    </row>
    <row r="115" spans="1:12">
      <c r="A115" s="375"/>
      <c r="G115" s="374"/>
    </row>
    <row r="116" spans="1:12" s="22" customFormat="1">
      <c r="A116" s="375"/>
      <c r="B116" s="378"/>
      <c r="C116" s="25"/>
      <c r="D116" s="25"/>
      <c r="E116" s="199"/>
      <c r="F116" s="199"/>
      <c r="G116" s="23"/>
      <c r="H116" s="24"/>
      <c r="I116" s="24"/>
      <c r="J116" s="24"/>
    </row>
    <row r="117" spans="1:12" s="22" customFormat="1">
      <c r="A117" s="375"/>
      <c r="B117" s="378"/>
      <c r="C117" s="25"/>
      <c r="D117" s="25"/>
      <c r="E117" s="199"/>
      <c r="F117" s="199"/>
      <c r="G117" s="2"/>
      <c r="H117" s="10"/>
      <c r="I117" s="23"/>
      <c r="J117" s="24"/>
      <c r="K117" s="24"/>
      <c r="L117" s="24"/>
    </row>
    <row r="118" spans="1:12" s="22" customFormat="1">
      <c r="A118" s="375"/>
      <c r="B118" s="378"/>
      <c r="C118" s="25"/>
      <c r="D118" s="25"/>
      <c r="E118" s="199"/>
      <c r="F118" s="199"/>
      <c r="G118" s="23"/>
      <c r="H118" s="24"/>
      <c r="I118" s="24"/>
      <c r="J118" s="24"/>
    </row>
    <row r="119" spans="1:12" s="22" customFormat="1">
      <c r="A119" s="375"/>
      <c r="B119" s="8"/>
      <c r="C119" s="25"/>
      <c r="D119" s="25"/>
      <c r="E119" s="199"/>
      <c r="F119" s="199"/>
      <c r="G119" s="23"/>
      <c r="H119" s="24"/>
      <c r="I119" s="24"/>
      <c r="J119" s="24"/>
    </row>
    <row r="120" spans="1:12" s="22" customFormat="1">
      <c r="A120" s="375"/>
      <c r="B120" s="8"/>
      <c r="C120" s="25"/>
      <c r="D120" s="25"/>
      <c r="E120" s="199"/>
      <c r="F120" s="199"/>
      <c r="G120" s="23"/>
      <c r="H120" s="24"/>
      <c r="I120" s="24"/>
      <c r="J120" s="24"/>
    </row>
    <row r="121" spans="1:12" s="22" customFormat="1">
      <c r="A121" s="375"/>
      <c r="B121" s="8"/>
      <c r="C121" s="25"/>
      <c r="D121" s="25"/>
      <c r="E121" s="199"/>
      <c r="F121" s="199"/>
      <c r="G121" s="23"/>
      <c r="H121" s="24"/>
      <c r="I121" s="24"/>
      <c r="J121" s="24"/>
    </row>
    <row r="122" spans="1:12" s="22" customFormat="1">
      <c r="A122" s="375"/>
      <c r="B122" s="378"/>
      <c r="C122" s="25"/>
      <c r="D122" s="25"/>
      <c r="E122" s="199"/>
      <c r="F122" s="199"/>
      <c r="G122" s="23"/>
      <c r="H122" s="24"/>
      <c r="I122" s="24"/>
      <c r="J122" s="24"/>
    </row>
    <row r="123" spans="1:12" s="22" customFormat="1">
      <c r="A123" s="375"/>
      <c r="B123" s="378"/>
      <c r="C123" s="25"/>
      <c r="D123" s="25"/>
      <c r="E123" s="199"/>
      <c r="F123" s="199"/>
      <c r="G123" s="2"/>
      <c r="H123" s="10"/>
      <c r="I123" s="23"/>
      <c r="J123" s="24"/>
      <c r="K123" s="24"/>
      <c r="L123" s="24"/>
    </row>
    <row r="124" spans="1:12" s="22" customFormat="1">
      <c r="A124" s="375"/>
      <c r="B124" s="378"/>
      <c r="C124" s="25"/>
      <c r="D124" s="25"/>
      <c r="E124" s="199"/>
      <c r="F124" s="199"/>
      <c r="G124" s="23"/>
      <c r="H124" s="24"/>
      <c r="I124" s="24"/>
      <c r="J124" s="24"/>
    </row>
    <row r="125" spans="1:12" s="22" customFormat="1">
      <c r="A125" s="375"/>
      <c r="B125" s="378"/>
      <c r="C125" s="25"/>
      <c r="D125" s="25"/>
      <c r="E125" s="199"/>
      <c r="F125" s="199"/>
      <c r="G125" s="23"/>
      <c r="H125" s="24"/>
      <c r="I125" s="24"/>
      <c r="J125" s="24"/>
    </row>
    <row r="126" spans="1:12" s="22" customFormat="1">
      <c r="A126" s="375"/>
      <c r="B126" s="378"/>
      <c r="C126" s="25"/>
      <c r="D126" s="25"/>
      <c r="E126" s="199"/>
      <c r="F126" s="199"/>
      <c r="G126" s="23"/>
      <c r="H126" s="24"/>
      <c r="I126" s="24"/>
      <c r="J126" s="24"/>
    </row>
    <row r="127" spans="1:12" s="22" customFormat="1">
      <c r="A127" s="375"/>
      <c r="B127" s="8"/>
      <c r="C127" s="25"/>
      <c r="D127" s="25"/>
      <c r="E127" s="199"/>
      <c r="F127" s="199"/>
      <c r="G127" s="23"/>
      <c r="H127" s="24"/>
      <c r="I127" s="24"/>
      <c r="J127" s="24"/>
    </row>
    <row r="128" spans="1:12" s="22" customFormat="1">
      <c r="A128" s="375"/>
      <c r="B128" s="378"/>
      <c r="C128" s="25"/>
      <c r="D128" s="25"/>
      <c r="E128" s="199"/>
      <c r="F128" s="199"/>
      <c r="G128" s="23"/>
      <c r="H128" s="24"/>
      <c r="I128" s="24"/>
      <c r="J128" s="24"/>
    </row>
    <row r="129" spans="1:12" s="22" customFormat="1">
      <c r="A129" s="375"/>
      <c r="B129" s="378"/>
      <c r="C129" s="25"/>
      <c r="D129" s="25"/>
      <c r="E129" s="199"/>
      <c r="F129" s="199"/>
      <c r="G129" s="23"/>
      <c r="H129" s="24"/>
      <c r="I129" s="24"/>
      <c r="J129" s="24"/>
    </row>
    <row r="130" spans="1:12" s="22" customFormat="1">
      <c r="A130" s="375"/>
      <c r="B130" s="377"/>
      <c r="C130" s="25"/>
      <c r="D130" s="25"/>
      <c r="E130" s="199"/>
      <c r="F130" s="199"/>
      <c r="G130" s="23"/>
      <c r="H130" s="24"/>
      <c r="I130" s="24"/>
      <c r="J130" s="24"/>
    </row>
    <row r="131" spans="1:12" s="22" customFormat="1">
      <c r="A131" s="375"/>
      <c r="B131" s="377"/>
      <c r="C131" s="25"/>
      <c r="D131" s="25"/>
      <c r="E131" s="199"/>
      <c r="F131" s="199"/>
      <c r="G131" s="23"/>
      <c r="H131" s="24"/>
      <c r="I131" s="24"/>
      <c r="J131" s="24"/>
    </row>
    <row r="132" spans="1:12" s="22" customFormat="1">
      <c r="A132" s="375"/>
      <c r="B132" s="377"/>
      <c r="C132" s="25"/>
      <c r="D132" s="25"/>
      <c r="E132" s="199"/>
      <c r="F132" s="199"/>
      <c r="G132" s="23"/>
      <c r="H132" s="24"/>
      <c r="I132" s="24"/>
      <c r="J132" s="24"/>
    </row>
    <row r="133" spans="1:12" s="22" customFormat="1">
      <c r="A133" s="375"/>
      <c r="B133" s="378"/>
      <c r="C133" s="25"/>
      <c r="D133" s="25"/>
      <c r="E133" s="199"/>
      <c r="F133" s="199"/>
      <c r="G133" s="2"/>
      <c r="H133" s="10"/>
      <c r="I133" s="23"/>
      <c r="J133" s="24"/>
      <c r="K133" s="24"/>
      <c r="L133" s="24"/>
    </row>
    <row r="134" spans="1:12" s="22" customFormat="1">
      <c r="A134" s="375"/>
      <c r="B134" s="8"/>
      <c r="C134" s="25"/>
      <c r="D134" s="25"/>
      <c r="E134" s="199"/>
      <c r="F134" s="199"/>
      <c r="G134" s="2"/>
      <c r="H134" s="10"/>
      <c r="I134" s="23"/>
      <c r="J134" s="24"/>
      <c r="K134" s="24"/>
      <c r="L134" s="24"/>
    </row>
    <row r="135" spans="1:12" s="22" customFormat="1">
      <c r="A135" s="375"/>
      <c r="B135" s="377"/>
      <c r="C135" s="25"/>
      <c r="D135" s="25"/>
      <c r="E135" s="199"/>
      <c r="F135" s="199"/>
      <c r="G135" s="2"/>
      <c r="H135" s="10"/>
      <c r="I135" s="23"/>
      <c r="J135" s="24"/>
      <c r="K135" s="24"/>
      <c r="L135" s="24"/>
    </row>
    <row r="136" spans="1:12" s="22" customFormat="1">
      <c r="A136" s="375"/>
      <c r="B136" s="8"/>
      <c r="C136" s="25"/>
      <c r="D136" s="25"/>
      <c r="E136" s="199"/>
      <c r="F136" s="199"/>
      <c r="G136" s="2"/>
      <c r="H136" s="10"/>
      <c r="I136" s="23"/>
      <c r="J136" s="24"/>
      <c r="K136" s="24"/>
      <c r="L136" s="24"/>
    </row>
    <row r="137" spans="1:12" s="22" customFormat="1">
      <c r="A137" s="375"/>
      <c r="B137" s="8"/>
      <c r="C137" s="25"/>
      <c r="D137" s="25"/>
      <c r="E137" s="199"/>
      <c r="F137" s="199"/>
      <c r="G137" s="2"/>
      <c r="H137" s="10"/>
      <c r="I137" s="23"/>
      <c r="J137" s="24"/>
      <c r="K137" s="24"/>
      <c r="L137" s="24"/>
    </row>
    <row r="138" spans="1:12" s="22" customFormat="1">
      <c r="A138" s="375"/>
      <c r="B138" s="378"/>
      <c r="C138" s="25"/>
      <c r="D138" s="25"/>
      <c r="E138" s="199"/>
      <c r="F138" s="199"/>
      <c r="G138" s="23"/>
      <c r="H138" s="24"/>
      <c r="I138" s="24"/>
      <c r="J138" s="24"/>
    </row>
    <row r="139" spans="1:12" s="22" customFormat="1">
      <c r="A139" s="375"/>
      <c r="B139" s="378"/>
      <c r="C139" s="25"/>
      <c r="D139" s="25"/>
      <c r="E139" s="199"/>
      <c r="F139" s="199"/>
      <c r="G139" s="23"/>
      <c r="H139" s="24"/>
      <c r="I139" s="24"/>
      <c r="J139" s="24"/>
    </row>
    <row r="140" spans="1:12" s="22" customFormat="1">
      <c r="A140" s="375"/>
      <c r="B140" s="378"/>
      <c r="C140" s="25"/>
      <c r="D140" s="25"/>
      <c r="E140" s="199"/>
      <c r="F140" s="199"/>
      <c r="G140" s="23"/>
      <c r="H140" s="24"/>
      <c r="I140" s="24"/>
      <c r="J140" s="24"/>
    </row>
    <row r="141" spans="1:12" s="22" customFormat="1">
      <c r="A141" s="375"/>
      <c r="B141" s="378"/>
      <c r="C141" s="25"/>
      <c r="D141" s="25"/>
      <c r="E141" s="199"/>
      <c r="F141" s="199"/>
      <c r="G141" s="2"/>
      <c r="H141" s="10"/>
      <c r="I141" s="23"/>
      <c r="J141" s="24"/>
      <c r="K141" s="24"/>
      <c r="L141" s="24"/>
    </row>
    <row r="142" spans="1:12" s="22" customFormat="1">
      <c r="A142" s="375"/>
      <c r="B142" s="8"/>
      <c r="C142" s="25"/>
      <c r="D142" s="25"/>
      <c r="E142" s="199"/>
      <c r="F142" s="199"/>
      <c r="G142" s="2"/>
      <c r="H142" s="10"/>
      <c r="I142" s="23"/>
      <c r="J142" s="24"/>
      <c r="K142" s="24"/>
      <c r="L142" s="24"/>
    </row>
    <row r="143" spans="1:12" s="22" customFormat="1">
      <c r="A143" s="375"/>
      <c r="B143" s="378"/>
      <c r="C143" s="25"/>
      <c r="D143" s="25"/>
      <c r="E143" s="199"/>
      <c r="F143" s="199"/>
      <c r="G143" s="23"/>
      <c r="H143" s="24"/>
      <c r="I143" s="24"/>
      <c r="J143" s="24"/>
    </row>
    <row r="144" spans="1:12" s="22" customFormat="1">
      <c r="A144" s="375"/>
      <c r="B144" s="378"/>
      <c r="C144" s="25"/>
      <c r="D144" s="25"/>
      <c r="E144" s="199"/>
      <c r="F144" s="199"/>
      <c r="G144" s="23"/>
      <c r="H144" s="24"/>
      <c r="I144" s="24"/>
      <c r="J144" s="24"/>
    </row>
    <row r="145" spans="1:12" s="22" customFormat="1">
      <c r="A145" s="375"/>
      <c r="B145" s="8"/>
      <c r="C145" s="25"/>
      <c r="D145" s="25"/>
      <c r="E145" s="199"/>
      <c r="F145" s="199"/>
      <c r="G145" s="2"/>
      <c r="H145" s="10"/>
      <c r="I145" s="23"/>
      <c r="J145" s="24"/>
      <c r="K145" s="24"/>
      <c r="L145" s="24"/>
    </row>
    <row r="146" spans="1:12" s="22" customFormat="1">
      <c r="A146" s="375"/>
      <c r="B146" s="378"/>
      <c r="C146" s="25"/>
      <c r="D146" s="25"/>
      <c r="E146" s="199"/>
      <c r="F146" s="199"/>
      <c r="G146" s="23"/>
      <c r="H146" s="24"/>
      <c r="I146" s="24"/>
      <c r="J146" s="24"/>
    </row>
    <row r="147" spans="1:12" s="22" customFormat="1">
      <c r="A147" s="375"/>
      <c r="B147" s="378"/>
      <c r="C147" s="25"/>
      <c r="D147" s="25"/>
      <c r="E147" s="199"/>
      <c r="F147" s="199"/>
      <c r="G147" s="2"/>
      <c r="H147" s="10"/>
      <c r="I147" s="23"/>
      <c r="J147" s="24"/>
      <c r="K147" s="24"/>
      <c r="L147" s="24"/>
    </row>
    <row r="148" spans="1:12" s="22" customFormat="1">
      <c r="A148" s="375"/>
      <c r="B148" s="378"/>
      <c r="C148" s="25"/>
      <c r="D148" s="25"/>
      <c r="E148" s="199"/>
      <c r="F148" s="199"/>
      <c r="G148" s="23"/>
      <c r="H148" s="24"/>
      <c r="I148" s="24"/>
      <c r="J148" s="24"/>
    </row>
    <row r="149" spans="1:12" s="22" customFormat="1">
      <c r="A149" s="375"/>
      <c r="B149" s="8"/>
      <c r="C149" s="25"/>
      <c r="D149" s="25"/>
      <c r="E149" s="199"/>
      <c r="F149" s="199"/>
      <c r="G149" s="23"/>
      <c r="H149" s="24"/>
      <c r="I149" s="24"/>
      <c r="J149" s="24"/>
    </row>
    <row r="150" spans="1:12" s="22" customFormat="1">
      <c r="A150" s="375"/>
      <c r="B150" s="8"/>
      <c r="C150" s="25"/>
      <c r="D150" s="25"/>
      <c r="E150" s="199"/>
      <c r="F150" s="199"/>
      <c r="G150" s="23"/>
      <c r="H150" s="24"/>
      <c r="I150" s="24"/>
      <c r="J150" s="24"/>
    </row>
    <row r="151" spans="1:12" s="22" customFormat="1">
      <c r="A151" s="375"/>
      <c r="B151" s="8"/>
      <c r="C151" s="25"/>
      <c r="D151" s="25"/>
      <c r="E151" s="199"/>
      <c r="F151" s="199"/>
      <c r="G151" s="23"/>
      <c r="H151" s="24"/>
      <c r="I151" s="24"/>
      <c r="J151" s="24"/>
    </row>
    <row r="152" spans="1:12" s="22" customFormat="1">
      <c r="A152" s="375"/>
      <c r="B152" s="378"/>
      <c r="C152" s="25"/>
      <c r="D152" s="25"/>
      <c r="E152" s="199"/>
      <c r="F152" s="199"/>
      <c r="G152" s="23"/>
      <c r="H152" s="24"/>
      <c r="I152" s="24"/>
      <c r="J152" s="24"/>
    </row>
    <row r="153" spans="1:12" s="22" customFormat="1">
      <c r="A153" s="375"/>
      <c r="B153" s="378"/>
      <c r="C153" s="25"/>
      <c r="D153" s="25"/>
      <c r="E153" s="199"/>
      <c r="F153" s="199"/>
      <c r="G153" s="2"/>
      <c r="H153" s="10"/>
      <c r="I153" s="23"/>
      <c r="J153" s="24"/>
      <c r="K153" s="24"/>
      <c r="L153" s="24"/>
    </row>
    <row r="154" spans="1:12" s="22" customFormat="1">
      <c r="A154" s="375"/>
      <c r="B154" s="378"/>
      <c r="C154" s="25"/>
      <c r="D154" s="25"/>
      <c r="E154" s="199"/>
      <c r="F154" s="199"/>
      <c r="G154" s="23"/>
      <c r="H154" s="24"/>
      <c r="I154" s="24"/>
      <c r="J154" s="24"/>
    </row>
    <row r="155" spans="1:12" s="22" customFormat="1">
      <c r="A155" s="375"/>
      <c r="B155" s="378"/>
      <c r="C155" s="25"/>
      <c r="D155" s="25"/>
      <c r="E155" s="199"/>
      <c r="F155" s="199"/>
      <c r="G155" s="23"/>
      <c r="H155" s="24"/>
      <c r="I155" s="24"/>
      <c r="J155" s="24"/>
    </row>
    <row r="156" spans="1:12" s="22" customFormat="1">
      <c r="A156" s="375"/>
      <c r="B156" s="378"/>
      <c r="C156" s="25"/>
      <c r="D156" s="25"/>
      <c r="E156" s="199"/>
      <c r="F156" s="199"/>
      <c r="G156" s="23"/>
      <c r="H156" s="24"/>
      <c r="I156" s="24"/>
      <c r="J156" s="24"/>
    </row>
    <row r="157" spans="1:12" s="22" customFormat="1">
      <c r="A157" s="375"/>
      <c r="B157" s="8"/>
      <c r="C157" s="25"/>
      <c r="D157" s="25"/>
      <c r="E157" s="199"/>
      <c r="F157" s="199"/>
      <c r="G157" s="23"/>
      <c r="H157" s="24"/>
      <c r="I157" s="24"/>
      <c r="J157" s="24"/>
    </row>
    <row r="158" spans="1:12" s="22" customFormat="1">
      <c r="A158" s="375"/>
      <c r="B158" s="378"/>
      <c r="C158" s="25"/>
      <c r="D158" s="25"/>
      <c r="E158" s="199"/>
      <c r="F158" s="199"/>
      <c r="G158" s="23"/>
      <c r="H158" s="24"/>
      <c r="I158" s="24"/>
      <c r="J158" s="24"/>
    </row>
    <row r="159" spans="1:12" s="22" customFormat="1">
      <c r="A159" s="375"/>
      <c r="B159" s="378"/>
      <c r="C159" s="25"/>
      <c r="D159" s="25"/>
      <c r="E159" s="199"/>
      <c r="F159" s="199"/>
      <c r="G159" s="23"/>
      <c r="H159" s="24"/>
      <c r="I159" s="24"/>
      <c r="J159" s="24"/>
    </row>
    <row r="160" spans="1:12" s="22" customFormat="1">
      <c r="A160" s="375"/>
      <c r="B160" s="377"/>
      <c r="C160" s="25"/>
      <c r="D160" s="25"/>
      <c r="E160" s="199"/>
      <c r="F160" s="199"/>
      <c r="G160" s="23"/>
      <c r="H160" s="24"/>
      <c r="I160" s="24"/>
      <c r="J160" s="24"/>
    </row>
    <row r="161" spans="1:12">
      <c r="A161" s="375"/>
      <c r="G161" s="374"/>
    </row>
    <row r="162" spans="1:12" s="22" customFormat="1">
      <c r="A162" s="375"/>
      <c r="B162" s="376"/>
      <c r="C162" s="25"/>
      <c r="D162" s="25"/>
      <c r="E162" s="199"/>
      <c r="F162" s="199"/>
      <c r="G162" s="2"/>
      <c r="H162" s="10"/>
      <c r="I162" s="23"/>
      <c r="J162" s="24"/>
      <c r="K162" s="24"/>
      <c r="L162" s="24"/>
    </row>
    <row r="163" spans="1:12">
      <c r="A163" s="375"/>
      <c r="G163" s="374"/>
    </row>
    <row r="164" spans="1:12">
      <c r="A164" s="375"/>
      <c r="G164" s="374"/>
    </row>
    <row r="165" spans="1:12">
      <c r="A165" s="375"/>
      <c r="G165" s="374"/>
    </row>
    <row r="166" spans="1:12">
      <c r="A166" s="375"/>
      <c r="G166" s="374"/>
    </row>
    <row r="167" spans="1:12">
      <c r="A167" s="375"/>
      <c r="G167" s="374"/>
    </row>
    <row r="168" spans="1:12">
      <c r="A168" s="374"/>
      <c r="G168" s="374"/>
    </row>
    <row r="169" spans="1:12">
      <c r="A169" s="374"/>
      <c r="G169" s="374"/>
    </row>
    <row r="170" spans="1:12">
      <c r="A170" s="374"/>
      <c r="G170" s="374"/>
    </row>
    <row r="171" spans="1:12">
      <c r="A171" s="374"/>
      <c r="G171" s="374"/>
    </row>
    <row r="172" spans="1:12">
      <c r="A172" s="374"/>
      <c r="G172" s="374"/>
    </row>
    <row r="173" spans="1:12">
      <c r="A173" s="374"/>
      <c r="G173" s="374"/>
    </row>
    <row r="174" spans="1:12">
      <c r="A174" s="374"/>
      <c r="G174" s="374"/>
    </row>
    <row r="175" spans="1:12">
      <c r="A175" s="374"/>
      <c r="G175" s="374"/>
    </row>
    <row r="176" spans="1:12">
      <c r="A176" s="374"/>
      <c r="G176" s="374"/>
    </row>
    <row r="177" spans="1:7">
      <c r="A177" s="374"/>
      <c r="G177" s="374"/>
    </row>
    <row r="178" spans="1:7">
      <c r="A178" s="374"/>
      <c r="G178" s="374"/>
    </row>
    <row r="179" spans="1:7">
      <c r="A179" s="374"/>
      <c r="G179" s="374"/>
    </row>
    <row r="180" spans="1:7">
      <c r="A180" s="374"/>
      <c r="G180" s="374"/>
    </row>
    <row r="181" spans="1:7">
      <c r="A181" s="374"/>
      <c r="G181" s="374"/>
    </row>
    <row r="182" spans="1:7">
      <c r="A182" s="374"/>
      <c r="G182" s="374"/>
    </row>
    <row r="183" spans="1:7">
      <c r="A183" s="374"/>
      <c r="G183" s="374"/>
    </row>
    <row r="184" spans="1:7">
      <c r="A184" s="374"/>
      <c r="G184" s="374"/>
    </row>
    <row r="185" spans="1:7">
      <c r="A185" s="374"/>
      <c r="G185" s="374"/>
    </row>
    <row r="186" spans="1:7">
      <c r="A186" s="374"/>
      <c r="G186" s="374"/>
    </row>
    <row r="187" spans="1:7">
      <c r="A187" s="374"/>
      <c r="G187" s="374"/>
    </row>
    <row r="188" spans="1:7">
      <c r="A188" s="374"/>
      <c r="G188" s="374"/>
    </row>
    <row r="189" spans="1:7">
      <c r="A189" s="374"/>
      <c r="G189" s="374"/>
    </row>
    <row r="190" spans="1:7">
      <c r="A190" s="374"/>
      <c r="G190" s="374"/>
    </row>
    <row r="191" spans="1:7">
      <c r="A191" s="374"/>
      <c r="G191" s="374"/>
    </row>
    <row r="192" spans="1:7">
      <c r="A192" s="374"/>
      <c r="G192" s="374"/>
    </row>
    <row r="193" spans="1:7">
      <c r="A193" s="374"/>
      <c r="G193" s="374"/>
    </row>
    <row r="194" spans="1:7">
      <c r="A194" s="374"/>
      <c r="G194" s="374"/>
    </row>
    <row r="195" spans="1:7">
      <c r="A195" s="374"/>
      <c r="G195" s="374"/>
    </row>
    <row r="196" spans="1:7">
      <c r="A196" s="374"/>
      <c r="G196" s="374"/>
    </row>
    <row r="197" spans="1:7">
      <c r="A197" s="374"/>
      <c r="G197" s="374"/>
    </row>
    <row r="198" spans="1:7">
      <c r="A198" s="374"/>
      <c r="G198" s="374"/>
    </row>
    <row r="199" spans="1:7">
      <c r="A199" s="374"/>
      <c r="G199" s="374"/>
    </row>
    <row r="200" spans="1:7">
      <c r="A200" s="374"/>
      <c r="G200" s="374"/>
    </row>
    <row r="201" spans="1:7">
      <c r="A201" s="374"/>
      <c r="G201" s="374"/>
    </row>
    <row r="202" spans="1:7">
      <c r="A202" s="374"/>
      <c r="G202" s="374"/>
    </row>
    <row r="203" spans="1:7">
      <c r="A203" s="374"/>
      <c r="G203" s="374"/>
    </row>
    <row r="204" spans="1:7">
      <c r="A204" s="374"/>
      <c r="G204" s="374"/>
    </row>
    <row r="205" spans="1:7">
      <c r="A205" s="374"/>
      <c r="G205" s="374"/>
    </row>
    <row r="206" spans="1:7">
      <c r="A206" s="374"/>
      <c r="G206" s="374"/>
    </row>
    <row r="207" spans="1:7">
      <c r="A207" s="374"/>
      <c r="G207" s="374"/>
    </row>
    <row r="208" spans="1:7">
      <c r="A208" s="374"/>
      <c r="G208" s="374"/>
    </row>
    <row r="209" spans="1:7">
      <c r="A209" s="374"/>
      <c r="G209" s="374"/>
    </row>
    <row r="210" spans="1:7">
      <c r="A210" s="374"/>
      <c r="G210" s="374"/>
    </row>
    <row r="211" spans="1:7">
      <c r="A211" s="374"/>
      <c r="G211" s="374"/>
    </row>
    <row r="212" spans="1:7">
      <c r="A212" s="374"/>
      <c r="G212" s="374"/>
    </row>
    <row r="213" spans="1:7">
      <c r="A213" s="374"/>
      <c r="G213" s="374"/>
    </row>
    <row r="214" spans="1:7">
      <c r="A214" s="374"/>
      <c r="G214" s="374"/>
    </row>
    <row r="215" spans="1:7">
      <c r="A215" s="374"/>
      <c r="G215" s="374"/>
    </row>
  </sheetData>
  <pageMargins left="0.78740157480314965" right="0.39370078740157483" top="0.59055118110236227" bottom="0.59055118110236227" header="0.27559055118110237" footer="0.27559055118110237"/>
  <pageSetup paperSize="9" scale="90" orientation="portrait" r:id="rId1"/>
  <headerFooter alignWithMargins="0">
    <oddHeader xml:space="preserve">&amp;LJANUAR 2017&amp;R&amp;"Arial CE,Krepko"EMINEO d.o.o.&amp;"Arial CE,Običajno", Ulica borca Petra 16, tel.: (059) 04 32 50
</oddHeader>
    <oddFooter>&amp;Lšt. načrta: 2017-004&amp;C&amp;A&amp;RStran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655"/>
  <sheetViews>
    <sheetView view="pageBreakPreview" topLeftCell="A37" zoomScaleNormal="100" zoomScaleSheetLayoutView="100" workbookViewId="0">
      <selection activeCell="H45" sqref="H45"/>
    </sheetView>
  </sheetViews>
  <sheetFormatPr defaultRowHeight="16.5"/>
  <cols>
    <col min="1" max="1" width="4.28515625" style="1" customWidth="1"/>
    <col min="2" max="2" width="52.85546875" style="8" customWidth="1"/>
    <col min="3" max="3" width="6.42578125" style="25" bestFit="1" customWidth="1"/>
    <col min="4" max="4" width="8.85546875" style="12" bestFit="1" customWidth="1"/>
    <col min="5" max="5" width="14.85546875" style="2" customWidth="1"/>
    <col min="6" max="6" width="12.28515625" style="61" customWidth="1"/>
    <col min="7" max="7" width="22.140625" style="23" customWidth="1"/>
    <col min="8" max="9" width="12.28515625" style="24" bestFit="1" customWidth="1"/>
    <col min="10" max="10" width="9.28515625" style="24" bestFit="1" customWidth="1"/>
    <col min="11" max="16384" width="9.140625" style="22"/>
  </cols>
  <sheetData>
    <row r="1" spans="1:12" s="7" customFormat="1" ht="17.25" thickBot="1">
      <c r="A1" s="4" t="s">
        <v>6</v>
      </c>
      <c r="B1" s="9" t="s">
        <v>7</v>
      </c>
      <c r="C1" s="18" t="s">
        <v>4</v>
      </c>
      <c r="D1" s="18" t="s">
        <v>8</v>
      </c>
      <c r="E1" s="18" t="s">
        <v>1</v>
      </c>
      <c r="F1" s="54" t="s">
        <v>0</v>
      </c>
      <c r="G1" s="5"/>
      <c r="H1" s="6"/>
      <c r="I1" s="6"/>
      <c r="J1" s="6"/>
    </row>
    <row r="2" spans="1:12">
      <c r="A2" s="11" t="s">
        <v>27</v>
      </c>
      <c r="B2" s="30" t="s">
        <v>14</v>
      </c>
      <c r="D2" s="3"/>
      <c r="E2" s="75"/>
      <c r="F2" s="55"/>
    </row>
    <row r="3" spans="1:12">
      <c r="A3" s="11"/>
      <c r="B3" s="21"/>
      <c r="D3" s="20"/>
      <c r="E3" s="56"/>
      <c r="F3" s="56"/>
      <c r="G3" s="2"/>
      <c r="H3" s="10"/>
      <c r="I3" s="23"/>
      <c r="K3" s="24"/>
      <c r="L3" s="24"/>
    </row>
    <row r="4" spans="1:12" s="29" customFormat="1" ht="24">
      <c r="A4" s="31"/>
      <c r="B4" s="32" t="s">
        <v>10</v>
      </c>
      <c r="C4" s="26"/>
      <c r="D4" s="26"/>
      <c r="E4" s="57"/>
      <c r="F4" s="57"/>
      <c r="G4" s="27"/>
      <c r="H4" s="28"/>
      <c r="I4" s="28"/>
      <c r="J4" s="28"/>
    </row>
    <row r="5" spans="1:12" s="29" customFormat="1" ht="117.75" customHeight="1">
      <c r="A5" s="31"/>
      <c r="B5" s="32" t="s">
        <v>28</v>
      </c>
      <c r="C5" s="26"/>
      <c r="D5" s="26"/>
      <c r="E5" s="57"/>
      <c r="F5" s="57"/>
      <c r="G5" s="27"/>
      <c r="H5" s="28"/>
      <c r="I5" s="28"/>
      <c r="J5" s="28"/>
    </row>
    <row r="6" spans="1:12" s="29" customFormat="1" ht="24">
      <c r="A6" s="31"/>
      <c r="B6" s="32" t="s">
        <v>29</v>
      </c>
      <c r="C6" s="26"/>
      <c r="D6" s="26"/>
      <c r="E6" s="57"/>
      <c r="F6" s="57"/>
      <c r="G6" s="27"/>
      <c r="H6" s="28"/>
      <c r="I6" s="28"/>
      <c r="J6" s="28"/>
    </row>
    <row r="7" spans="1:12" s="29" customFormat="1" ht="13.5">
      <c r="A7" s="31"/>
      <c r="B7" s="32"/>
      <c r="C7" s="26"/>
      <c r="D7" s="26"/>
      <c r="E7" s="57"/>
      <c r="F7" s="57"/>
      <c r="G7" s="27"/>
      <c r="H7" s="28"/>
      <c r="I7" s="28"/>
      <c r="J7" s="28"/>
    </row>
    <row r="8" spans="1:12" s="82" customFormat="1" ht="12">
      <c r="A8" s="76">
        <f>COUNT($A$1:A7)+1</f>
        <v>1</v>
      </c>
      <c r="B8" s="77" t="s">
        <v>48</v>
      </c>
      <c r="C8" s="78"/>
      <c r="D8" s="78"/>
      <c r="E8" s="79"/>
      <c r="F8" s="79"/>
      <c r="G8" s="80"/>
      <c r="H8" s="81"/>
      <c r="I8" s="81"/>
      <c r="J8" s="81"/>
    </row>
    <row r="9" spans="1:12" s="82" customFormat="1" ht="119.25" customHeight="1">
      <c r="A9" s="76"/>
      <c r="B9" s="83" t="s">
        <v>38</v>
      </c>
      <c r="C9" s="78"/>
      <c r="D9" s="78"/>
      <c r="E9" s="79"/>
      <c r="F9" s="79"/>
      <c r="G9" s="80"/>
      <c r="H9" s="81"/>
      <c r="I9" s="81"/>
      <c r="J9" s="81"/>
    </row>
    <row r="10" spans="1:12" s="82" customFormat="1" ht="12">
      <c r="A10" s="76"/>
      <c r="B10" s="83" t="s">
        <v>39</v>
      </c>
      <c r="C10" s="78"/>
      <c r="D10" s="78"/>
      <c r="E10" s="79"/>
      <c r="F10" s="79"/>
      <c r="G10" s="80"/>
      <c r="H10" s="81"/>
      <c r="I10" s="81"/>
      <c r="J10" s="81"/>
    </row>
    <row r="11" spans="1:12" s="82" customFormat="1" ht="12">
      <c r="A11" s="76"/>
      <c r="B11" s="83" t="s">
        <v>40</v>
      </c>
      <c r="C11" s="78"/>
      <c r="D11" s="78"/>
      <c r="E11" s="79"/>
      <c r="F11" s="79"/>
      <c r="G11" s="80"/>
      <c r="H11" s="81"/>
      <c r="I11" s="81"/>
      <c r="J11" s="81"/>
    </row>
    <row r="12" spans="1:12" s="82" customFormat="1" ht="12">
      <c r="A12" s="76"/>
      <c r="B12" s="83" t="s">
        <v>41</v>
      </c>
      <c r="C12" s="78"/>
      <c r="D12" s="78"/>
      <c r="E12" s="79"/>
      <c r="F12" s="79"/>
      <c r="G12" s="80"/>
      <c r="H12" s="81"/>
      <c r="I12" s="81"/>
      <c r="J12" s="81"/>
    </row>
    <row r="13" spans="1:12" s="82" customFormat="1" ht="28.5" customHeight="1">
      <c r="A13" s="76"/>
      <c r="B13" s="83" t="s">
        <v>42</v>
      </c>
      <c r="C13" s="78"/>
      <c r="D13" s="78"/>
      <c r="E13" s="79"/>
      <c r="F13" s="79"/>
      <c r="G13" s="80"/>
      <c r="H13" s="81"/>
      <c r="I13" s="81"/>
      <c r="J13" s="81"/>
    </row>
    <row r="14" spans="1:12" s="82" customFormat="1" ht="12">
      <c r="A14" s="76"/>
      <c r="B14" s="83" t="s">
        <v>49</v>
      </c>
      <c r="C14" s="78"/>
      <c r="D14" s="78"/>
      <c r="E14" s="79"/>
      <c r="F14" s="79"/>
      <c r="G14" s="80"/>
      <c r="H14" s="81"/>
      <c r="I14" s="81"/>
      <c r="J14" s="81"/>
    </row>
    <row r="15" spans="1:12" s="82" customFormat="1" ht="12">
      <c r="A15" s="76"/>
      <c r="B15" s="83"/>
      <c r="C15" s="78"/>
      <c r="D15" s="78"/>
      <c r="E15" s="79"/>
      <c r="F15" s="79"/>
      <c r="G15" s="80"/>
      <c r="H15" s="81"/>
      <c r="I15" s="81"/>
      <c r="J15" s="81"/>
    </row>
    <row r="16" spans="1:12" s="82" customFormat="1" ht="12">
      <c r="A16" s="76"/>
      <c r="B16" s="83" t="s">
        <v>30</v>
      </c>
      <c r="C16" s="78"/>
      <c r="D16" s="78"/>
      <c r="E16" s="79"/>
      <c r="F16" s="79"/>
      <c r="G16" s="80"/>
      <c r="H16" s="81"/>
      <c r="I16" s="81"/>
      <c r="J16" s="81"/>
    </row>
    <row r="17" spans="1:10" s="82" customFormat="1" ht="12">
      <c r="A17" s="76"/>
      <c r="B17" s="83" t="s">
        <v>50</v>
      </c>
      <c r="C17" s="78"/>
      <c r="D17" s="78"/>
      <c r="E17" s="79"/>
      <c r="F17" s="79"/>
      <c r="G17" s="80"/>
      <c r="H17" s="81"/>
      <c r="I17" s="81"/>
      <c r="J17" s="81"/>
    </row>
    <row r="18" spans="1:10" s="82" customFormat="1" ht="12">
      <c r="A18" s="76"/>
      <c r="B18" s="83" t="s">
        <v>51</v>
      </c>
      <c r="C18" s="78"/>
      <c r="D18" s="78"/>
      <c r="E18" s="79"/>
      <c r="F18" s="79"/>
      <c r="G18" s="80"/>
      <c r="H18" s="81"/>
      <c r="I18" s="81"/>
      <c r="J18" s="81"/>
    </row>
    <row r="19" spans="1:10" s="82" customFormat="1" ht="15.75" customHeight="1">
      <c r="A19" s="76"/>
      <c r="B19" s="83" t="s">
        <v>52</v>
      </c>
      <c r="C19" s="78"/>
      <c r="D19" s="78"/>
      <c r="E19" s="79"/>
      <c r="F19" s="79"/>
      <c r="G19" s="80"/>
      <c r="H19" s="81"/>
      <c r="I19" s="81"/>
      <c r="J19" s="81"/>
    </row>
    <row r="20" spans="1:10" s="82" customFormat="1" ht="12">
      <c r="A20" s="76"/>
      <c r="B20" s="83" t="s">
        <v>31</v>
      </c>
      <c r="C20" s="78"/>
      <c r="D20" s="78"/>
      <c r="E20" s="79"/>
      <c r="F20" s="79"/>
      <c r="G20" s="80"/>
      <c r="H20" s="81"/>
      <c r="I20" s="81"/>
      <c r="J20" s="81"/>
    </row>
    <row r="21" spans="1:10" s="82" customFormat="1" ht="12">
      <c r="A21" s="76"/>
      <c r="B21" s="83" t="s">
        <v>53</v>
      </c>
      <c r="C21" s="78"/>
      <c r="D21" s="78"/>
      <c r="E21" s="79"/>
      <c r="F21" s="79"/>
      <c r="G21" s="80"/>
      <c r="H21" s="81"/>
      <c r="I21" s="81"/>
      <c r="J21" s="81"/>
    </row>
    <row r="22" spans="1:10" s="82" customFormat="1" ht="12">
      <c r="A22" s="76"/>
      <c r="B22" s="83" t="s">
        <v>54</v>
      </c>
      <c r="C22" s="78"/>
      <c r="D22" s="78"/>
      <c r="E22" s="79"/>
      <c r="F22" s="79"/>
      <c r="G22" s="80"/>
      <c r="H22" s="81"/>
      <c r="I22" s="81"/>
      <c r="J22" s="81"/>
    </row>
    <row r="23" spans="1:10" s="82" customFormat="1" ht="12">
      <c r="A23" s="76"/>
      <c r="B23" s="83" t="s">
        <v>55</v>
      </c>
      <c r="C23" s="78"/>
      <c r="D23" s="78"/>
      <c r="E23" s="79"/>
      <c r="F23" s="79"/>
      <c r="G23" s="80"/>
      <c r="H23" s="81"/>
      <c r="I23" s="81"/>
      <c r="J23" s="81"/>
    </row>
    <row r="24" spans="1:10" s="82" customFormat="1" ht="12">
      <c r="A24" s="76"/>
      <c r="B24" s="83" t="s">
        <v>43</v>
      </c>
      <c r="C24" s="78"/>
      <c r="D24" s="78"/>
      <c r="E24" s="79"/>
      <c r="F24" s="79"/>
      <c r="G24" s="80"/>
      <c r="H24" s="81"/>
      <c r="I24" s="81"/>
      <c r="J24" s="81"/>
    </row>
    <row r="25" spans="1:10" s="82" customFormat="1" ht="12">
      <c r="A25" s="76"/>
      <c r="B25" s="83" t="s">
        <v>32</v>
      </c>
      <c r="C25" s="78"/>
      <c r="D25" s="78"/>
      <c r="E25" s="79"/>
      <c r="F25" s="79"/>
      <c r="G25" s="80"/>
      <c r="H25" s="81"/>
      <c r="I25" s="81"/>
      <c r="J25" s="81"/>
    </row>
    <row r="26" spans="1:10" s="82" customFormat="1" ht="37.5" customHeight="1">
      <c r="A26" s="84"/>
      <c r="B26" s="77" t="s">
        <v>26</v>
      </c>
      <c r="C26" s="78"/>
      <c r="D26" s="78"/>
      <c r="E26" s="85"/>
      <c r="F26" s="79"/>
      <c r="G26" s="80"/>
      <c r="H26" s="81"/>
      <c r="I26" s="81"/>
      <c r="J26" s="81"/>
    </row>
    <row r="27" spans="1:10" s="82" customFormat="1" ht="12">
      <c r="A27" s="84"/>
      <c r="B27" s="77" t="s">
        <v>67</v>
      </c>
      <c r="C27" s="78" t="s">
        <v>2</v>
      </c>
      <c r="D27" s="78"/>
      <c r="E27" s="85"/>
      <c r="F27" s="79"/>
      <c r="G27" s="80"/>
      <c r="H27" s="81"/>
      <c r="I27" s="81"/>
      <c r="J27" s="81"/>
    </row>
    <row r="28" spans="1:10" s="68" customFormat="1" ht="13.5">
      <c r="A28" s="86"/>
      <c r="B28" s="70"/>
      <c r="C28" s="87"/>
      <c r="D28" s="87"/>
      <c r="E28" s="62"/>
      <c r="F28" s="57"/>
      <c r="G28" s="66"/>
      <c r="H28" s="67"/>
      <c r="I28" s="67"/>
      <c r="J28" s="67"/>
    </row>
    <row r="29" spans="1:10" s="94" customFormat="1" ht="24">
      <c r="A29" s="88">
        <f>COUNT($A$1:A28)+1</f>
        <v>2</v>
      </c>
      <c r="B29" s="89" t="s">
        <v>44</v>
      </c>
      <c r="C29" s="90"/>
      <c r="D29" s="90"/>
      <c r="E29" s="91"/>
      <c r="F29" s="91"/>
      <c r="G29" s="92"/>
      <c r="H29" s="93"/>
      <c r="I29" s="93"/>
      <c r="J29" s="93"/>
    </row>
    <row r="30" spans="1:10" s="94" customFormat="1" ht="13.5">
      <c r="A30" s="88"/>
      <c r="B30" s="89"/>
      <c r="C30" s="90"/>
      <c r="D30" s="90"/>
      <c r="E30" s="91"/>
      <c r="F30" s="91"/>
      <c r="G30" s="92"/>
      <c r="H30" s="93"/>
      <c r="I30" s="93"/>
      <c r="J30" s="93"/>
    </row>
    <row r="31" spans="1:10" s="94" customFormat="1" ht="13.5">
      <c r="A31" s="88"/>
      <c r="B31" s="89" t="s">
        <v>30</v>
      </c>
      <c r="C31" s="90"/>
      <c r="D31" s="90"/>
      <c r="E31" s="91"/>
      <c r="F31" s="91"/>
      <c r="G31" s="92"/>
      <c r="H31" s="93"/>
      <c r="I31" s="93"/>
      <c r="J31" s="93"/>
    </row>
    <row r="32" spans="1:10" s="94" customFormat="1" ht="13.5">
      <c r="A32" s="88"/>
      <c r="B32" s="89" t="s">
        <v>56</v>
      </c>
      <c r="C32" s="90"/>
      <c r="D32" s="90"/>
      <c r="E32" s="91"/>
      <c r="F32" s="91"/>
      <c r="G32" s="92"/>
      <c r="H32" s="93"/>
      <c r="I32" s="93"/>
      <c r="J32" s="93"/>
    </row>
    <row r="33" spans="1:10" s="94" customFormat="1" ht="24">
      <c r="A33" s="88"/>
      <c r="B33" s="89" t="s">
        <v>57</v>
      </c>
      <c r="C33" s="95"/>
      <c r="D33" s="95"/>
      <c r="E33" s="91"/>
      <c r="F33" s="91"/>
      <c r="G33" s="92"/>
      <c r="H33" s="93"/>
      <c r="I33" s="93"/>
      <c r="J33" s="93"/>
    </row>
    <row r="34" spans="1:10" s="94" customFormat="1" ht="13.5">
      <c r="A34" s="88"/>
      <c r="B34" s="89" t="s">
        <v>58</v>
      </c>
      <c r="C34" s="95"/>
      <c r="D34" s="95"/>
      <c r="E34" s="91"/>
      <c r="F34" s="91"/>
      <c r="G34" s="92"/>
      <c r="H34" s="93"/>
      <c r="I34" s="93"/>
      <c r="J34" s="93"/>
    </row>
    <row r="35" spans="1:10" s="94" customFormat="1" ht="13.5">
      <c r="A35" s="88"/>
      <c r="B35" s="89" t="s">
        <v>59</v>
      </c>
      <c r="C35" s="95"/>
      <c r="D35" s="95"/>
      <c r="E35" s="91"/>
      <c r="F35" s="91"/>
      <c r="G35" s="92"/>
      <c r="H35" s="93"/>
      <c r="I35" s="93"/>
      <c r="J35" s="93"/>
    </row>
    <row r="36" spans="1:10" s="94" customFormat="1" ht="24">
      <c r="A36" s="96"/>
      <c r="B36" s="97" t="s">
        <v>26</v>
      </c>
      <c r="C36" s="95"/>
      <c r="D36" s="95"/>
      <c r="E36" s="98"/>
      <c r="F36" s="91"/>
      <c r="G36" s="92"/>
      <c r="H36" s="93"/>
      <c r="I36" s="93"/>
      <c r="J36" s="93"/>
    </row>
    <row r="37" spans="1:10" s="94" customFormat="1" ht="13.5">
      <c r="A37" s="96"/>
      <c r="B37" s="97" t="s">
        <v>68</v>
      </c>
      <c r="C37" s="95" t="s">
        <v>5</v>
      </c>
      <c r="D37" s="95">
        <v>1</v>
      </c>
      <c r="E37" s="98"/>
      <c r="F37" s="91"/>
      <c r="G37" s="92"/>
      <c r="H37" s="93"/>
      <c r="I37" s="93"/>
      <c r="J37" s="93"/>
    </row>
    <row r="38" spans="1:10" s="68" customFormat="1" ht="13.5">
      <c r="A38" s="69"/>
      <c r="B38" s="70"/>
      <c r="C38" s="26"/>
      <c r="D38" s="26"/>
      <c r="E38" s="62"/>
      <c r="F38" s="57"/>
      <c r="G38" s="66"/>
      <c r="H38" s="67"/>
      <c r="I38" s="67"/>
      <c r="J38" s="67"/>
    </row>
    <row r="39" spans="1:10" s="68" customFormat="1" ht="36.75">
      <c r="A39" s="63">
        <f>COUNT($A$1:A38)+1</f>
        <v>3</v>
      </c>
      <c r="B39" s="71" t="s">
        <v>66</v>
      </c>
      <c r="C39" s="64"/>
      <c r="D39" s="72"/>
      <c r="E39" s="62"/>
      <c r="F39" s="57">
        <f t="shared" ref="F28:F76" si="0">E39*D39</f>
        <v>0</v>
      </c>
      <c r="G39" s="66"/>
      <c r="H39" s="67"/>
      <c r="I39" s="67"/>
      <c r="J39" s="67"/>
    </row>
    <row r="40" spans="1:10" s="68" customFormat="1" ht="13.5">
      <c r="A40" s="69"/>
      <c r="B40" s="73" t="s">
        <v>33</v>
      </c>
      <c r="C40" s="65" t="s">
        <v>3</v>
      </c>
      <c r="D40" s="74">
        <v>10</v>
      </c>
      <c r="E40" s="62"/>
      <c r="F40" s="57">
        <f t="shared" si="0"/>
        <v>0</v>
      </c>
      <c r="G40" s="66"/>
      <c r="H40" s="67"/>
      <c r="I40" s="67"/>
      <c r="J40" s="67"/>
    </row>
    <row r="41" spans="1:10" s="68" customFormat="1" ht="13.5">
      <c r="A41" s="69"/>
      <c r="B41" s="73" t="s">
        <v>34</v>
      </c>
      <c r="C41" s="65" t="s">
        <v>3</v>
      </c>
      <c r="D41" s="74">
        <v>10</v>
      </c>
      <c r="E41" s="62"/>
      <c r="F41" s="57">
        <f t="shared" si="0"/>
        <v>0</v>
      </c>
      <c r="G41" s="66"/>
      <c r="H41" s="67"/>
      <c r="I41" s="67"/>
      <c r="J41" s="67"/>
    </row>
    <row r="42" spans="1:10" s="68" customFormat="1" ht="13.5">
      <c r="A42" s="69"/>
      <c r="B42" s="73" t="s">
        <v>45</v>
      </c>
      <c r="C42" s="65" t="s">
        <v>3</v>
      </c>
      <c r="D42" s="74">
        <v>10</v>
      </c>
      <c r="E42" s="62"/>
      <c r="F42" s="57">
        <f t="shared" si="0"/>
        <v>0</v>
      </c>
      <c r="G42" s="66"/>
      <c r="H42" s="67"/>
      <c r="I42" s="67"/>
      <c r="J42" s="67"/>
    </row>
    <row r="43" spans="1:10" s="68" customFormat="1" ht="13.5">
      <c r="A43" s="69"/>
      <c r="B43" s="73" t="s">
        <v>46</v>
      </c>
      <c r="C43" s="65" t="s">
        <v>3</v>
      </c>
      <c r="D43" s="74">
        <v>10</v>
      </c>
      <c r="E43" s="62"/>
      <c r="F43" s="57">
        <f t="shared" si="0"/>
        <v>0</v>
      </c>
      <c r="G43" s="66"/>
      <c r="H43" s="67"/>
      <c r="I43" s="67"/>
      <c r="J43" s="67"/>
    </row>
    <row r="44" spans="1:10" s="68" customFormat="1" ht="13.5">
      <c r="A44" s="69"/>
      <c r="B44" s="71"/>
      <c r="C44" s="65"/>
      <c r="D44" s="74"/>
      <c r="E44" s="62"/>
      <c r="F44" s="57">
        <f t="shared" si="0"/>
        <v>0</v>
      </c>
      <c r="G44" s="66"/>
      <c r="H44" s="67"/>
      <c r="I44" s="67"/>
      <c r="J44" s="67"/>
    </row>
    <row r="45" spans="1:10" s="68" customFormat="1" ht="24.75">
      <c r="A45" s="63">
        <f>COUNT($A$1:A44)+1</f>
        <v>4</v>
      </c>
      <c r="B45" s="71" t="s">
        <v>24</v>
      </c>
      <c r="C45" s="99"/>
      <c r="D45" s="100"/>
      <c r="E45" s="62"/>
      <c r="F45" s="57">
        <f t="shared" si="0"/>
        <v>0</v>
      </c>
      <c r="G45" s="66"/>
      <c r="H45" s="67"/>
      <c r="I45" s="67"/>
      <c r="J45" s="67"/>
    </row>
    <row r="46" spans="1:10" s="68" customFormat="1" ht="13.5">
      <c r="A46" s="69"/>
      <c r="B46" s="71" t="s">
        <v>35</v>
      </c>
      <c r="C46" s="101" t="s">
        <v>3</v>
      </c>
      <c r="D46" s="102">
        <v>10</v>
      </c>
      <c r="E46" s="62"/>
      <c r="F46" s="57">
        <f t="shared" si="0"/>
        <v>0</v>
      </c>
      <c r="G46" s="66"/>
      <c r="H46" s="67"/>
      <c r="I46" s="67"/>
      <c r="J46" s="67"/>
    </row>
    <row r="47" spans="1:10" s="68" customFormat="1" ht="13.5">
      <c r="A47" s="69"/>
      <c r="B47" s="103"/>
      <c r="C47" s="26"/>
      <c r="D47" s="26"/>
      <c r="E47" s="62"/>
      <c r="F47" s="57"/>
      <c r="G47" s="66"/>
      <c r="H47" s="67"/>
      <c r="I47" s="67"/>
      <c r="J47" s="67"/>
    </row>
    <row r="48" spans="1:10" s="109" customFormat="1" ht="12">
      <c r="A48" s="88">
        <f>COUNT($A$1:A47)+1</f>
        <v>5</v>
      </c>
      <c r="B48" s="104" t="s">
        <v>15</v>
      </c>
      <c r="C48" s="105"/>
      <c r="D48" s="106"/>
      <c r="E48" s="98"/>
      <c r="F48" s="91"/>
      <c r="G48" s="107"/>
      <c r="H48" s="108"/>
      <c r="I48" s="108"/>
      <c r="J48" s="108"/>
    </row>
    <row r="49" spans="1:10" s="109" customFormat="1" ht="13.5">
      <c r="A49" s="96"/>
      <c r="B49" s="110" t="s">
        <v>36</v>
      </c>
      <c r="C49" s="105"/>
      <c r="D49" s="106"/>
      <c r="E49" s="98"/>
      <c r="F49" s="91"/>
      <c r="G49" s="107"/>
      <c r="H49" s="108"/>
      <c r="I49" s="108"/>
      <c r="J49" s="108"/>
    </row>
    <row r="50" spans="1:10" s="109" customFormat="1" ht="13.5">
      <c r="A50" s="96"/>
      <c r="B50" s="110" t="s">
        <v>37</v>
      </c>
      <c r="C50" s="105"/>
      <c r="D50" s="106"/>
      <c r="E50" s="98"/>
      <c r="F50" s="91"/>
      <c r="G50" s="107"/>
      <c r="H50" s="108"/>
      <c r="I50" s="108"/>
      <c r="J50" s="108"/>
    </row>
    <row r="51" spans="1:10" s="109" customFormat="1" ht="13.5">
      <c r="A51" s="96"/>
      <c r="B51" s="110" t="s">
        <v>16</v>
      </c>
      <c r="C51" s="105"/>
      <c r="D51" s="106"/>
      <c r="E51" s="98"/>
      <c r="F51" s="91"/>
      <c r="G51" s="107"/>
      <c r="H51" s="108"/>
      <c r="I51" s="108"/>
      <c r="J51" s="108"/>
    </row>
    <row r="52" spans="1:10" s="109" customFormat="1" ht="13.5">
      <c r="A52" s="96"/>
      <c r="B52" s="110" t="s">
        <v>17</v>
      </c>
      <c r="C52" s="105"/>
      <c r="D52" s="106"/>
      <c r="E52" s="98"/>
      <c r="F52" s="91"/>
      <c r="G52" s="107"/>
      <c r="H52" s="108"/>
      <c r="I52" s="108"/>
      <c r="J52" s="108"/>
    </row>
    <row r="53" spans="1:10" s="109" customFormat="1" ht="13.5">
      <c r="A53" s="96"/>
      <c r="B53" s="111"/>
      <c r="C53" s="112" t="s">
        <v>2</v>
      </c>
      <c r="D53" s="113">
        <v>1</v>
      </c>
      <c r="E53" s="98"/>
      <c r="F53" s="91"/>
      <c r="G53" s="107"/>
      <c r="H53" s="108"/>
      <c r="I53" s="108"/>
      <c r="J53" s="108"/>
    </row>
    <row r="54" spans="1:10" s="109" customFormat="1" ht="13.5">
      <c r="A54" s="96"/>
      <c r="B54" s="111"/>
      <c r="C54" s="112"/>
      <c r="D54" s="113"/>
      <c r="E54" s="98"/>
      <c r="F54" s="91"/>
      <c r="G54" s="107"/>
      <c r="H54" s="108"/>
      <c r="I54" s="108"/>
      <c r="J54" s="108"/>
    </row>
    <row r="55" spans="1:10" s="109" customFormat="1" ht="12">
      <c r="A55" s="88">
        <f>COUNT($A$1:A54)+1</f>
        <v>6</v>
      </c>
      <c r="B55" s="104" t="s">
        <v>60</v>
      </c>
      <c r="C55" s="112"/>
      <c r="D55" s="113"/>
      <c r="E55" s="98"/>
      <c r="F55" s="91"/>
      <c r="G55" s="107"/>
      <c r="H55" s="108"/>
      <c r="I55" s="108"/>
      <c r="J55" s="108"/>
    </row>
    <row r="56" spans="1:10" s="109" customFormat="1" ht="13.5">
      <c r="A56" s="96"/>
      <c r="B56" s="110" t="s">
        <v>61</v>
      </c>
      <c r="C56" s="112"/>
      <c r="D56" s="113"/>
      <c r="E56" s="98"/>
      <c r="F56" s="91"/>
      <c r="G56" s="107"/>
      <c r="H56" s="108"/>
      <c r="I56" s="108"/>
      <c r="J56" s="108"/>
    </row>
    <row r="57" spans="1:10" s="109" customFormat="1" ht="13.5">
      <c r="A57" s="96"/>
      <c r="B57" s="110" t="s">
        <v>62</v>
      </c>
      <c r="C57" s="112"/>
      <c r="D57" s="113"/>
      <c r="E57" s="98"/>
      <c r="F57" s="91"/>
      <c r="G57" s="107"/>
      <c r="H57" s="108"/>
      <c r="I57" s="108"/>
      <c r="J57" s="108"/>
    </row>
    <row r="58" spans="1:10" s="109" customFormat="1" ht="13.5">
      <c r="A58" s="96"/>
      <c r="B58" s="110" t="s">
        <v>63</v>
      </c>
      <c r="C58" s="112"/>
      <c r="D58" s="113"/>
      <c r="E58" s="98"/>
      <c r="F58" s="91"/>
      <c r="G58" s="107"/>
      <c r="H58" s="108"/>
      <c r="I58" s="108"/>
      <c r="J58" s="108"/>
    </row>
    <row r="59" spans="1:10" s="109" customFormat="1" ht="13.5">
      <c r="A59" s="96"/>
      <c r="B59" s="110" t="s">
        <v>64</v>
      </c>
      <c r="C59" s="112"/>
      <c r="D59" s="113"/>
      <c r="E59" s="98"/>
      <c r="F59" s="91"/>
      <c r="G59" s="107"/>
      <c r="H59" s="108"/>
      <c r="I59" s="108"/>
      <c r="J59" s="108"/>
    </row>
    <row r="60" spans="1:10" s="109" customFormat="1" ht="13.5">
      <c r="A60" s="96"/>
      <c r="B60" s="110" t="s">
        <v>65</v>
      </c>
      <c r="C60" s="112"/>
      <c r="D60" s="113"/>
      <c r="E60" s="98"/>
      <c r="F60" s="91"/>
      <c r="G60" s="107"/>
      <c r="H60" s="108"/>
      <c r="I60" s="108"/>
      <c r="J60" s="108"/>
    </row>
    <row r="61" spans="1:10" s="109" customFormat="1" ht="13.5">
      <c r="A61" s="96"/>
      <c r="B61" s="111"/>
      <c r="C61" s="112" t="s">
        <v>2</v>
      </c>
      <c r="D61" s="113">
        <v>1</v>
      </c>
      <c r="E61" s="98"/>
      <c r="F61" s="91"/>
      <c r="G61" s="107"/>
      <c r="H61" s="108"/>
      <c r="I61" s="108"/>
      <c r="J61" s="108"/>
    </row>
    <row r="62" spans="1:10" s="109" customFormat="1" ht="13.5">
      <c r="A62" s="96"/>
      <c r="B62" s="111"/>
      <c r="C62" s="112"/>
      <c r="D62" s="113"/>
      <c r="E62" s="98"/>
      <c r="F62" s="91"/>
      <c r="G62" s="107"/>
      <c r="H62" s="108"/>
      <c r="I62" s="108"/>
      <c r="J62" s="108"/>
    </row>
    <row r="63" spans="1:10" s="109" customFormat="1" ht="12">
      <c r="A63" s="88">
        <f>COUNT($A$1:A54)+1</f>
        <v>6</v>
      </c>
      <c r="B63" s="114" t="s">
        <v>18</v>
      </c>
      <c r="C63" s="115"/>
      <c r="D63" s="116"/>
      <c r="E63" s="98"/>
      <c r="F63" s="91"/>
      <c r="G63" s="107"/>
      <c r="H63" s="108"/>
      <c r="I63" s="108"/>
      <c r="J63" s="108"/>
    </row>
    <row r="64" spans="1:10" s="109" customFormat="1" ht="13.5">
      <c r="A64" s="96"/>
      <c r="B64" s="117" t="s">
        <v>19</v>
      </c>
      <c r="C64" s="115"/>
      <c r="D64" s="116"/>
      <c r="E64" s="98"/>
      <c r="F64" s="91"/>
      <c r="G64" s="107"/>
      <c r="H64" s="108"/>
      <c r="I64" s="108"/>
      <c r="J64" s="108"/>
    </row>
    <row r="65" spans="1:12" s="109" customFormat="1" ht="13.5">
      <c r="A65" s="96"/>
      <c r="B65" s="117" t="s">
        <v>20</v>
      </c>
      <c r="C65" s="115"/>
      <c r="D65" s="116"/>
      <c r="E65" s="98"/>
      <c r="F65" s="91"/>
      <c r="G65" s="107"/>
      <c r="H65" s="108"/>
      <c r="I65" s="108"/>
      <c r="J65" s="108"/>
    </row>
    <row r="66" spans="1:12" s="109" customFormat="1" ht="13.5">
      <c r="A66" s="96"/>
      <c r="B66" s="118"/>
      <c r="C66" s="119" t="s">
        <v>2</v>
      </c>
      <c r="D66" s="120">
        <v>1</v>
      </c>
      <c r="E66" s="98"/>
      <c r="F66" s="91"/>
      <c r="G66" s="107"/>
      <c r="H66" s="108"/>
      <c r="I66" s="108"/>
      <c r="J66" s="108"/>
    </row>
    <row r="67" spans="1:12" s="109" customFormat="1" ht="13.5">
      <c r="A67" s="96"/>
      <c r="B67" s="111"/>
      <c r="C67" s="112"/>
      <c r="D67" s="113"/>
      <c r="E67" s="98"/>
      <c r="F67" s="91"/>
      <c r="G67" s="107"/>
      <c r="H67" s="108"/>
      <c r="I67" s="108"/>
      <c r="J67" s="108"/>
    </row>
    <row r="68" spans="1:12" s="109" customFormat="1" ht="12">
      <c r="A68" s="88">
        <f>COUNT($A$1:A67)+1</f>
        <v>8</v>
      </c>
      <c r="B68" s="121" t="s">
        <v>21</v>
      </c>
      <c r="C68" s="122"/>
      <c r="D68" s="123"/>
      <c r="E68" s="98"/>
      <c r="F68" s="91"/>
      <c r="G68" s="107"/>
      <c r="H68" s="108"/>
      <c r="I68" s="108"/>
      <c r="J68" s="108"/>
    </row>
    <row r="69" spans="1:12" s="109" customFormat="1" ht="13.5">
      <c r="A69" s="96"/>
      <c r="B69" s="110" t="s">
        <v>22</v>
      </c>
      <c r="C69" s="122"/>
      <c r="D69" s="123"/>
      <c r="E69" s="98"/>
      <c r="F69" s="91"/>
      <c r="G69" s="107"/>
      <c r="H69" s="108"/>
      <c r="I69" s="108"/>
      <c r="J69" s="108"/>
    </row>
    <row r="70" spans="1:12" s="109" customFormat="1" ht="13.5">
      <c r="A70" s="96"/>
      <c r="B70" s="110" t="s">
        <v>47</v>
      </c>
      <c r="C70" s="122"/>
      <c r="D70" s="123"/>
      <c r="E70" s="98"/>
      <c r="F70" s="91"/>
      <c r="G70" s="107"/>
      <c r="H70" s="108"/>
      <c r="I70" s="108"/>
      <c r="J70" s="108"/>
    </row>
    <row r="71" spans="1:12" s="109" customFormat="1" ht="13.5">
      <c r="A71" s="96"/>
      <c r="B71" s="110" t="s">
        <v>23</v>
      </c>
      <c r="C71" s="122"/>
      <c r="D71" s="123"/>
      <c r="E71" s="98"/>
      <c r="F71" s="91"/>
      <c r="G71" s="107"/>
      <c r="H71" s="108"/>
      <c r="I71" s="108"/>
      <c r="J71" s="108"/>
    </row>
    <row r="72" spans="1:12" s="109" customFormat="1" ht="13.5">
      <c r="A72" s="96"/>
      <c r="B72" s="124"/>
      <c r="C72" s="125" t="s">
        <v>2</v>
      </c>
      <c r="D72" s="126">
        <v>1</v>
      </c>
      <c r="E72" s="98"/>
      <c r="F72" s="91"/>
      <c r="G72" s="107"/>
      <c r="H72" s="108"/>
      <c r="I72" s="108"/>
      <c r="J72" s="108"/>
    </row>
    <row r="73" spans="1:12" s="109" customFormat="1" ht="13.5">
      <c r="A73" s="96"/>
      <c r="B73" s="127"/>
      <c r="C73" s="95"/>
      <c r="D73" s="128"/>
      <c r="E73" s="98"/>
      <c r="F73" s="91"/>
      <c r="G73" s="107"/>
      <c r="H73" s="108"/>
      <c r="I73" s="108"/>
      <c r="J73" s="108"/>
    </row>
    <row r="74" spans="1:12" s="37" customFormat="1" ht="36">
      <c r="A74" s="63">
        <f>COUNT($A$1:A73)+1</f>
        <v>9</v>
      </c>
      <c r="B74" s="34" t="s">
        <v>11</v>
      </c>
      <c r="C74" s="26"/>
      <c r="D74" s="38"/>
      <c r="E74" s="62"/>
      <c r="F74" s="57"/>
      <c r="G74" s="35"/>
      <c r="H74" s="36"/>
      <c r="I74" s="36"/>
      <c r="J74" s="36"/>
    </row>
    <row r="75" spans="1:12" s="37" customFormat="1" ht="13.5">
      <c r="A75" s="31"/>
      <c r="B75" s="34" t="s">
        <v>13</v>
      </c>
      <c r="C75" s="26" t="s">
        <v>12</v>
      </c>
      <c r="D75" s="38">
        <v>4</v>
      </c>
      <c r="E75" s="62"/>
      <c r="F75" s="57">
        <f t="shared" si="0"/>
        <v>0</v>
      </c>
      <c r="G75" s="35"/>
      <c r="H75" s="36"/>
      <c r="I75" s="36"/>
      <c r="J75" s="36"/>
    </row>
    <row r="76" spans="1:12" s="37" customFormat="1" ht="13.5">
      <c r="A76" s="31"/>
      <c r="B76" s="34"/>
      <c r="C76" s="26"/>
      <c r="D76" s="38"/>
      <c r="E76" s="62"/>
      <c r="F76" s="57"/>
      <c r="G76" s="35"/>
      <c r="H76" s="36"/>
      <c r="I76" s="36"/>
      <c r="J76" s="36"/>
    </row>
    <row r="77" spans="1:12" s="37" customFormat="1" ht="13.5">
      <c r="A77" s="31"/>
      <c r="B77" s="34"/>
      <c r="C77" s="52"/>
      <c r="D77" s="53"/>
      <c r="E77" s="62"/>
      <c r="F77" s="57"/>
      <c r="G77" s="35"/>
      <c r="H77" s="36"/>
      <c r="I77" s="36"/>
      <c r="J77" s="36"/>
    </row>
    <row r="78" spans="1:12" s="47" customFormat="1" ht="12">
      <c r="A78" s="39"/>
      <c r="B78" s="40"/>
      <c r="C78" s="41"/>
      <c r="D78" s="42"/>
      <c r="E78" s="129"/>
      <c r="F78" s="58"/>
      <c r="G78" s="43"/>
      <c r="H78" s="44"/>
      <c r="I78" s="45"/>
      <c r="J78" s="46"/>
      <c r="K78" s="46"/>
      <c r="L78" s="46"/>
    </row>
    <row r="79" spans="1:12" s="29" customFormat="1" ht="13.5">
      <c r="A79" s="48"/>
      <c r="B79" s="130" t="s">
        <v>25</v>
      </c>
      <c r="C79" s="50"/>
      <c r="D79" s="50"/>
      <c r="E79" s="59"/>
      <c r="F79" s="59">
        <f>SUM(F27:F78)</f>
        <v>0</v>
      </c>
      <c r="G79" s="27"/>
      <c r="H79" s="28"/>
      <c r="I79" s="28"/>
      <c r="J79" s="28"/>
    </row>
    <row r="80" spans="1:12" s="13" customFormat="1" ht="14.25">
      <c r="A80" s="16"/>
      <c r="B80" s="17"/>
      <c r="C80" s="25"/>
      <c r="D80" s="19"/>
      <c r="E80" s="131"/>
      <c r="F80" s="60"/>
      <c r="G80" s="14"/>
      <c r="H80" s="15"/>
      <c r="I80" s="15"/>
      <c r="J80" s="15"/>
    </row>
    <row r="81" spans="1:10" s="13" customFormat="1" ht="14.25">
      <c r="A81" s="16"/>
      <c r="B81" s="17"/>
      <c r="C81" s="25"/>
      <c r="D81" s="19"/>
      <c r="E81" s="131"/>
      <c r="F81" s="60"/>
      <c r="G81" s="14"/>
      <c r="H81" s="15"/>
      <c r="I81" s="15"/>
      <c r="J81" s="15"/>
    </row>
    <row r="82" spans="1:10" s="13" customFormat="1" ht="14.25">
      <c r="A82" s="16"/>
      <c r="B82" s="17"/>
      <c r="C82" s="25"/>
      <c r="D82" s="19"/>
      <c r="E82" s="131"/>
      <c r="F82" s="60"/>
      <c r="G82" s="14"/>
      <c r="H82" s="15"/>
      <c r="I82" s="15"/>
      <c r="J82" s="15"/>
    </row>
    <row r="83" spans="1:10" s="13" customFormat="1" ht="14.25">
      <c r="A83" s="16"/>
      <c r="B83" s="17"/>
      <c r="C83" s="25"/>
      <c r="D83" s="19"/>
      <c r="E83" s="131"/>
      <c r="F83" s="60"/>
      <c r="G83" s="14"/>
      <c r="H83" s="15"/>
      <c r="I83" s="15"/>
      <c r="J83" s="15"/>
    </row>
    <row r="84" spans="1:10" s="13" customFormat="1" ht="14.25">
      <c r="A84" s="16"/>
      <c r="B84" s="17"/>
      <c r="C84" s="25"/>
      <c r="D84" s="19"/>
      <c r="E84" s="131"/>
      <c r="F84" s="60"/>
      <c r="G84" s="14"/>
      <c r="H84" s="15"/>
      <c r="I84" s="15"/>
      <c r="J84" s="15"/>
    </row>
    <row r="85" spans="1:10" s="13" customFormat="1" ht="14.25">
      <c r="A85" s="16"/>
      <c r="B85" s="17"/>
      <c r="C85" s="25"/>
      <c r="D85" s="19"/>
      <c r="E85" s="131"/>
      <c r="F85" s="60"/>
      <c r="G85" s="14"/>
      <c r="H85" s="15"/>
      <c r="I85" s="15"/>
      <c r="J85" s="15"/>
    </row>
    <row r="86" spans="1:10" s="13" customFormat="1" ht="14.25">
      <c r="A86" s="16"/>
      <c r="B86" s="17"/>
      <c r="C86" s="25"/>
      <c r="D86" s="19"/>
      <c r="E86" s="131"/>
      <c r="F86" s="60"/>
      <c r="G86" s="14"/>
      <c r="H86" s="15"/>
      <c r="I86" s="15"/>
      <c r="J86" s="15"/>
    </row>
    <row r="87" spans="1:10" s="13" customFormat="1" ht="14.25">
      <c r="A87" s="16"/>
      <c r="B87" s="17"/>
      <c r="C87" s="25"/>
      <c r="D87" s="19"/>
      <c r="E87" s="131"/>
      <c r="F87" s="60"/>
      <c r="G87" s="14"/>
      <c r="H87" s="15"/>
      <c r="I87" s="15"/>
      <c r="J87" s="15"/>
    </row>
    <row r="88" spans="1:10" s="13" customFormat="1" ht="14.25">
      <c r="A88" s="16"/>
      <c r="B88" s="17"/>
      <c r="C88" s="25"/>
      <c r="D88" s="19"/>
      <c r="E88" s="131"/>
      <c r="F88" s="60"/>
      <c r="G88" s="14"/>
      <c r="H88" s="15"/>
      <c r="I88" s="15"/>
      <c r="J88" s="15"/>
    </row>
    <row r="89" spans="1:10" s="13" customFormat="1" ht="14.25">
      <c r="A89" s="16"/>
      <c r="B89" s="17"/>
      <c r="C89" s="25"/>
      <c r="D89" s="19"/>
      <c r="E89" s="131"/>
      <c r="F89" s="60"/>
      <c r="G89" s="14"/>
      <c r="H89" s="15"/>
      <c r="I89" s="15"/>
      <c r="J89" s="15"/>
    </row>
    <row r="90" spans="1:10" s="13" customFormat="1" ht="14.25">
      <c r="A90" s="16"/>
      <c r="B90" s="17"/>
      <c r="C90" s="25"/>
      <c r="D90" s="19"/>
      <c r="E90" s="131"/>
      <c r="F90" s="60"/>
      <c r="G90" s="14"/>
      <c r="H90" s="15"/>
      <c r="I90" s="15"/>
      <c r="J90" s="15"/>
    </row>
    <row r="91" spans="1:10" s="13" customFormat="1" ht="14.25">
      <c r="A91" s="16"/>
      <c r="B91" s="17"/>
      <c r="C91" s="25"/>
      <c r="D91" s="19"/>
      <c r="E91" s="131"/>
      <c r="F91" s="60"/>
      <c r="G91" s="14"/>
      <c r="H91" s="15"/>
      <c r="I91" s="15"/>
      <c r="J91" s="15"/>
    </row>
    <row r="92" spans="1:10" s="13" customFormat="1" ht="14.25">
      <c r="A92" s="16"/>
      <c r="B92" s="17"/>
      <c r="C92" s="25"/>
      <c r="D92" s="19"/>
      <c r="E92" s="131"/>
      <c r="F92" s="60"/>
      <c r="G92" s="14"/>
      <c r="H92" s="15"/>
      <c r="I92" s="15"/>
      <c r="J92" s="15"/>
    </row>
    <row r="93" spans="1:10" s="13" customFormat="1" ht="14.25">
      <c r="A93" s="16"/>
      <c r="B93" s="17"/>
      <c r="C93" s="25"/>
      <c r="D93" s="19"/>
      <c r="E93" s="131"/>
      <c r="F93" s="60"/>
      <c r="G93" s="14"/>
      <c r="H93" s="15"/>
      <c r="I93" s="15"/>
      <c r="J93" s="15"/>
    </row>
    <row r="94" spans="1:10" s="13" customFormat="1" ht="14.25">
      <c r="A94" s="16"/>
      <c r="B94" s="17"/>
      <c r="C94" s="25"/>
      <c r="D94" s="19"/>
      <c r="E94" s="131"/>
      <c r="F94" s="60"/>
      <c r="G94" s="14"/>
      <c r="H94" s="15"/>
      <c r="I94" s="15"/>
      <c r="J94" s="15"/>
    </row>
    <row r="95" spans="1:10" s="13" customFormat="1" ht="14.25">
      <c r="A95" s="16"/>
      <c r="B95" s="17"/>
      <c r="C95" s="25"/>
      <c r="D95" s="19"/>
      <c r="E95" s="131"/>
      <c r="F95" s="60"/>
      <c r="G95" s="14"/>
      <c r="H95" s="15"/>
      <c r="I95" s="15"/>
      <c r="J95" s="15"/>
    </row>
    <row r="96" spans="1:10" s="13" customFormat="1" ht="14.25">
      <c r="A96" s="16"/>
      <c r="B96" s="17"/>
      <c r="C96" s="25"/>
      <c r="D96" s="19"/>
      <c r="E96" s="131"/>
      <c r="F96" s="60"/>
      <c r="G96" s="14"/>
      <c r="H96" s="15"/>
      <c r="I96" s="15"/>
      <c r="J96" s="15"/>
    </row>
    <row r="97" spans="1:10" s="13" customFormat="1" ht="14.25">
      <c r="A97" s="16"/>
      <c r="B97" s="17"/>
      <c r="C97" s="25"/>
      <c r="D97" s="19"/>
      <c r="E97" s="131"/>
      <c r="F97" s="60"/>
      <c r="G97" s="14"/>
      <c r="H97" s="15"/>
      <c r="I97" s="15"/>
      <c r="J97" s="15"/>
    </row>
    <row r="98" spans="1:10" s="13" customFormat="1" ht="14.25">
      <c r="A98" s="16"/>
      <c r="B98" s="17"/>
      <c r="C98" s="25"/>
      <c r="D98" s="19"/>
      <c r="E98" s="131"/>
      <c r="F98" s="60"/>
      <c r="G98" s="14"/>
      <c r="H98" s="15"/>
      <c r="I98" s="15"/>
      <c r="J98" s="15"/>
    </row>
    <row r="99" spans="1:10" s="13" customFormat="1" ht="14.25">
      <c r="A99" s="16"/>
      <c r="B99" s="17"/>
      <c r="C99" s="25"/>
      <c r="D99" s="19"/>
      <c r="E99" s="131"/>
      <c r="F99" s="60"/>
      <c r="G99" s="14"/>
      <c r="H99" s="15"/>
      <c r="I99" s="15"/>
      <c r="J99" s="15"/>
    </row>
    <row r="100" spans="1:10" s="13" customFormat="1" ht="14.25">
      <c r="A100" s="16"/>
      <c r="B100" s="17"/>
      <c r="C100" s="25"/>
      <c r="D100" s="19"/>
      <c r="E100" s="131"/>
      <c r="F100" s="60"/>
      <c r="G100" s="14"/>
      <c r="H100" s="15"/>
      <c r="I100" s="15"/>
      <c r="J100" s="15"/>
    </row>
    <row r="101" spans="1:10" s="13" customFormat="1" ht="14.25">
      <c r="A101" s="16"/>
      <c r="B101" s="17"/>
      <c r="C101" s="25"/>
      <c r="D101" s="19"/>
      <c r="E101" s="131"/>
      <c r="F101" s="60"/>
      <c r="G101" s="14"/>
      <c r="H101" s="15"/>
      <c r="I101" s="15"/>
      <c r="J101" s="15"/>
    </row>
    <row r="102" spans="1:10" s="13" customFormat="1" ht="14.25">
      <c r="A102" s="16"/>
      <c r="B102" s="17"/>
      <c r="C102" s="25"/>
      <c r="D102" s="19"/>
      <c r="E102" s="131"/>
      <c r="F102" s="60"/>
      <c r="G102" s="14"/>
      <c r="H102" s="15"/>
      <c r="I102" s="15"/>
      <c r="J102" s="15"/>
    </row>
    <row r="103" spans="1:10" s="13" customFormat="1" ht="14.25">
      <c r="A103" s="16"/>
      <c r="B103" s="17"/>
      <c r="C103" s="25"/>
      <c r="D103" s="19"/>
      <c r="E103" s="131"/>
      <c r="F103" s="60"/>
      <c r="G103" s="14"/>
      <c r="H103" s="15"/>
      <c r="I103" s="15"/>
      <c r="J103" s="15"/>
    </row>
    <row r="104" spans="1:10" s="13" customFormat="1" ht="14.25">
      <c r="A104" s="16"/>
      <c r="B104" s="17"/>
      <c r="C104" s="25"/>
      <c r="D104" s="19"/>
      <c r="E104" s="131"/>
      <c r="F104" s="60"/>
      <c r="G104" s="14"/>
      <c r="H104" s="15"/>
      <c r="I104" s="15"/>
      <c r="J104" s="15"/>
    </row>
    <row r="105" spans="1:10" s="13" customFormat="1" ht="14.25">
      <c r="A105" s="16"/>
      <c r="B105" s="17"/>
      <c r="C105" s="25"/>
      <c r="D105" s="19"/>
      <c r="E105" s="131"/>
      <c r="F105" s="60"/>
      <c r="G105" s="14"/>
      <c r="H105" s="15"/>
      <c r="I105" s="15"/>
      <c r="J105" s="15"/>
    </row>
    <row r="106" spans="1:10" s="13" customFormat="1" ht="14.25">
      <c r="A106" s="16"/>
      <c r="B106" s="17"/>
      <c r="C106" s="25"/>
      <c r="D106" s="19"/>
      <c r="E106" s="131"/>
      <c r="F106" s="60"/>
      <c r="G106" s="14"/>
      <c r="H106" s="15"/>
      <c r="I106" s="15"/>
      <c r="J106" s="15"/>
    </row>
    <row r="107" spans="1:10" s="13" customFormat="1" ht="14.25">
      <c r="A107" s="16"/>
      <c r="B107" s="17"/>
      <c r="C107" s="25"/>
      <c r="D107" s="19"/>
      <c r="E107" s="131"/>
      <c r="F107" s="60"/>
      <c r="G107" s="14"/>
      <c r="H107" s="15"/>
      <c r="I107" s="15"/>
      <c r="J107" s="15"/>
    </row>
    <row r="108" spans="1:10" s="13" customFormat="1" ht="14.25">
      <c r="A108" s="16"/>
      <c r="B108" s="17"/>
      <c r="C108" s="25"/>
      <c r="D108" s="19"/>
      <c r="E108" s="131"/>
      <c r="F108" s="60"/>
      <c r="G108" s="14"/>
      <c r="H108" s="15"/>
      <c r="I108" s="15"/>
      <c r="J108" s="15"/>
    </row>
    <row r="109" spans="1:10" s="13" customFormat="1" ht="14.25">
      <c r="A109" s="16"/>
      <c r="B109" s="17"/>
      <c r="C109" s="25"/>
      <c r="D109" s="19"/>
      <c r="E109" s="131"/>
      <c r="F109" s="60"/>
      <c r="G109" s="14"/>
      <c r="H109" s="15"/>
      <c r="I109" s="15"/>
      <c r="J109" s="15"/>
    </row>
    <row r="110" spans="1:10" s="13" customFormat="1" ht="14.25">
      <c r="A110" s="16"/>
      <c r="B110" s="17"/>
      <c r="C110" s="25"/>
      <c r="D110" s="19"/>
      <c r="E110" s="131"/>
      <c r="F110" s="60"/>
      <c r="G110" s="14"/>
      <c r="H110" s="15"/>
      <c r="I110" s="15"/>
      <c r="J110" s="15"/>
    </row>
    <row r="111" spans="1:10" s="13" customFormat="1" ht="14.25">
      <c r="A111" s="16"/>
      <c r="B111" s="17"/>
      <c r="C111" s="25"/>
      <c r="D111" s="19"/>
      <c r="E111" s="131"/>
      <c r="F111" s="60"/>
      <c r="G111" s="14"/>
      <c r="H111" s="15"/>
      <c r="I111" s="15"/>
      <c r="J111" s="15"/>
    </row>
    <row r="112" spans="1:10" s="13" customFormat="1" ht="14.25">
      <c r="A112" s="16"/>
      <c r="B112" s="17"/>
      <c r="C112" s="25"/>
      <c r="D112" s="19"/>
      <c r="E112" s="131"/>
      <c r="F112" s="60"/>
      <c r="G112" s="14"/>
      <c r="H112" s="15"/>
      <c r="I112" s="15"/>
      <c r="J112" s="15"/>
    </row>
    <row r="113" spans="1:10" s="13" customFormat="1" ht="14.25">
      <c r="A113" s="16"/>
      <c r="B113" s="17"/>
      <c r="C113" s="25"/>
      <c r="D113" s="19"/>
      <c r="E113" s="131"/>
      <c r="F113" s="60"/>
      <c r="G113" s="14"/>
      <c r="H113" s="15"/>
      <c r="I113" s="15"/>
      <c r="J113" s="15"/>
    </row>
    <row r="114" spans="1:10" s="13" customFormat="1" ht="14.25">
      <c r="A114" s="16"/>
      <c r="B114" s="17"/>
      <c r="C114" s="25"/>
      <c r="D114" s="19"/>
      <c r="E114" s="131"/>
      <c r="F114" s="60"/>
      <c r="G114" s="14"/>
      <c r="H114" s="15"/>
      <c r="I114" s="15"/>
      <c r="J114" s="15"/>
    </row>
    <row r="115" spans="1:10" s="13" customFormat="1" ht="14.25">
      <c r="A115" s="16"/>
      <c r="B115" s="17"/>
      <c r="C115" s="25"/>
      <c r="D115" s="19"/>
      <c r="E115" s="131"/>
      <c r="F115" s="60"/>
      <c r="G115" s="14"/>
      <c r="H115" s="15"/>
      <c r="I115" s="15"/>
      <c r="J115" s="15"/>
    </row>
    <row r="116" spans="1:10" s="13" customFormat="1" ht="14.25">
      <c r="A116" s="16"/>
      <c r="B116" s="17"/>
      <c r="C116" s="25"/>
      <c r="D116" s="19"/>
      <c r="E116" s="131"/>
      <c r="F116" s="60"/>
      <c r="G116" s="14"/>
      <c r="H116" s="15"/>
      <c r="I116" s="15"/>
      <c r="J116" s="15"/>
    </row>
    <row r="117" spans="1:10" s="13" customFormat="1" ht="14.25">
      <c r="A117" s="16"/>
      <c r="B117" s="17"/>
      <c r="C117" s="25"/>
      <c r="D117" s="19"/>
      <c r="E117" s="131"/>
      <c r="F117" s="60"/>
      <c r="G117" s="14"/>
      <c r="H117" s="15"/>
      <c r="I117" s="15"/>
      <c r="J117" s="15"/>
    </row>
    <row r="118" spans="1:10" s="13" customFormat="1" ht="14.25">
      <c r="A118" s="16"/>
      <c r="B118" s="17"/>
      <c r="C118" s="25"/>
      <c r="D118" s="19"/>
      <c r="E118" s="131"/>
      <c r="F118" s="60"/>
      <c r="G118" s="14"/>
      <c r="H118" s="15"/>
      <c r="I118" s="15"/>
      <c r="J118" s="15"/>
    </row>
    <row r="119" spans="1:10" s="13" customFormat="1" ht="14.25">
      <c r="A119" s="16"/>
      <c r="B119" s="17"/>
      <c r="C119" s="25"/>
      <c r="D119" s="19"/>
      <c r="E119" s="131"/>
      <c r="F119" s="60"/>
      <c r="G119" s="14"/>
      <c r="H119" s="15"/>
      <c r="I119" s="15"/>
      <c r="J119" s="15"/>
    </row>
    <row r="120" spans="1:10" s="13" customFormat="1" ht="14.25">
      <c r="A120" s="16"/>
      <c r="B120" s="17"/>
      <c r="C120" s="25"/>
      <c r="D120" s="19"/>
      <c r="E120" s="131"/>
      <c r="F120" s="60"/>
      <c r="G120" s="14"/>
      <c r="H120" s="15"/>
      <c r="I120" s="15"/>
      <c r="J120" s="15"/>
    </row>
    <row r="121" spans="1:10" s="13" customFormat="1" ht="14.25">
      <c r="A121" s="16"/>
      <c r="B121" s="17"/>
      <c r="C121" s="25"/>
      <c r="D121" s="19"/>
      <c r="E121" s="131"/>
      <c r="F121" s="60"/>
      <c r="G121" s="14"/>
      <c r="H121" s="15"/>
      <c r="I121" s="15"/>
      <c r="J121" s="15"/>
    </row>
    <row r="122" spans="1:10" s="13" customFormat="1" ht="14.25">
      <c r="A122" s="16"/>
      <c r="B122" s="17"/>
      <c r="C122" s="25"/>
      <c r="D122" s="19"/>
      <c r="E122" s="131"/>
      <c r="F122" s="60"/>
      <c r="G122" s="14"/>
      <c r="H122" s="15"/>
      <c r="I122" s="15"/>
      <c r="J122" s="15"/>
    </row>
    <row r="123" spans="1:10" s="13" customFormat="1" ht="14.25">
      <c r="A123" s="16"/>
      <c r="B123" s="17"/>
      <c r="C123" s="25"/>
      <c r="D123" s="19"/>
      <c r="E123" s="131"/>
      <c r="F123" s="60"/>
      <c r="G123" s="14"/>
      <c r="H123" s="15"/>
      <c r="I123" s="15"/>
      <c r="J123" s="15"/>
    </row>
    <row r="124" spans="1:10" s="13" customFormat="1" ht="14.25">
      <c r="A124" s="16"/>
      <c r="B124" s="17"/>
      <c r="C124" s="25"/>
      <c r="D124" s="19"/>
      <c r="E124" s="131"/>
      <c r="F124" s="60"/>
      <c r="G124" s="14"/>
      <c r="H124" s="15"/>
      <c r="I124" s="15"/>
      <c r="J124" s="15"/>
    </row>
    <row r="125" spans="1:10" s="13" customFormat="1" ht="14.25">
      <c r="A125" s="16"/>
      <c r="B125" s="17"/>
      <c r="C125" s="25"/>
      <c r="D125" s="19"/>
      <c r="E125" s="131"/>
      <c r="F125" s="60"/>
      <c r="G125" s="14"/>
      <c r="H125" s="15"/>
      <c r="I125" s="15"/>
      <c r="J125" s="15"/>
    </row>
    <row r="126" spans="1:10" s="13" customFormat="1" ht="14.25">
      <c r="A126" s="16"/>
      <c r="B126" s="17"/>
      <c r="C126" s="25"/>
      <c r="D126" s="19"/>
      <c r="E126" s="131"/>
      <c r="F126" s="60"/>
      <c r="G126" s="14"/>
      <c r="H126" s="15"/>
      <c r="I126" s="15"/>
      <c r="J126" s="15"/>
    </row>
    <row r="127" spans="1:10" s="13" customFormat="1" ht="14.25">
      <c r="A127" s="16"/>
      <c r="B127" s="17"/>
      <c r="C127" s="25"/>
      <c r="D127" s="19"/>
      <c r="E127" s="131"/>
      <c r="F127" s="60"/>
      <c r="G127" s="14"/>
      <c r="H127" s="15"/>
      <c r="I127" s="15"/>
      <c r="J127" s="15"/>
    </row>
    <row r="128" spans="1:10" s="13" customFormat="1" ht="14.25">
      <c r="A128" s="16"/>
      <c r="B128" s="17"/>
      <c r="C128" s="25"/>
      <c r="D128" s="19"/>
      <c r="E128" s="131"/>
      <c r="F128" s="60"/>
      <c r="G128" s="14"/>
      <c r="H128" s="15"/>
      <c r="I128" s="15"/>
      <c r="J128" s="15"/>
    </row>
    <row r="129" spans="1:10" s="13" customFormat="1" ht="14.25">
      <c r="A129" s="16"/>
      <c r="B129" s="17"/>
      <c r="C129" s="25"/>
      <c r="D129" s="19"/>
      <c r="E129" s="131"/>
      <c r="F129" s="60"/>
      <c r="G129" s="14"/>
      <c r="H129" s="15"/>
      <c r="I129" s="15"/>
      <c r="J129" s="15"/>
    </row>
    <row r="130" spans="1:10" s="13" customFormat="1" ht="14.25">
      <c r="A130" s="16"/>
      <c r="B130" s="17"/>
      <c r="C130" s="25"/>
      <c r="D130" s="19"/>
      <c r="E130" s="131"/>
      <c r="F130" s="60"/>
      <c r="G130" s="14"/>
      <c r="H130" s="15"/>
      <c r="I130" s="15"/>
      <c r="J130" s="15"/>
    </row>
    <row r="131" spans="1:10" s="13" customFormat="1" ht="14.25">
      <c r="A131" s="16"/>
      <c r="B131" s="17"/>
      <c r="C131" s="25"/>
      <c r="D131" s="19"/>
      <c r="E131" s="131"/>
      <c r="F131" s="60"/>
      <c r="G131" s="14"/>
      <c r="H131" s="15"/>
      <c r="I131" s="15"/>
      <c r="J131" s="15"/>
    </row>
    <row r="132" spans="1:10" s="13" customFormat="1" ht="14.25">
      <c r="A132" s="16"/>
      <c r="B132" s="17"/>
      <c r="C132" s="25"/>
      <c r="D132" s="19"/>
      <c r="E132" s="131"/>
      <c r="F132" s="60"/>
      <c r="G132" s="14"/>
      <c r="H132" s="15"/>
      <c r="I132" s="15"/>
      <c r="J132" s="15"/>
    </row>
    <row r="133" spans="1:10" s="13" customFormat="1" ht="14.25">
      <c r="A133" s="16"/>
      <c r="B133" s="17"/>
      <c r="C133" s="25"/>
      <c r="D133" s="19"/>
      <c r="E133" s="131"/>
      <c r="F133" s="60"/>
      <c r="G133" s="14"/>
      <c r="H133" s="15"/>
      <c r="I133" s="15"/>
      <c r="J133" s="15"/>
    </row>
    <row r="134" spans="1:10" s="13" customFormat="1" ht="14.25">
      <c r="A134" s="16"/>
      <c r="B134" s="17"/>
      <c r="C134" s="25"/>
      <c r="D134" s="19"/>
      <c r="E134" s="131"/>
      <c r="F134" s="60"/>
      <c r="G134" s="14"/>
      <c r="H134" s="15"/>
      <c r="I134" s="15"/>
      <c r="J134" s="15"/>
    </row>
    <row r="135" spans="1:10" s="13" customFormat="1" ht="14.25">
      <c r="A135" s="16"/>
      <c r="B135" s="17"/>
      <c r="C135" s="25"/>
      <c r="D135" s="19"/>
      <c r="E135" s="131"/>
      <c r="F135" s="60"/>
      <c r="G135" s="14"/>
      <c r="H135" s="15"/>
      <c r="I135" s="15"/>
      <c r="J135" s="15"/>
    </row>
    <row r="136" spans="1:10" s="13" customFormat="1" ht="14.25">
      <c r="A136" s="16"/>
      <c r="B136" s="17"/>
      <c r="C136" s="25"/>
      <c r="D136" s="19"/>
      <c r="E136" s="131"/>
      <c r="F136" s="60"/>
      <c r="G136" s="14"/>
      <c r="H136" s="15"/>
      <c r="I136" s="15"/>
      <c r="J136" s="15"/>
    </row>
    <row r="137" spans="1:10" s="13" customFormat="1" ht="14.25">
      <c r="A137" s="16"/>
      <c r="B137" s="17"/>
      <c r="C137" s="25"/>
      <c r="D137" s="19"/>
      <c r="E137" s="131"/>
      <c r="F137" s="60"/>
      <c r="G137" s="14"/>
      <c r="H137" s="15"/>
      <c r="I137" s="15"/>
      <c r="J137" s="15"/>
    </row>
    <row r="138" spans="1:10" s="13" customFormat="1" ht="14.25">
      <c r="A138" s="16"/>
      <c r="B138" s="17"/>
      <c r="C138" s="25"/>
      <c r="D138" s="19"/>
      <c r="E138" s="131"/>
      <c r="F138" s="60"/>
      <c r="G138" s="14"/>
      <c r="H138" s="15"/>
      <c r="I138" s="15"/>
      <c r="J138" s="15"/>
    </row>
    <row r="139" spans="1:10" s="13" customFormat="1" ht="14.25">
      <c r="A139" s="16"/>
      <c r="B139" s="17"/>
      <c r="C139" s="25"/>
      <c r="D139" s="19"/>
      <c r="E139" s="131"/>
      <c r="F139" s="60"/>
      <c r="G139" s="14"/>
      <c r="H139" s="15"/>
      <c r="I139" s="15"/>
      <c r="J139" s="15"/>
    </row>
    <row r="140" spans="1:10" s="13" customFormat="1" ht="14.25">
      <c r="A140" s="16"/>
      <c r="B140" s="17"/>
      <c r="C140" s="25"/>
      <c r="D140" s="19"/>
      <c r="E140" s="131"/>
      <c r="F140" s="60"/>
      <c r="G140" s="14"/>
      <c r="H140" s="15"/>
      <c r="I140" s="15"/>
      <c r="J140" s="15"/>
    </row>
    <row r="141" spans="1:10" s="13" customFormat="1" ht="14.25">
      <c r="A141" s="16"/>
      <c r="B141" s="17"/>
      <c r="C141" s="25"/>
      <c r="D141" s="19"/>
      <c r="E141" s="131"/>
      <c r="F141" s="60"/>
      <c r="G141" s="14"/>
      <c r="H141" s="15"/>
      <c r="I141" s="15"/>
      <c r="J141" s="15"/>
    </row>
    <row r="142" spans="1:10" s="13" customFormat="1" ht="14.25">
      <c r="A142" s="16"/>
      <c r="B142" s="17"/>
      <c r="C142" s="25"/>
      <c r="D142" s="19"/>
      <c r="E142" s="131"/>
      <c r="F142" s="60"/>
      <c r="G142" s="14"/>
      <c r="H142" s="15"/>
      <c r="I142" s="15"/>
      <c r="J142" s="15"/>
    </row>
    <row r="143" spans="1:10" s="13" customFormat="1" ht="14.25">
      <c r="A143" s="16"/>
      <c r="B143" s="17"/>
      <c r="C143" s="25"/>
      <c r="D143" s="19"/>
      <c r="E143" s="131"/>
      <c r="F143" s="60"/>
      <c r="G143" s="14"/>
      <c r="H143" s="15"/>
      <c r="I143" s="15"/>
      <c r="J143" s="15"/>
    </row>
    <row r="144" spans="1:10" s="13" customFormat="1" ht="14.25">
      <c r="A144" s="16"/>
      <c r="B144" s="17"/>
      <c r="C144" s="25"/>
      <c r="D144" s="19"/>
      <c r="E144" s="131"/>
      <c r="F144" s="60"/>
      <c r="G144" s="14"/>
      <c r="H144" s="15"/>
      <c r="I144" s="15"/>
      <c r="J144" s="15"/>
    </row>
    <row r="145" spans="1:10" s="13" customFormat="1" ht="14.25">
      <c r="A145" s="16"/>
      <c r="B145" s="17"/>
      <c r="C145" s="25"/>
      <c r="D145" s="19"/>
      <c r="E145" s="131"/>
      <c r="F145" s="60"/>
      <c r="G145" s="14"/>
      <c r="H145" s="15"/>
      <c r="I145" s="15"/>
      <c r="J145" s="15"/>
    </row>
    <row r="146" spans="1:10" s="13" customFormat="1" ht="14.25">
      <c r="A146" s="16"/>
      <c r="B146" s="17"/>
      <c r="C146" s="25"/>
      <c r="D146" s="19"/>
      <c r="E146" s="131"/>
      <c r="F146" s="60"/>
      <c r="G146" s="14"/>
      <c r="H146" s="15"/>
      <c r="I146" s="15"/>
      <c r="J146" s="15"/>
    </row>
    <row r="147" spans="1:10" s="13" customFormat="1" ht="14.25">
      <c r="A147" s="16"/>
      <c r="B147" s="17"/>
      <c r="C147" s="25"/>
      <c r="D147" s="19"/>
      <c r="E147" s="131"/>
      <c r="F147" s="60"/>
      <c r="G147" s="14"/>
      <c r="H147" s="15"/>
      <c r="I147" s="15"/>
      <c r="J147" s="15"/>
    </row>
    <row r="148" spans="1:10" s="13" customFormat="1" ht="14.25">
      <c r="A148" s="16"/>
      <c r="B148" s="17"/>
      <c r="C148" s="25"/>
      <c r="D148" s="19"/>
      <c r="E148" s="131"/>
      <c r="F148" s="60"/>
      <c r="G148" s="14"/>
      <c r="H148" s="15"/>
      <c r="I148" s="15"/>
      <c r="J148" s="15"/>
    </row>
    <row r="149" spans="1:10" s="13" customFormat="1" ht="14.25">
      <c r="A149" s="16"/>
      <c r="B149" s="17"/>
      <c r="C149" s="25"/>
      <c r="D149" s="19"/>
      <c r="E149" s="131"/>
      <c r="F149" s="60"/>
      <c r="G149" s="14"/>
      <c r="H149" s="15"/>
      <c r="I149" s="15"/>
      <c r="J149" s="15"/>
    </row>
    <row r="150" spans="1:10" s="13" customFormat="1" ht="14.25">
      <c r="A150" s="16"/>
      <c r="B150" s="17"/>
      <c r="C150" s="25"/>
      <c r="D150" s="19"/>
      <c r="E150" s="131"/>
      <c r="F150" s="60"/>
      <c r="G150" s="14"/>
      <c r="H150" s="15"/>
      <c r="I150" s="15"/>
      <c r="J150" s="15"/>
    </row>
    <row r="151" spans="1:10" s="13" customFormat="1" ht="14.25">
      <c r="A151" s="16"/>
      <c r="B151" s="17"/>
      <c r="C151" s="25"/>
      <c r="D151" s="19"/>
      <c r="E151" s="131"/>
      <c r="F151" s="60"/>
      <c r="G151" s="14"/>
      <c r="H151" s="15"/>
      <c r="I151" s="15"/>
      <c r="J151" s="15"/>
    </row>
    <row r="152" spans="1:10" s="13" customFormat="1" ht="14.25">
      <c r="A152" s="16"/>
      <c r="B152" s="17"/>
      <c r="C152" s="25"/>
      <c r="D152" s="19"/>
      <c r="E152" s="131"/>
      <c r="F152" s="60"/>
      <c r="G152" s="14"/>
      <c r="H152" s="15"/>
      <c r="I152" s="15"/>
      <c r="J152" s="15"/>
    </row>
    <row r="153" spans="1:10" s="13" customFormat="1" ht="14.25">
      <c r="A153" s="16"/>
      <c r="B153" s="17"/>
      <c r="C153" s="25"/>
      <c r="D153" s="19"/>
      <c r="E153" s="131"/>
      <c r="F153" s="60"/>
      <c r="G153" s="14"/>
      <c r="H153" s="15"/>
      <c r="I153" s="15"/>
      <c r="J153" s="15"/>
    </row>
    <row r="154" spans="1:10" s="13" customFormat="1" ht="14.25">
      <c r="A154" s="16"/>
      <c r="B154" s="17"/>
      <c r="C154" s="25"/>
      <c r="D154" s="19"/>
      <c r="E154" s="131"/>
      <c r="F154" s="60"/>
      <c r="G154" s="14"/>
      <c r="H154" s="15"/>
      <c r="I154" s="15"/>
      <c r="J154" s="15"/>
    </row>
    <row r="155" spans="1:10" s="13" customFormat="1" ht="14.25">
      <c r="A155" s="16"/>
      <c r="B155" s="17"/>
      <c r="C155" s="25"/>
      <c r="D155" s="19"/>
      <c r="E155" s="131"/>
      <c r="F155" s="60"/>
      <c r="G155" s="14"/>
      <c r="H155" s="15"/>
      <c r="I155" s="15"/>
      <c r="J155" s="15"/>
    </row>
    <row r="156" spans="1:10" s="13" customFormat="1" ht="14.25">
      <c r="A156" s="16"/>
      <c r="B156" s="17"/>
      <c r="C156" s="25"/>
      <c r="D156" s="19"/>
      <c r="E156" s="131"/>
      <c r="F156" s="60"/>
      <c r="G156" s="14"/>
      <c r="H156" s="15"/>
      <c r="I156" s="15"/>
      <c r="J156" s="15"/>
    </row>
    <row r="157" spans="1:10" s="13" customFormat="1" ht="14.25">
      <c r="A157" s="16"/>
      <c r="B157" s="17"/>
      <c r="C157" s="25"/>
      <c r="D157" s="19"/>
      <c r="E157" s="131"/>
      <c r="F157" s="60"/>
      <c r="G157" s="14"/>
      <c r="H157" s="15"/>
      <c r="I157" s="15"/>
      <c r="J157" s="15"/>
    </row>
    <row r="158" spans="1:10" s="13" customFormat="1" ht="14.25">
      <c r="A158" s="16"/>
      <c r="B158" s="17"/>
      <c r="C158" s="25"/>
      <c r="D158" s="19"/>
      <c r="E158" s="131"/>
      <c r="F158" s="60"/>
      <c r="G158" s="14"/>
      <c r="H158" s="15"/>
      <c r="I158" s="15"/>
      <c r="J158" s="15"/>
    </row>
    <row r="159" spans="1:10" s="13" customFormat="1" ht="14.25">
      <c r="A159" s="16"/>
      <c r="B159" s="17"/>
      <c r="C159" s="25"/>
      <c r="D159" s="19"/>
      <c r="E159" s="131"/>
      <c r="F159" s="60"/>
      <c r="G159" s="14"/>
      <c r="H159" s="15"/>
      <c r="I159" s="15"/>
      <c r="J159" s="15"/>
    </row>
    <row r="160" spans="1:10" s="13" customFormat="1" ht="14.25">
      <c r="A160" s="16"/>
      <c r="B160" s="17"/>
      <c r="C160" s="25"/>
      <c r="D160" s="19"/>
      <c r="E160" s="131"/>
      <c r="F160" s="60"/>
      <c r="G160" s="14"/>
      <c r="H160" s="15"/>
      <c r="I160" s="15"/>
      <c r="J160" s="15"/>
    </row>
    <row r="161" spans="1:10" s="13" customFormat="1" ht="14.25">
      <c r="A161" s="16"/>
      <c r="B161" s="17"/>
      <c r="C161" s="25"/>
      <c r="D161" s="19"/>
      <c r="E161" s="131"/>
      <c r="F161" s="60"/>
      <c r="G161" s="14"/>
      <c r="H161" s="15"/>
      <c r="I161" s="15"/>
      <c r="J161" s="15"/>
    </row>
    <row r="162" spans="1:10" s="13" customFormat="1" ht="14.25">
      <c r="A162" s="16"/>
      <c r="B162" s="17"/>
      <c r="C162" s="25"/>
      <c r="D162" s="19"/>
      <c r="E162" s="131"/>
      <c r="F162" s="60"/>
      <c r="G162" s="14"/>
      <c r="H162" s="15"/>
      <c r="I162" s="15"/>
      <c r="J162" s="15"/>
    </row>
    <row r="163" spans="1:10" s="13" customFormat="1" ht="14.25">
      <c r="A163" s="16"/>
      <c r="B163" s="17"/>
      <c r="C163" s="25"/>
      <c r="D163" s="19"/>
      <c r="E163" s="131"/>
      <c r="F163" s="60"/>
      <c r="G163" s="14"/>
      <c r="H163" s="15"/>
      <c r="I163" s="15"/>
      <c r="J163" s="15"/>
    </row>
    <row r="164" spans="1:10" s="13" customFormat="1" ht="14.25">
      <c r="A164" s="16"/>
      <c r="B164" s="17"/>
      <c r="C164" s="25"/>
      <c r="D164" s="19"/>
      <c r="E164" s="131"/>
      <c r="F164" s="60"/>
      <c r="G164" s="14"/>
      <c r="H164" s="15"/>
      <c r="I164" s="15"/>
      <c r="J164" s="15"/>
    </row>
    <row r="165" spans="1:10" s="13" customFormat="1" ht="14.25">
      <c r="A165" s="16"/>
      <c r="B165" s="17"/>
      <c r="C165" s="25"/>
      <c r="D165" s="19"/>
      <c r="E165" s="131"/>
      <c r="F165" s="60"/>
      <c r="G165" s="14"/>
      <c r="H165" s="15"/>
      <c r="I165" s="15"/>
      <c r="J165" s="15"/>
    </row>
    <row r="166" spans="1:10" s="13" customFormat="1" ht="14.25">
      <c r="A166" s="16"/>
      <c r="B166" s="17"/>
      <c r="C166" s="25"/>
      <c r="D166" s="19"/>
      <c r="E166" s="131"/>
      <c r="F166" s="60"/>
      <c r="G166" s="14"/>
      <c r="H166" s="15"/>
      <c r="I166" s="15"/>
      <c r="J166" s="15"/>
    </row>
    <row r="167" spans="1:10" s="13" customFormat="1" ht="14.25">
      <c r="A167" s="16"/>
      <c r="B167" s="17"/>
      <c r="C167" s="25"/>
      <c r="D167" s="19"/>
      <c r="E167" s="131"/>
      <c r="F167" s="60"/>
      <c r="G167" s="14"/>
      <c r="H167" s="15"/>
      <c r="I167" s="15"/>
      <c r="J167" s="15"/>
    </row>
    <row r="168" spans="1:10" s="13" customFormat="1" ht="14.25">
      <c r="A168" s="16"/>
      <c r="B168" s="17"/>
      <c r="C168" s="25"/>
      <c r="D168" s="19"/>
      <c r="E168" s="131"/>
      <c r="F168" s="60"/>
      <c r="G168" s="14"/>
      <c r="H168" s="15"/>
      <c r="I168" s="15"/>
      <c r="J168" s="15"/>
    </row>
    <row r="169" spans="1:10" s="13" customFormat="1" ht="14.25">
      <c r="A169" s="16"/>
      <c r="B169" s="17"/>
      <c r="C169" s="25"/>
      <c r="D169" s="19"/>
      <c r="E169" s="131"/>
      <c r="F169" s="60"/>
      <c r="G169" s="14"/>
      <c r="H169" s="15"/>
      <c r="I169" s="15"/>
      <c r="J169" s="15"/>
    </row>
    <row r="170" spans="1:10" s="13" customFormat="1" ht="14.25">
      <c r="A170" s="16"/>
      <c r="B170" s="17"/>
      <c r="C170" s="25"/>
      <c r="D170" s="19"/>
      <c r="E170" s="131"/>
      <c r="F170" s="60"/>
      <c r="G170" s="14"/>
      <c r="H170" s="15"/>
      <c r="I170" s="15"/>
      <c r="J170" s="15"/>
    </row>
    <row r="171" spans="1:10" s="13" customFormat="1" ht="14.25">
      <c r="A171" s="16"/>
      <c r="B171" s="17"/>
      <c r="C171" s="25"/>
      <c r="D171" s="19"/>
      <c r="E171" s="131"/>
      <c r="F171" s="60"/>
      <c r="G171" s="14"/>
      <c r="H171" s="15"/>
      <c r="I171" s="15"/>
      <c r="J171" s="15"/>
    </row>
    <row r="172" spans="1:10" s="13" customFormat="1" ht="14.25">
      <c r="A172" s="16"/>
      <c r="B172" s="17"/>
      <c r="C172" s="25"/>
      <c r="D172" s="19"/>
      <c r="E172" s="131"/>
      <c r="F172" s="60"/>
      <c r="G172" s="14"/>
      <c r="H172" s="15"/>
      <c r="I172" s="15"/>
      <c r="J172" s="15"/>
    </row>
    <row r="173" spans="1:10" s="13" customFormat="1" ht="14.25">
      <c r="A173" s="16"/>
      <c r="B173" s="17"/>
      <c r="C173" s="25"/>
      <c r="D173" s="19"/>
      <c r="E173" s="131"/>
      <c r="F173" s="60"/>
      <c r="G173" s="14"/>
      <c r="H173" s="15"/>
      <c r="I173" s="15"/>
      <c r="J173" s="15"/>
    </row>
    <row r="174" spans="1:10" s="13" customFormat="1" ht="14.25">
      <c r="A174" s="16"/>
      <c r="B174" s="17"/>
      <c r="C174" s="25"/>
      <c r="D174" s="19"/>
      <c r="E174" s="131"/>
      <c r="F174" s="60"/>
      <c r="G174" s="14"/>
      <c r="H174" s="15"/>
      <c r="I174" s="15"/>
      <c r="J174" s="15"/>
    </row>
    <row r="175" spans="1:10" s="13" customFormat="1" ht="14.25">
      <c r="A175" s="16"/>
      <c r="B175" s="17"/>
      <c r="C175" s="25"/>
      <c r="D175" s="19"/>
      <c r="E175" s="131"/>
      <c r="F175" s="60"/>
      <c r="G175" s="14"/>
      <c r="H175" s="15"/>
      <c r="I175" s="15"/>
      <c r="J175" s="15"/>
    </row>
    <row r="176" spans="1:10" s="13" customFormat="1" ht="14.25">
      <c r="A176" s="16"/>
      <c r="B176" s="17"/>
      <c r="C176" s="25"/>
      <c r="D176" s="19"/>
      <c r="E176" s="131"/>
      <c r="F176" s="60"/>
      <c r="G176" s="14"/>
      <c r="H176" s="15"/>
      <c r="I176" s="15"/>
      <c r="J176" s="15"/>
    </row>
    <row r="177" spans="1:10" s="13" customFormat="1" ht="14.25">
      <c r="A177" s="16"/>
      <c r="B177" s="17"/>
      <c r="C177" s="25"/>
      <c r="D177" s="19"/>
      <c r="E177" s="131"/>
      <c r="F177" s="60"/>
      <c r="G177" s="14"/>
      <c r="H177" s="15"/>
      <c r="I177" s="15"/>
      <c r="J177" s="15"/>
    </row>
    <row r="178" spans="1:10" s="13" customFormat="1" ht="14.25">
      <c r="A178" s="16"/>
      <c r="B178" s="17"/>
      <c r="C178" s="25"/>
      <c r="D178" s="19"/>
      <c r="E178" s="131"/>
      <c r="F178" s="60"/>
      <c r="G178" s="14"/>
      <c r="H178" s="15"/>
      <c r="I178" s="15"/>
      <c r="J178" s="15"/>
    </row>
    <row r="179" spans="1:10" s="13" customFormat="1" ht="14.25">
      <c r="A179" s="16"/>
      <c r="B179" s="17"/>
      <c r="C179" s="25"/>
      <c r="D179" s="19"/>
      <c r="E179" s="131"/>
      <c r="F179" s="60"/>
      <c r="G179" s="14"/>
      <c r="H179" s="15"/>
      <c r="I179" s="15"/>
      <c r="J179" s="15"/>
    </row>
    <row r="180" spans="1:10" s="13" customFormat="1" ht="14.25">
      <c r="A180" s="16"/>
      <c r="B180" s="17"/>
      <c r="C180" s="25"/>
      <c r="D180" s="19"/>
      <c r="E180" s="131"/>
      <c r="F180" s="60"/>
      <c r="G180" s="14"/>
      <c r="H180" s="15"/>
      <c r="I180" s="15"/>
      <c r="J180" s="15"/>
    </row>
    <row r="181" spans="1:10" s="13" customFormat="1" ht="14.25">
      <c r="A181" s="16"/>
      <c r="B181" s="17"/>
      <c r="C181" s="25"/>
      <c r="D181" s="19"/>
      <c r="E181" s="131"/>
      <c r="F181" s="60"/>
      <c r="G181" s="14"/>
      <c r="H181" s="15"/>
      <c r="I181" s="15"/>
      <c r="J181" s="15"/>
    </row>
    <row r="182" spans="1:10" s="13" customFormat="1" ht="14.25">
      <c r="A182" s="16"/>
      <c r="B182" s="17"/>
      <c r="C182" s="25"/>
      <c r="D182" s="19"/>
      <c r="E182" s="131"/>
      <c r="F182" s="60"/>
      <c r="G182" s="14"/>
      <c r="H182" s="15"/>
      <c r="I182" s="15"/>
      <c r="J182" s="15"/>
    </row>
    <row r="183" spans="1:10" s="13" customFormat="1" ht="14.25">
      <c r="A183" s="16"/>
      <c r="B183" s="17"/>
      <c r="C183" s="25"/>
      <c r="D183" s="19"/>
      <c r="E183" s="131"/>
      <c r="F183" s="60"/>
      <c r="G183" s="14"/>
      <c r="H183" s="15"/>
      <c r="I183" s="15"/>
      <c r="J183" s="15"/>
    </row>
    <row r="184" spans="1:10" s="13" customFormat="1" ht="14.25">
      <c r="A184" s="16"/>
      <c r="B184" s="17"/>
      <c r="C184" s="25"/>
      <c r="D184" s="19"/>
      <c r="E184" s="131"/>
      <c r="F184" s="60"/>
      <c r="G184" s="14"/>
      <c r="H184" s="15"/>
      <c r="I184" s="15"/>
      <c r="J184" s="15"/>
    </row>
    <row r="185" spans="1:10" s="13" customFormat="1" ht="14.25">
      <c r="A185" s="16"/>
      <c r="B185" s="17"/>
      <c r="C185" s="25"/>
      <c r="D185" s="19"/>
      <c r="E185" s="131"/>
      <c r="F185" s="60"/>
      <c r="G185" s="14"/>
      <c r="H185" s="15"/>
      <c r="I185" s="15"/>
      <c r="J185" s="15"/>
    </row>
    <row r="186" spans="1:10" s="13" customFormat="1" ht="14.25">
      <c r="A186" s="16"/>
      <c r="B186" s="17"/>
      <c r="C186" s="25"/>
      <c r="D186" s="19"/>
      <c r="E186" s="131"/>
      <c r="F186" s="60"/>
      <c r="G186" s="14"/>
      <c r="H186" s="15"/>
      <c r="I186" s="15"/>
      <c r="J186" s="15"/>
    </row>
    <row r="187" spans="1:10" s="13" customFormat="1" ht="14.25">
      <c r="A187" s="16"/>
      <c r="B187" s="17"/>
      <c r="C187" s="25"/>
      <c r="D187" s="19"/>
      <c r="E187" s="131"/>
      <c r="F187" s="60"/>
      <c r="G187" s="14"/>
      <c r="H187" s="15"/>
      <c r="I187" s="15"/>
      <c r="J187" s="15"/>
    </row>
    <row r="188" spans="1:10" s="13" customFormat="1" ht="14.25">
      <c r="A188" s="16"/>
      <c r="B188" s="17"/>
      <c r="C188" s="25"/>
      <c r="D188" s="19"/>
      <c r="E188" s="131"/>
      <c r="F188" s="60"/>
      <c r="G188" s="14"/>
      <c r="H188" s="15"/>
      <c r="I188" s="15"/>
      <c r="J188" s="15"/>
    </row>
    <row r="189" spans="1:10" s="13" customFormat="1" ht="14.25">
      <c r="A189" s="16"/>
      <c r="B189" s="17"/>
      <c r="C189" s="25"/>
      <c r="D189" s="19"/>
      <c r="E189" s="131"/>
      <c r="F189" s="60"/>
      <c r="G189" s="14"/>
      <c r="H189" s="15"/>
      <c r="I189" s="15"/>
      <c r="J189" s="15"/>
    </row>
    <row r="190" spans="1:10" s="13" customFormat="1" ht="14.25">
      <c r="A190" s="16"/>
      <c r="B190" s="17"/>
      <c r="C190" s="25"/>
      <c r="D190" s="19"/>
      <c r="E190" s="131"/>
      <c r="F190" s="60"/>
      <c r="G190" s="14"/>
      <c r="H190" s="15"/>
      <c r="I190" s="15"/>
      <c r="J190" s="15"/>
    </row>
    <row r="191" spans="1:10" s="13" customFormat="1" ht="14.25">
      <c r="A191" s="16"/>
      <c r="B191" s="17"/>
      <c r="C191" s="25"/>
      <c r="D191" s="19"/>
      <c r="E191" s="131"/>
      <c r="F191" s="60"/>
      <c r="G191" s="14"/>
      <c r="H191" s="15"/>
      <c r="I191" s="15"/>
      <c r="J191" s="15"/>
    </row>
    <row r="192" spans="1:10" s="13" customFormat="1" ht="14.25">
      <c r="A192" s="16"/>
      <c r="B192" s="17"/>
      <c r="C192" s="25"/>
      <c r="D192" s="19"/>
      <c r="E192" s="131"/>
      <c r="F192" s="60"/>
      <c r="G192" s="14"/>
      <c r="H192" s="15"/>
      <c r="I192" s="15"/>
      <c r="J192" s="15"/>
    </row>
    <row r="193" spans="1:10" s="13" customFormat="1" ht="14.25">
      <c r="A193" s="16"/>
      <c r="B193" s="17"/>
      <c r="C193" s="25"/>
      <c r="D193" s="19"/>
      <c r="E193" s="131"/>
      <c r="F193" s="60"/>
      <c r="G193" s="14"/>
      <c r="H193" s="15"/>
      <c r="I193" s="15"/>
      <c r="J193" s="15"/>
    </row>
    <row r="194" spans="1:10" s="13" customFormat="1" ht="14.25">
      <c r="A194" s="16"/>
      <c r="B194" s="17"/>
      <c r="C194" s="25"/>
      <c r="D194" s="19"/>
      <c r="E194" s="131"/>
      <c r="F194" s="60"/>
      <c r="G194" s="14"/>
      <c r="H194" s="15"/>
      <c r="I194" s="15"/>
      <c r="J194" s="15"/>
    </row>
    <row r="195" spans="1:10" s="13" customFormat="1" ht="14.25">
      <c r="A195" s="16"/>
      <c r="B195" s="17"/>
      <c r="C195" s="25"/>
      <c r="D195" s="19"/>
      <c r="E195" s="131"/>
      <c r="F195" s="60"/>
      <c r="G195" s="14"/>
      <c r="H195" s="15"/>
      <c r="I195" s="15"/>
      <c r="J195" s="15"/>
    </row>
    <row r="196" spans="1:10" s="13" customFormat="1" ht="14.25">
      <c r="A196" s="16"/>
      <c r="B196" s="17"/>
      <c r="C196" s="25"/>
      <c r="D196" s="19"/>
      <c r="E196" s="131"/>
      <c r="F196" s="60"/>
      <c r="G196" s="14"/>
      <c r="H196" s="15"/>
      <c r="I196" s="15"/>
      <c r="J196" s="15"/>
    </row>
    <row r="197" spans="1:10" s="13" customFormat="1" ht="14.25">
      <c r="A197" s="16"/>
      <c r="B197" s="17"/>
      <c r="C197" s="25"/>
      <c r="D197" s="19"/>
      <c r="E197" s="131"/>
      <c r="F197" s="60"/>
      <c r="G197" s="14"/>
      <c r="H197" s="15"/>
      <c r="I197" s="15"/>
      <c r="J197" s="15"/>
    </row>
    <row r="198" spans="1:10" s="13" customFormat="1" ht="14.25">
      <c r="A198" s="16"/>
      <c r="B198" s="17"/>
      <c r="C198" s="25"/>
      <c r="D198" s="19"/>
      <c r="E198" s="131"/>
      <c r="F198" s="60"/>
      <c r="G198" s="14"/>
      <c r="H198" s="15"/>
      <c r="I198" s="15"/>
      <c r="J198" s="15"/>
    </row>
    <row r="199" spans="1:10" s="13" customFormat="1" ht="14.25">
      <c r="A199" s="16"/>
      <c r="B199" s="17"/>
      <c r="C199" s="25"/>
      <c r="D199" s="19"/>
      <c r="E199" s="131"/>
      <c r="F199" s="60"/>
      <c r="G199" s="14"/>
      <c r="H199" s="15"/>
      <c r="I199" s="15"/>
      <c r="J199" s="15"/>
    </row>
    <row r="200" spans="1:10" s="13" customFormat="1" ht="14.25">
      <c r="A200" s="16"/>
      <c r="B200" s="17"/>
      <c r="C200" s="25"/>
      <c r="D200" s="19"/>
      <c r="E200" s="131"/>
      <c r="F200" s="60"/>
      <c r="G200" s="14"/>
      <c r="H200" s="15"/>
      <c r="I200" s="15"/>
      <c r="J200" s="15"/>
    </row>
    <row r="201" spans="1:10" s="13" customFormat="1" ht="14.25">
      <c r="A201" s="16"/>
      <c r="B201" s="17"/>
      <c r="C201" s="25"/>
      <c r="D201" s="19"/>
      <c r="E201" s="131"/>
      <c r="F201" s="60"/>
      <c r="G201" s="14"/>
      <c r="H201" s="15"/>
      <c r="I201" s="15"/>
      <c r="J201" s="15"/>
    </row>
    <row r="202" spans="1:10" s="13" customFormat="1" ht="14.25">
      <c r="A202" s="16"/>
      <c r="B202" s="17"/>
      <c r="C202" s="25"/>
      <c r="D202" s="19"/>
      <c r="E202" s="131"/>
      <c r="F202" s="60"/>
      <c r="G202" s="14"/>
      <c r="H202" s="15"/>
      <c r="I202" s="15"/>
      <c r="J202" s="15"/>
    </row>
    <row r="203" spans="1:10" s="13" customFormat="1" ht="14.25">
      <c r="A203" s="16"/>
      <c r="B203" s="17"/>
      <c r="C203" s="25"/>
      <c r="D203" s="19"/>
      <c r="E203" s="131"/>
      <c r="F203" s="60"/>
      <c r="G203" s="14"/>
      <c r="H203" s="15"/>
      <c r="I203" s="15"/>
      <c r="J203" s="15"/>
    </row>
    <row r="204" spans="1:10" s="13" customFormat="1" ht="14.25">
      <c r="A204" s="16"/>
      <c r="B204" s="17"/>
      <c r="C204" s="25"/>
      <c r="D204" s="19"/>
      <c r="E204" s="131"/>
      <c r="F204" s="60"/>
      <c r="G204" s="14"/>
      <c r="H204" s="15"/>
      <c r="I204" s="15"/>
      <c r="J204" s="15"/>
    </row>
    <row r="205" spans="1:10" s="13" customFormat="1" ht="14.25">
      <c r="A205" s="16"/>
      <c r="B205" s="17"/>
      <c r="C205" s="25"/>
      <c r="D205" s="19"/>
      <c r="E205" s="131"/>
      <c r="F205" s="60"/>
      <c r="G205" s="14"/>
      <c r="H205" s="15"/>
      <c r="I205" s="15"/>
      <c r="J205" s="15"/>
    </row>
    <row r="206" spans="1:10" s="13" customFormat="1" ht="14.25">
      <c r="A206" s="16"/>
      <c r="B206" s="17"/>
      <c r="C206" s="25"/>
      <c r="D206" s="19"/>
      <c r="E206" s="131"/>
      <c r="F206" s="60"/>
      <c r="G206" s="14"/>
      <c r="H206" s="15"/>
      <c r="I206" s="15"/>
      <c r="J206" s="15"/>
    </row>
    <row r="207" spans="1:10" s="13" customFormat="1" ht="14.25">
      <c r="A207" s="16"/>
      <c r="B207" s="17"/>
      <c r="C207" s="25"/>
      <c r="D207" s="19"/>
      <c r="E207" s="131"/>
      <c r="F207" s="60"/>
      <c r="G207" s="14"/>
      <c r="H207" s="15"/>
      <c r="I207" s="15"/>
      <c r="J207" s="15"/>
    </row>
    <row r="208" spans="1:10" s="13" customFormat="1" ht="14.25">
      <c r="A208" s="16"/>
      <c r="B208" s="17"/>
      <c r="C208" s="25"/>
      <c r="D208" s="19"/>
      <c r="E208" s="131"/>
      <c r="F208" s="60"/>
      <c r="G208" s="14"/>
      <c r="H208" s="15"/>
      <c r="I208" s="15"/>
      <c r="J208" s="15"/>
    </row>
    <row r="209" spans="1:10" s="13" customFormat="1" ht="14.25">
      <c r="A209" s="16"/>
      <c r="B209" s="17"/>
      <c r="C209" s="25"/>
      <c r="D209" s="19"/>
      <c r="E209" s="131"/>
      <c r="F209" s="60"/>
      <c r="G209" s="14"/>
      <c r="H209" s="15"/>
      <c r="I209" s="15"/>
      <c r="J209" s="15"/>
    </row>
    <row r="210" spans="1:10" s="13" customFormat="1" ht="14.25">
      <c r="A210" s="16"/>
      <c r="B210" s="17"/>
      <c r="C210" s="25"/>
      <c r="D210" s="19"/>
      <c r="E210" s="131"/>
      <c r="F210" s="60"/>
      <c r="G210" s="14"/>
      <c r="H210" s="15"/>
      <c r="I210" s="15"/>
      <c r="J210" s="15"/>
    </row>
    <row r="211" spans="1:10" s="13" customFormat="1" ht="14.25">
      <c r="A211" s="16"/>
      <c r="B211" s="17"/>
      <c r="C211" s="25"/>
      <c r="D211" s="19"/>
      <c r="E211" s="131"/>
      <c r="F211" s="60"/>
      <c r="G211" s="14"/>
      <c r="H211" s="15"/>
      <c r="I211" s="15"/>
      <c r="J211" s="15"/>
    </row>
    <row r="212" spans="1:10" s="13" customFormat="1" ht="14.25">
      <c r="A212" s="16"/>
      <c r="B212" s="17"/>
      <c r="C212" s="25"/>
      <c r="D212" s="19"/>
      <c r="E212" s="131"/>
      <c r="F212" s="60"/>
      <c r="G212" s="14"/>
      <c r="H212" s="15"/>
      <c r="I212" s="15"/>
      <c r="J212" s="15"/>
    </row>
    <row r="213" spans="1:10" s="13" customFormat="1" ht="14.25">
      <c r="A213" s="16"/>
      <c r="B213" s="17"/>
      <c r="C213" s="25"/>
      <c r="D213" s="19"/>
      <c r="E213" s="131"/>
      <c r="F213" s="60"/>
      <c r="G213" s="14"/>
      <c r="H213" s="15"/>
      <c r="I213" s="15"/>
      <c r="J213" s="15"/>
    </row>
    <row r="214" spans="1:10" s="13" customFormat="1" ht="14.25">
      <c r="A214" s="16"/>
      <c r="B214" s="17"/>
      <c r="C214" s="25"/>
      <c r="D214" s="19"/>
      <c r="E214" s="131"/>
      <c r="F214" s="60"/>
      <c r="G214" s="14"/>
      <c r="H214" s="15"/>
      <c r="I214" s="15"/>
      <c r="J214" s="15"/>
    </row>
    <row r="215" spans="1:10" s="13" customFormat="1" ht="14.25">
      <c r="A215" s="16"/>
      <c r="B215" s="17"/>
      <c r="C215" s="25"/>
      <c r="D215" s="19"/>
      <c r="E215" s="131"/>
      <c r="F215" s="60"/>
      <c r="G215" s="14"/>
      <c r="H215" s="15"/>
      <c r="I215" s="15"/>
      <c r="J215" s="15"/>
    </row>
    <row r="216" spans="1:10" s="13" customFormat="1" ht="14.25">
      <c r="A216" s="16"/>
      <c r="B216" s="17"/>
      <c r="C216" s="25"/>
      <c r="D216" s="19"/>
      <c r="E216" s="131"/>
      <c r="F216" s="60"/>
      <c r="G216" s="14"/>
      <c r="H216" s="15"/>
      <c r="I216" s="15"/>
      <c r="J216" s="15"/>
    </row>
    <row r="217" spans="1:10" s="13" customFormat="1" ht="14.25">
      <c r="A217" s="16"/>
      <c r="B217" s="17"/>
      <c r="C217" s="25"/>
      <c r="D217" s="19"/>
      <c r="E217" s="131"/>
      <c r="F217" s="60"/>
      <c r="G217" s="14"/>
      <c r="H217" s="15"/>
      <c r="I217" s="15"/>
      <c r="J217" s="15"/>
    </row>
    <row r="218" spans="1:10" s="13" customFormat="1" ht="14.25">
      <c r="A218" s="16"/>
      <c r="B218" s="17"/>
      <c r="C218" s="25"/>
      <c r="D218" s="19"/>
      <c r="E218" s="131"/>
      <c r="F218" s="60"/>
      <c r="G218" s="14"/>
      <c r="H218" s="15"/>
      <c r="I218" s="15"/>
      <c r="J218" s="15"/>
    </row>
    <row r="219" spans="1:10" s="13" customFormat="1" ht="14.25">
      <c r="A219" s="16"/>
      <c r="B219" s="17"/>
      <c r="C219" s="25"/>
      <c r="D219" s="19"/>
      <c r="E219" s="131"/>
      <c r="F219" s="60"/>
      <c r="G219" s="14"/>
      <c r="H219" s="15"/>
      <c r="I219" s="15"/>
      <c r="J219" s="15"/>
    </row>
    <row r="220" spans="1:10" s="13" customFormat="1" ht="14.25">
      <c r="A220" s="16"/>
      <c r="B220" s="17"/>
      <c r="C220" s="25"/>
      <c r="D220" s="19"/>
      <c r="E220" s="131"/>
      <c r="F220" s="60"/>
      <c r="G220" s="14"/>
      <c r="H220" s="15"/>
      <c r="I220" s="15"/>
      <c r="J220" s="15"/>
    </row>
    <row r="221" spans="1:10" s="13" customFormat="1" ht="14.25">
      <c r="A221" s="16"/>
      <c r="B221" s="17"/>
      <c r="C221" s="25"/>
      <c r="D221" s="19"/>
      <c r="E221" s="131"/>
      <c r="F221" s="60"/>
      <c r="G221" s="14"/>
      <c r="H221" s="15"/>
      <c r="I221" s="15"/>
      <c r="J221" s="15"/>
    </row>
    <row r="222" spans="1:10" s="13" customFormat="1" ht="14.25">
      <c r="A222" s="16"/>
      <c r="B222" s="17"/>
      <c r="C222" s="25"/>
      <c r="D222" s="19"/>
      <c r="E222" s="131"/>
      <c r="F222" s="60"/>
      <c r="G222" s="14"/>
      <c r="H222" s="15"/>
      <c r="I222" s="15"/>
      <c r="J222" s="15"/>
    </row>
    <row r="223" spans="1:10" s="13" customFormat="1" ht="14.25">
      <c r="A223" s="16"/>
      <c r="B223" s="17"/>
      <c r="C223" s="25"/>
      <c r="D223" s="19"/>
      <c r="E223" s="131"/>
      <c r="F223" s="60"/>
      <c r="G223" s="14"/>
      <c r="H223" s="15"/>
      <c r="I223" s="15"/>
      <c r="J223" s="15"/>
    </row>
    <row r="224" spans="1:10" s="13" customFormat="1" ht="14.25">
      <c r="A224" s="16"/>
      <c r="B224" s="17"/>
      <c r="C224" s="25"/>
      <c r="D224" s="19"/>
      <c r="E224" s="131"/>
      <c r="F224" s="60"/>
      <c r="G224" s="14"/>
      <c r="H224" s="15"/>
      <c r="I224" s="15"/>
      <c r="J224" s="15"/>
    </row>
    <row r="225" spans="1:10" s="13" customFormat="1" ht="14.25">
      <c r="A225" s="16"/>
      <c r="B225" s="17"/>
      <c r="C225" s="25"/>
      <c r="D225" s="19"/>
      <c r="E225" s="131"/>
      <c r="F225" s="60"/>
      <c r="G225" s="14"/>
      <c r="H225" s="15"/>
      <c r="I225" s="15"/>
      <c r="J225" s="15"/>
    </row>
    <row r="226" spans="1:10" s="13" customFormat="1" ht="14.25">
      <c r="A226" s="16"/>
      <c r="B226" s="17"/>
      <c r="C226" s="25"/>
      <c r="D226" s="19"/>
      <c r="E226" s="131"/>
      <c r="F226" s="60"/>
      <c r="G226" s="14"/>
      <c r="H226" s="15"/>
      <c r="I226" s="15"/>
      <c r="J226" s="15"/>
    </row>
    <row r="227" spans="1:10" s="13" customFormat="1" ht="14.25">
      <c r="A227" s="16"/>
      <c r="B227" s="17"/>
      <c r="C227" s="25"/>
      <c r="D227" s="19"/>
      <c r="E227" s="131"/>
      <c r="F227" s="60"/>
      <c r="G227" s="14"/>
      <c r="H227" s="15"/>
      <c r="I227" s="15"/>
      <c r="J227" s="15"/>
    </row>
    <row r="228" spans="1:10" s="13" customFormat="1" ht="14.25">
      <c r="A228" s="16"/>
      <c r="B228" s="17"/>
      <c r="C228" s="25"/>
      <c r="D228" s="19"/>
      <c r="E228" s="131"/>
      <c r="F228" s="60"/>
      <c r="G228" s="14"/>
      <c r="H228" s="15"/>
      <c r="I228" s="15"/>
      <c r="J228" s="15"/>
    </row>
    <row r="229" spans="1:10" s="13" customFormat="1" ht="14.25">
      <c r="A229" s="16"/>
      <c r="B229" s="17"/>
      <c r="C229" s="25"/>
      <c r="D229" s="19"/>
      <c r="E229" s="131"/>
      <c r="F229" s="60"/>
      <c r="G229" s="14"/>
      <c r="H229" s="15"/>
      <c r="I229" s="15"/>
      <c r="J229" s="15"/>
    </row>
    <row r="230" spans="1:10" s="13" customFormat="1" ht="14.25">
      <c r="A230" s="16"/>
      <c r="B230" s="17"/>
      <c r="C230" s="25"/>
      <c r="D230" s="19"/>
      <c r="E230" s="131"/>
      <c r="F230" s="60"/>
      <c r="G230" s="14"/>
      <c r="H230" s="15"/>
      <c r="I230" s="15"/>
      <c r="J230" s="15"/>
    </row>
    <row r="231" spans="1:10" s="13" customFormat="1" ht="14.25">
      <c r="A231" s="16"/>
      <c r="B231" s="17"/>
      <c r="C231" s="25"/>
      <c r="D231" s="19"/>
      <c r="E231" s="131"/>
      <c r="F231" s="60"/>
      <c r="G231" s="14"/>
      <c r="H231" s="15"/>
      <c r="I231" s="15"/>
      <c r="J231" s="15"/>
    </row>
    <row r="232" spans="1:10" s="13" customFormat="1" ht="14.25">
      <c r="A232" s="16"/>
      <c r="B232" s="17"/>
      <c r="C232" s="25"/>
      <c r="D232" s="19"/>
      <c r="E232" s="131"/>
      <c r="F232" s="60"/>
      <c r="G232" s="14"/>
      <c r="H232" s="15"/>
      <c r="I232" s="15"/>
      <c r="J232" s="15"/>
    </row>
    <row r="233" spans="1:10" s="13" customFormat="1" ht="14.25">
      <c r="A233" s="16"/>
      <c r="B233" s="17"/>
      <c r="C233" s="25"/>
      <c r="D233" s="19"/>
      <c r="E233" s="131"/>
      <c r="F233" s="60"/>
      <c r="G233" s="14"/>
      <c r="H233" s="15"/>
      <c r="I233" s="15"/>
      <c r="J233" s="15"/>
    </row>
    <row r="234" spans="1:10" s="13" customFormat="1" ht="14.25">
      <c r="A234" s="16"/>
      <c r="B234" s="17"/>
      <c r="C234" s="25"/>
      <c r="D234" s="19"/>
      <c r="E234" s="131"/>
      <c r="F234" s="60"/>
      <c r="G234" s="14"/>
      <c r="H234" s="15"/>
      <c r="I234" s="15"/>
      <c r="J234" s="15"/>
    </row>
    <row r="235" spans="1:10" s="13" customFormat="1" ht="14.25">
      <c r="A235" s="16"/>
      <c r="B235" s="17"/>
      <c r="C235" s="25"/>
      <c r="D235" s="19"/>
      <c r="E235" s="131"/>
      <c r="F235" s="60"/>
      <c r="G235" s="14"/>
      <c r="H235" s="15"/>
      <c r="I235" s="15"/>
      <c r="J235" s="15"/>
    </row>
    <row r="236" spans="1:10" s="13" customFormat="1" ht="14.25">
      <c r="A236" s="16"/>
      <c r="B236" s="17"/>
      <c r="C236" s="25"/>
      <c r="D236" s="19"/>
      <c r="E236" s="131"/>
      <c r="F236" s="60"/>
      <c r="G236" s="14"/>
      <c r="H236" s="15"/>
      <c r="I236" s="15"/>
      <c r="J236" s="15"/>
    </row>
    <row r="237" spans="1:10" s="13" customFormat="1" ht="14.25">
      <c r="A237" s="16"/>
      <c r="B237" s="17"/>
      <c r="C237" s="25"/>
      <c r="D237" s="19"/>
      <c r="E237" s="131"/>
      <c r="F237" s="60"/>
      <c r="G237" s="14"/>
      <c r="H237" s="15"/>
      <c r="I237" s="15"/>
      <c r="J237" s="15"/>
    </row>
    <row r="238" spans="1:10" s="13" customFormat="1" ht="14.25">
      <c r="A238" s="16"/>
      <c r="B238" s="17"/>
      <c r="C238" s="25"/>
      <c r="D238" s="19"/>
      <c r="E238" s="131"/>
      <c r="F238" s="60"/>
      <c r="G238" s="14"/>
      <c r="H238" s="15"/>
      <c r="I238" s="15"/>
      <c r="J238" s="15"/>
    </row>
    <row r="239" spans="1:10" s="13" customFormat="1" ht="14.25">
      <c r="A239" s="16"/>
      <c r="B239" s="17"/>
      <c r="C239" s="25"/>
      <c r="D239" s="19"/>
      <c r="E239" s="131"/>
      <c r="F239" s="60"/>
      <c r="G239" s="14"/>
      <c r="H239" s="15"/>
      <c r="I239" s="15"/>
      <c r="J239" s="15"/>
    </row>
    <row r="240" spans="1:10" s="13" customFormat="1" ht="14.25">
      <c r="A240" s="16"/>
      <c r="B240" s="17"/>
      <c r="C240" s="25"/>
      <c r="D240" s="19"/>
      <c r="E240" s="131"/>
      <c r="F240" s="60"/>
      <c r="G240" s="14"/>
      <c r="H240" s="15"/>
      <c r="I240" s="15"/>
      <c r="J240" s="15"/>
    </row>
    <row r="241" spans="1:10" s="13" customFormat="1" ht="14.25">
      <c r="A241" s="16"/>
      <c r="B241" s="17"/>
      <c r="C241" s="25"/>
      <c r="D241" s="19"/>
      <c r="E241" s="131"/>
      <c r="F241" s="60"/>
      <c r="G241" s="14"/>
      <c r="H241" s="15"/>
      <c r="I241" s="15"/>
      <c r="J241" s="15"/>
    </row>
    <row r="242" spans="1:10" s="13" customFormat="1" ht="14.25">
      <c r="A242" s="16"/>
      <c r="B242" s="17"/>
      <c r="C242" s="25"/>
      <c r="D242" s="19"/>
      <c r="E242" s="131"/>
      <c r="F242" s="60"/>
      <c r="G242" s="14"/>
      <c r="H242" s="15"/>
      <c r="I242" s="15"/>
      <c r="J242" s="15"/>
    </row>
    <row r="243" spans="1:10" s="13" customFormat="1" ht="14.25">
      <c r="A243" s="16"/>
      <c r="B243" s="17"/>
      <c r="C243" s="25"/>
      <c r="D243" s="19"/>
      <c r="E243" s="131"/>
      <c r="F243" s="60"/>
      <c r="G243" s="14"/>
      <c r="H243" s="15"/>
      <c r="I243" s="15"/>
      <c r="J243" s="15"/>
    </row>
    <row r="244" spans="1:10" s="13" customFormat="1" ht="14.25">
      <c r="A244" s="16"/>
      <c r="B244" s="17"/>
      <c r="C244" s="25"/>
      <c r="D244" s="19"/>
      <c r="E244" s="131"/>
      <c r="F244" s="60"/>
      <c r="G244" s="14"/>
      <c r="H244" s="15"/>
      <c r="I244" s="15"/>
      <c r="J244" s="15"/>
    </row>
    <row r="245" spans="1:10" s="13" customFormat="1" ht="14.25">
      <c r="A245" s="16"/>
      <c r="B245" s="17"/>
      <c r="C245" s="25"/>
      <c r="D245" s="19"/>
      <c r="E245" s="131"/>
      <c r="F245" s="60"/>
      <c r="G245" s="14"/>
      <c r="H245" s="15"/>
      <c r="I245" s="15"/>
      <c r="J245" s="15"/>
    </row>
    <row r="246" spans="1:10" s="13" customFormat="1" ht="14.25">
      <c r="A246" s="16"/>
      <c r="B246" s="17"/>
      <c r="C246" s="25"/>
      <c r="D246" s="19"/>
      <c r="E246" s="131"/>
      <c r="F246" s="60"/>
      <c r="G246" s="14"/>
      <c r="H246" s="15"/>
      <c r="I246" s="15"/>
      <c r="J246" s="15"/>
    </row>
    <row r="247" spans="1:10" s="13" customFormat="1" ht="14.25">
      <c r="A247" s="16"/>
      <c r="B247" s="17"/>
      <c r="C247" s="25"/>
      <c r="D247" s="19"/>
      <c r="E247" s="131"/>
      <c r="F247" s="60"/>
      <c r="G247" s="14"/>
      <c r="H247" s="15"/>
      <c r="I247" s="15"/>
      <c r="J247" s="15"/>
    </row>
    <row r="248" spans="1:10" s="13" customFormat="1" ht="14.25">
      <c r="A248" s="16"/>
      <c r="B248" s="17"/>
      <c r="C248" s="25"/>
      <c r="D248" s="19"/>
      <c r="E248" s="131"/>
      <c r="F248" s="60"/>
      <c r="G248" s="14"/>
      <c r="H248" s="15"/>
      <c r="I248" s="15"/>
      <c r="J248" s="15"/>
    </row>
    <row r="249" spans="1:10" s="13" customFormat="1" ht="14.25">
      <c r="A249" s="16"/>
      <c r="B249" s="17"/>
      <c r="C249" s="25"/>
      <c r="D249" s="19"/>
      <c r="E249" s="131"/>
      <c r="F249" s="60"/>
      <c r="G249" s="14"/>
      <c r="H249" s="15"/>
      <c r="I249" s="15"/>
      <c r="J249" s="15"/>
    </row>
    <row r="250" spans="1:10" s="13" customFormat="1" ht="14.25">
      <c r="A250" s="16"/>
      <c r="B250" s="17"/>
      <c r="C250" s="25"/>
      <c r="D250" s="19"/>
      <c r="E250" s="131"/>
      <c r="F250" s="60"/>
      <c r="G250" s="14"/>
      <c r="H250" s="15"/>
      <c r="I250" s="15"/>
      <c r="J250" s="15"/>
    </row>
    <row r="251" spans="1:10" s="13" customFormat="1" ht="14.25">
      <c r="A251" s="16"/>
      <c r="B251" s="17"/>
      <c r="C251" s="25"/>
      <c r="D251" s="19"/>
      <c r="E251" s="131"/>
      <c r="F251" s="60"/>
      <c r="G251" s="14"/>
      <c r="H251" s="15"/>
      <c r="I251" s="15"/>
      <c r="J251" s="15"/>
    </row>
    <row r="252" spans="1:10" s="13" customFormat="1" ht="14.25">
      <c r="A252" s="16"/>
      <c r="B252" s="17"/>
      <c r="C252" s="25"/>
      <c r="D252" s="19"/>
      <c r="E252" s="131"/>
      <c r="F252" s="60"/>
      <c r="G252" s="14"/>
      <c r="H252" s="15"/>
      <c r="I252" s="15"/>
      <c r="J252" s="15"/>
    </row>
    <row r="253" spans="1:10" s="13" customFormat="1" ht="14.25">
      <c r="A253" s="16"/>
      <c r="B253" s="17"/>
      <c r="C253" s="25"/>
      <c r="D253" s="19"/>
      <c r="E253" s="131"/>
      <c r="F253" s="60"/>
      <c r="G253" s="14"/>
      <c r="H253" s="15"/>
      <c r="I253" s="15"/>
      <c r="J253" s="15"/>
    </row>
    <row r="254" spans="1:10" s="13" customFormat="1" ht="14.25">
      <c r="A254" s="16"/>
      <c r="B254" s="17"/>
      <c r="C254" s="25"/>
      <c r="D254" s="19"/>
      <c r="E254" s="131"/>
      <c r="F254" s="60"/>
      <c r="G254" s="14"/>
      <c r="H254" s="15"/>
      <c r="I254" s="15"/>
      <c r="J254" s="15"/>
    </row>
    <row r="255" spans="1:10" s="13" customFormat="1" ht="14.25">
      <c r="A255" s="16"/>
      <c r="B255" s="17"/>
      <c r="C255" s="25"/>
      <c r="D255" s="19"/>
      <c r="E255" s="131"/>
      <c r="F255" s="60"/>
      <c r="G255" s="14"/>
      <c r="H255" s="15"/>
      <c r="I255" s="15"/>
      <c r="J255" s="15"/>
    </row>
    <row r="256" spans="1:10" s="13" customFormat="1" ht="14.25">
      <c r="A256" s="16"/>
      <c r="B256" s="17"/>
      <c r="C256" s="25"/>
      <c r="D256" s="19"/>
      <c r="E256" s="131"/>
      <c r="F256" s="60"/>
      <c r="G256" s="14"/>
      <c r="H256" s="15"/>
      <c r="I256" s="15"/>
      <c r="J256" s="15"/>
    </row>
    <row r="257" spans="1:10" s="13" customFormat="1" ht="14.25">
      <c r="A257" s="16"/>
      <c r="B257" s="17"/>
      <c r="C257" s="25"/>
      <c r="D257" s="19"/>
      <c r="E257" s="131"/>
      <c r="F257" s="60"/>
      <c r="G257" s="14"/>
      <c r="H257" s="15"/>
      <c r="I257" s="15"/>
      <c r="J257" s="15"/>
    </row>
    <row r="258" spans="1:10" s="13" customFormat="1" ht="14.25">
      <c r="A258" s="16"/>
      <c r="B258" s="17"/>
      <c r="C258" s="25"/>
      <c r="D258" s="19"/>
      <c r="E258" s="131"/>
      <c r="F258" s="60"/>
      <c r="G258" s="14"/>
      <c r="H258" s="15"/>
      <c r="I258" s="15"/>
      <c r="J258" s="15"/>
    </row>
    <row r="259" spans="1:10" s="13" customFormat="1" ht="14.25">
      <c r="A259" s="16"/>
      <c r="B259" s="17"/>
      <c r="C259" s="25"/>
      <c r="D259" s="19"/>
      <c r="E259" s="131"/>
      <c r="F259" s="60"/>
      <c r="G259" s="14"/>
      <c r="H259" s="15"/>
      <c r="I259" s="15"/>
      <c r="J259" s="15"/>
    </row>
    <row r="260" spans="1:10" s="13" customFormat="1" ht="14.25">
      <c r="A260" s="16"/>
      <c r="B260" s="17"/>
      <c r="C260" s="25"/>
      <c r="D260" s="19"/>
      <c r="E260" s="131"/>
      <c r="F260" s="60"/>
      <c r="G260" s="14"/>
      <c r="H260" s="15"/>
      <c r="I260" s="15"/>
      <c r="J260" s="15"/>
    </row>
    <row r="261" spans="1:10" s="13" customFormat="1" ht="14.25">
      <c r="A261" s="16"/>
      <c r="B261" s="17"/>
      <c r="C261" s="25"/>
      <c r="D261" s="19"/>
      <c r="E261" s="131"/>
      <c r="F261" s="60"/>
      <c r="G261" s="14"/>
      <c r="H261" s="15"/>
      <c r="I261" s="15"/>
      <c r="J261" s="15"/>
    </row>
    <row r="262" spans="1:10" s="13" customFormat="1" ht="14.25">
      <c r="A262" s="16"/>
      <c r="B262" s="17"/>
      <c r="C262" s="25"/>
      <c r="D262" s="19"/>
      <c r="E262" s="131"/>
      <c r="F262" s="60"/>
      <c r="G262" s="14"/>
      <c r="H262" s="15"/>
      <c r="I262" s="15"/>
      <c r="J262" s="15"/>
    </row>
    <row r="263" spans="1:10" s="13" customFormat="1" ht="14.25">
      <c r="A263" s="16"/>
      <c r="B263" s="17"/>
      <c r="C263" s="25"/>
      <c r="D263" s="19"/>
      <c r="E263" s="131"/>
      <c r="F263" s="60"/>
      <c r="G263" s="14"/>
      <c r="H263" s="15"/>
      <c r="I263" s="15"/>
      <c r="J263" s="15"/>
    </row>
    <row r="264" spans="1:10" s="13" customFormat="1" ht="14.25">
      <c r="A264" s="16"/>
      <c r="B264" s="17"/>
      <c r="C264" s="25"/>
      <c r="D264" s="19"/>
      <c r="E264" s="131"/>
      <c r="F264" s="60"/>
      <c r="G264" s="14"/>
      <c r="H264" s="15"/>
      <c r="I264" s="15"/>
      <c r="J264" s="15"/>
    </row>
    <row r="265" spans="1:10" s="13" customFormat="1" ht="14.25">
      <c r="A265" s="16"/>
      <c r="B265" s="17"/>
      <c r="C265" s="25"/>
      <c r="D265" s="19"/>
      <c r="E265" s="131"/>
      <c r="F265" s="60"/>
      <c r="G265" s="14"/>
      <c r="H265" s="15"/>
      <c r="I265" s="15"/>
      <c r="J265" s="15"/>
    </row>
    <row r="266" spans="1:10" s="13" customFormat="1" ht="14.25">
      <c r="A266" s="16"/>
      <c r="B266" s="17"/>
      <c r="C266" s="25"/>
      <c r="D266" s="19"/>
      <c r="E266" s="131"/>
      <c r="F266" s="60"/>
      <c r="G266" s="14"/>
      <c r="H266" s="15"/>
      <c r="I266" s="15"/>
      <c r="J266" s="15"/>
    </row>
    <row r="267" spans="1:10" s="13" customFormat="1" ht="14.25">
      <c r="A267" s="16"/>
      <c r="B267" s="17"/>
      <c r="C267" s="25"/>
      <c r="D267" s="19"/>
      <c r="E267" s="131"/>
      <c r="F267" s="60"/>
      <c r="G267" s="14"/>
      <c r="H267" s="15"/>
      <c r="I267" s="15"/>
      <c r="J267" s="15"/>
    </row>
    <row r="268" spans="1:10" s="13" customFormat="1" ht="14.25">
      <c r="A268" s="16"/>
      <c r="B268" s="17"/>
      <c r="C268" s="25"/>
      <c r="D268" s="19"/>
      <c r="E268" s="131"/>
      <c r="F268" s="60"/>
      <c r="G268" s="14"/>
      <c r="H268" s="15"/>
      <c r="I268" s="15"/>
      <c r="J268" s="15"/>
    </row>
    <row r="269" spans="1:10" s="13" customFormat="1" ht="14.25">
      <c r="A269" s="16"/>
      <c r="B269" s="17"/>
      <c r="C269" s="25"/>
      <c r="D269" s="19"/>
      <c r="E269" s="131"/>
      <c r="F269" s="60"/>
      <c r="G269" s="14"/>
      <c r="H269" s="15"/>
      <c r="I269" s="15"/>
      <c r="J269" s="15"/>
    </row>
    <row r="270" spans="1:10" s="13" customFormat="1" ht="14.25">
      <c r="A270" s="16"/>
      <c r="B270" s="17"/>
      <c r="C270" s="25"/>
      <c r="D270" s="19"/>
      <c r="E270" s="131"/>
      <c r="F270" s="60"/>
      <c r="G270" s="14"/>
      <c r="H270" s="15"/>
      <c r="I270" s="15"/>
      <c r="J270" s="15"/>
    </row>
    <row r="271" spans="1:10" s="13" customFormat="1" ht="14.25">
      <c r="A271" s="16"/>
      <c r="B271" s="17"/>
      <c r="C271" s="25"/>
      <c r="D271" s="19"/>
      <c r="E271" s="131"/>
      <c r="F271" s="60"/>
      <c r="G271" s="14"/>
      <c r="H271" s="15"/>
      <c r="I271" s="15"/>
      <c r="J271" s="15"/>
    </row>
    <row r="272" spans="1:10" s="13" customFormat="1" ht="14.25">
      <c r="A272" s="16"/>
      <c r="B272" s="17"/>
      <c r="C272" s="25"/>
      <c r="D272" s="19"/>
      <c r="E272" s="131"/>
      <c r="F272" s="60"/>
      <c r="G272" s="14"/>
      <c r="H272" s="15"/>
      <c r="I272" s="15"/>
      <c r="J272" s="15"/>
    </row>
    <row r="273" spans="1:10" s="13" customFormat="1" ht="14.25">
      <c r="A273" s="16"/>
      <c r="B273" s="17"/>
      <c r="C273" s="25"/>
      <c r="D273" s="19"/>
      <c r="E273" s="131"/>
      <c r="F273" s="60"/>
      <c r="G273" s="14"/>
      <c r="H273" s="15"/>
      <c r="I273" s="15"/>
      <c r="J273" s="15"/>
    </row>
    <row r="274" spans="1:10" s="13" customFormat="1" ht="14.25">
      <c r="A274" s="16"/>
      <c r="B274" s="17"/>
      <c r="C274" s="25"/>
      <c r="D274" s="19"/>
      <c r="E274" s="131"/>
      <c r="F274" s="60"/>
      <c r="G274" s="14"/>
      <c r="H274" s="15"/>
      <c r="I274" s="15"/>
      <c r="J274" s="15"/>
    </row>
    <row r="275" spans="1:10" s="13" customFormat="1" ht="14.25">
      <c r="A275" s="16"/>
      <c r="B275" s="17"/>
      <c r="C275" s="25"/>
      <c r="D275" s="19"/>
      <c r="E275" s="131"/>
      <c r="F275" s="60"/>
      <c r="G275" s="14"/>
      <c r="H275" s="15"/>
      <c r="I275" s="15"/>
      <c r="J275" s="15"/>
    </row>
    <row r="276" spans="1:10" s="13" customFormat="1" ht="14.25">
      <c r="A276" s="16"/>
      <c r="B276" s="17"/>
      <c r="C276" s="25"/>
      <c r="D276" s="19"/>
      <c r="E276" s="131"/>
      <c r="F276" s="60"/>
      <c r="G276" s="14"/>
      <c r="H276" s="15"/>
      <c r="I276" s="15"/>
      <c r="J276" s="15"/>
    </row>
    <row r="277" spans="1:10" s="13" customFormat="1" ht="14.25">
      <c r="A277" s="16"/>
      <c r="B277" s="17"/>
      <c r="C277" s="25"/>
      <c r="D277" s="19"/>
      <c r="E277" s="131"/>
      <c r="F277" s="60"/>
      <c r="G277" s="14"/>
      <c r="H277" s="15"/>
      <c r="I277" s="15"/>
      <c r="J277" s="15"/>
    </row>
    <row r="278" spans="1:10" s="13" customFormat="1" ht="14.25">
      <c r="A278" s="16"/>
      <c r="B278" s="17"/>
      <c r="C278" s="25"/>
      <c r="D278" s="19"/>
      <c r="E278" s="131"/>
      <c r="F278" s="60"/>
      <c r="G278" s="14"/>
      <c r="H278" s="15"/>
      <c r="I278" s="15"/>
      <c r="J278" s="15"/>
    </row>
    <row r="279" spans="1:10" s="13" customFormat="1" ht="14.25">
      <c r="A279" s="16"/>
      <c r="B279" s="17"/>
      <c r="C279" s="25"/>
      <c r="D279" s="19"/>
      <c r="E279" s="131"/>
      <c r="F279" s="60"/>
      <c r="G279" s="14"/>
      <c r="H279" s="15"/>
      <c r="I279" s="15"/>
      <c r="J279" s="15"/>
    </row>
    <row r="280" spans="1:10" s="13" customFormat="1" ht="14.25">
      <c r="A280" s="16"/>
      <c r="B280" s="17"/>
      <c r="C280" s="25"/>
      <c r="D280" s="19"/>
      <c r="E280" s="131"/>
      <c r="F280" s="60"/>
      <c r="G280" s="14"/>
      <c r="H280" s="15"/>
      <c r="I280" s="15"/>
      <c r="J280" s="15"/>
    </row>
    <row r="281" spans="1:10" s="13" customFormat="1" ht="14.25">
      <c r="A281" s="16"/>
      <c r="B281" s="17"/>
      <c r="C281" s="25"/>
      <c r="D281" s="19"/>
      <c r="E281" s="131"/>
      <c r="F281" s="60"/>
      <c r="G281" s="14"/>
      <c r="H281" s="15"/>
      <c r="I281" s="15"/>
      <c r="J281" s="15"/>
    </row>
    <row r="282" spans="1:10" s="13" customFormat="1" ht="14.25">
      <c r="A282" s="16"/>
      <c r="B282" s="17"/>
      <c r="C282" s="25"/>
      <c r="D282" s="19"/>
      <c r="E282" s="131"/>
      <c r="F282" s="60"/>
      <c r="G282" s="14"/>
      <c r="H282" s="15"/>
      <c r="I282" s="15"/>
      <c r="J282" s="15"/>
    </row>
    <row r="283" spans="1:10" s="13" customFormat="1" ht="14.25">
      <c r="A283" s="16"/>
      <c r="B283" s="17"/>
      <c r="C283" s="25"/>
      <c r="D283" s="19"/>
      <c r="E283" s="131"/>
      <c r="F283" s="60"/>
      <c r="G283" s="14"/>
      <c r="H283" s="15"/>
      <c r="I283" s="15"/>
      <c r="J283" s="15"/>
    </row>
    <row r="284" spans="1:10" s="13" customFormat="1" ht="14.25">
      <c r="A284" s="16"/>
      <c r="B284" s="17"/>
      <c r="C284" s="25"/>
      <c r="D284" s="19"/>
      <c r="E284" s="131"/>
      <c r="F284" s="60"/>
      <c r="G284" s="14"/>
      <c r="H284" s="15"/>
      <c r="I284" s="15"/>
      <c r="J284" s="15"/>
    </row>
    <row r="285" spans="1:10" s="13" customFormat="1" ht="14.25">
      <c r="A285" s="16"/>
      <c r="B285" s="17"/>
      <c r="C285" s="25"/>
      <c r="D285" s="19"/>
      <c r="E285" s="131"/>
      <c r="F285" s="60"/>
      <c r="G285" s="14"/>
      <c r="H285" s="15"/>
      <c r="I285" s="15"/>
      <c r="J285" s="15"/>
    </row>
    <row r="286" spans="1:10" s="13" customFormat="1" ht="14.25">
      <c r="A286" s="16"/>
      <c r="B286" s="17"/>
      <c r="C286" s="25"/>
      <c r="D286" s="19"/>
      <c r="E286" s="131"/>
      <c r="F286" s="60"/>
      <c r="G286" s="14"/>
      <c r="H286" s="15"/>
      <c r="I286" s="15"/>
      <c r="J286" s="15"/>
    </row>
    <row r="287" spans="1:10" s="13" customFormat="1" ht="14.25">
      <c r="A287" s="16"/>
      <c r="B287" s="17"/>
      <c r="C287" s="25"/>
      <c r="D287" s="19"/>
      <c r="E287" s="131"/>
      <c r="F287" s="60"/>
      <c r="G287" s="14"/>
      <c r="H287" s="15"/>
      <c r="I287" s="15"/>
      <c r="J287" s="15"/>
    </row>
    <row r="288" spans="1:10" s="13" customFormat="1" ht="14.25">
      <c r="A288" s="16"/>
      <c r="B288" s="17"/>
      <c r="C288" s="25"/>
      <c r="D288" s="19"/>
      <c r="E288" s="131"/>
      <c r="F288" s="60"/>
      <c r="G288" s="14"/>
      <c r="H288" s="15"/>
      <c r="I288" s="15"/>
      <c r="J288" s="15"/>
    </row>
    <row r="289" spans="1:10" s="13" customFormat="1" ht="14.25">
      <c r="A289" s="16"/>
      <c r="B289" s="17"/>
      <c r="C289" s="25"/>
      <c r="D289" s="19"/>
      <c r="E289" s="131"/>
      <c r="F289" s="60"/>
      <c r="G289" s="14"/>
      <c r="H289" s="15"/>
      <c r="I289" s="15"/>
      <c r="J289" s="15"/>
    </row>
    <row r="290" spans="1:10" s="13" customFormat="1" ht="14.25">
      <c r="A290" s="16"/>
      <c r="B290" s="17"/>
      <c r="C290" s="25"/>
      <c r="D290" s="19"/>
      <c r="E290" s="131"/>
      <c r="F290" s="60"/>
      <c r="G290" s="14"/>
      <c r="H290" s="15"/>
      <c r="I290" s="15"/>
      <c r="J290" s="15"/>
    </row>
    <row r="291" spans="1:10" s="13" customFormat="1" ht="14.25">
      <c r="A291" s="16"/>
      <c r="B291" s="17"/>
      <c r="C291" s="25"/>
      <c r="D291" s="19"/>
      <c r="E291" s="131"/>
      <c r="F291" s="60"/>
      <c r="G291" s="14"/>
      <c r="H291" s="15"/>
      <c r="I291" s="15"/>
      <c r="J291" s="15"/>
    </row>
    <row r="292" spans="1:10" s="13" customFormat="1" ht="14.25">
      <c r="A292" s="16"/>
      <c r="B292" s="17"/>
      <c r="C292" s="25"/>
      <c r="D292" s="19"/>
      <c r="E292" s="131"/>
      <c r="F292" s="60"/>
      <c r="G292" s="14"/>
      <c r="H292" s="15"/>
      <c r="I292" s="15"/>
      <c r="J292" s="15"/>
    </row>
    <row r="293" spans="1:10" s="13" customFormat="1" ht="14.25">
      <c r="A293" s="16"/>
      <c r="B293" s="17"/>
      <c r="C293" s="25"/>
      <c r="D293" s="19"/>
      <c r="E293" s="131"/>
      <c r="F293" s="60"/>
      <c r="G293" s="14"/>
      <c r="H293" s="15"/>
      <c r="I293" s="15"/>
      <c r="J293" s="15"/>
    </row>
    <row r="294" spans="1:10" s="13" customFormat="1" ht="14.25">
      <c r="A294" s="16"/>
      <c r="B294" s="17"/>
      <c r="C294" s="25"/>
      <c r="D294" s="19"/>
      <c r="E294" s="131"/>
      <c r="F294" s="60"/>
      <c r="G294" s="14"/>
      <c r="H294" s="15"/>
      <c r="I294" s="15"/>
      <c r="J294" s="15"/>
    </row>
    <row r="295" spans="1:10" s="13" customFormat="1" ht="14.25">
      <c r="A295" s="16"/>
      <c r="B295" s="17"/>
      <c r="C295" s="25"/>
      <c r="D295" s="19"/>
      <c r="E295" s="131"/>
      <c r="F295" s="60"/>
      <c r="G295" s="14"/>
      <c r="H295" s="15"/>
      <c r="I295" s="15"/>
      <c r="J295" s="15"/>
    </row>
    <row r="296" spans="1:10" s="13" customFormat="1" ht="14.25">
      <c r="A296" s="16"/>
      <c r="B296" s="17"/>
      <c r="C296" s="25"/>
      <c r="D296" s="19"/>
      <c r="E296" s="131"/>
      <c r="F296" s="60"/>
      <c r="G296" s="14"/>
      <c r="H296" s="15"/>
      <c r="I296" s="15"/>
      <c r="J296" s="15"/>
    </row>
    <row r="297" spans="1:10" s="13" customFormat="1" ht="14.25">
      <c r="A297" s="16"/>
      <c r="B297" s="17"/>
      <c r="C297" s="25"/>
      <c r="D297" s="19"/>
      <c r="E297" s="131"/>
      <c r="F297" s="60"/>
      <c r="G297" s="14"/>
      <c r="H297" s="15"/>
      <c r="I297" s="15"/>
      <c r="J297" s="15"/>
    </row>
    <row r="298" spans="1:10" s="13" customFormat="1" ht="14.25">
      <c r="A298" s="16"/>
      <c r="B298" s="17"/>
      <c r="C298" s="25"/>
      <c r="D298" s="19"/>
      <c r="E298" s="131"/>
      <c r="F298" s="60"/>
      <c r="G298" s="14"/>
      <c r="H298" s="15"/>
      <c r="I298" s="15"/>
      <c r="J298" s="15"/>
    </row>
    <row r="299" spans="1:10" s="13" customFormat="1" ht="14.25">
      <c r="A299" s="16"/>
      <c r="B299" s="17"/>
      <c r="C299" s="25"/>
      <c r="D299" s="19"/>
      <c r="E299" s="131"/>
      <c r="F299" s="60"/>
      <c r="G299" s="14"/>
      <c r="H299" s="15"/>
      <c r="I299" s="15"/>
      <c r="J299" s="15"/>
    </row>
    <row r="300" spans="1:10" s="13" customFormat="1" ht="14.25">
      <c r="A300" s="16"/>
      <c r="B300" s="17"/>
      <c r="C300" s="25"/>
      <c r="D300" s="19"/>
      <c r="E300" s="131"/>
      <c r="F300" s="60"/>
      <c r="G300" s="14"/>
      <c r="H300" s="15"/>
      <c r="I300" s="15"/>
      <c r="J300" s="15"/>
    </row>
    <row r="301" spans="1:10" s="13" customFormat="1" ht="14.25">
      <c r="A301" s="16"/>
      <c r="B301" s="17"/>
      <c r="C301" s="25"/>
      <c r="D301" s="19"/>
      <c r="E301" s="131"/>
      <c r="F301" s="60"/>
      <c r="G301" s="14"/>
      <c r="H301" s="15"/>
      <c r="I301" s="15"/>
      <c r="J301" s="15"/>
    </row>
    <row r="302" spans="1:10" s="13" customFormat="1" ht="14.25">
      <c r="A302" s="16"/>
      <c r="B302" s="17"/>
      <c r="C302" s="25"/>
      <c r="D302" s="19"/>
      <c r="E302" s="131"/>
      <c r="F302" s="60"/>
      <c r="G302" s="14"/>
      <c r="H302" s="15"/>
      <c r="I302" s="15"/>
      <c r="J302" s="15"/>
    </row>
    <row r="303" spans="1:10" s="13" customFormat="1" ht="14.25">
      <c r="A303" s="16"/>
      <c r="B303" s="17"/>
      <c r="C303" s="25"/>
      <c r="D303" s="19"/>
      <c r="E303" s="131"/>
      <c r="F303" s="60"/>
      <c r="G303" s="14"/>
      <c r="H303" s="15"/>
      <c r="I303" s="15"/>
      <c r="J303" s="15"/>
    </row>
    <row r="304" spans="1:10" s="13" customFormat="1" ht="14.25">
      <c r="A304" s="16"/>
      <c r="B304" s="17"/>
      <c r="C304" s="25"/>
      <c r="D304" s="19"/>
      <c r="E304" s="131"/>
      <c r="F304" s="60"/>
      <c r="G304" s="14"/>
      <c r="H304" s="15"/>
      <c r="I304" s="15"/>
      <c r="J304" s="15"/>
    </row>
    <row r="305" spans="1:10" s="13" customFormat="1" ht="14.25">
      <c r="A305" s="16"/>
      <c r="B305" s="17"/>
      <c r="C305" s="25"/>
      <c r="D305" s="19"/>
      <c r="E305" s="131"/>
      <c r="F305" s="60"/>
      <c r="G305" s="14"/>
      <c r="H305" s="15"/>
      <c r="I305" s="15"/>
      <c r="J305" s="15"/>
    </row>
    <row r="306" spans="1:10" s="13" customFormat="1" ht="14.25">
      <c r="A306" s="16"/>
      <c r="B306" s="17"/>
      <c r="C306" s="25"/>
      <c r="D306" s="19"/>
      <c r="E306" s="131"/>
      <c r="F306" s="60"/>
      <c r="G306" s="14"/>
      <c r="H306" s="15"/>
      <c r="I306" s="15"/>
      <c r="J306" s="15"/>
    </row>
    <row r="307" spans="1:10" s="13" customFormat="1" ht="14.25">
      <c r="A307" s="16"/>
      <c r="B307" s="17"/>
      <c r="C307" s="25"/>
      <c r="D307" s="19"/>
      <c r="E307" s="131"/>
      <c r="F307" s="60"/>
      <c r="G307" s="14"/>
      <c r="H307" s="15"/>
      <c r="I307" s="15"/>
      <c r="J307" s="15"/>
    </row>
    <row r="308" spans="1:10" s="13" customFormat="1" ht="14.25">
      <c r="A308" s="16"/>
      <c r="B308" s="17"/>
      <c r="C308" s="25"/>
      <c r="D308" s="19"/>
      <c r="E308" s="131"/>
      <c r="F308" s="60"/>
      <c r="G308" s="14"/>
      <c r="H308" s="15"/>
      <c r="I308" s="15"/>
      <c r="J308" s="15"/>
    </row>
    <row r="309" spans="1:10" s="13" customFormat="1" ht="14.25">
      <c r="A309" s="16"/>
      <c r="B309" s="17"/>
      <c r="C309" s="25"/>
      <c r="D309" s="19"/>
      <c r="E309" s="131"/>
      <c r="F309" s="60"/>
      <c r="G309" s="14"/>
      <c r="H309" s="15"/>
      <c r="I309" s="15"/>
      <c r="J309" s="15"/>
    </row>
    <row r="310" spans="1:10" s="13" customFormat="1" ht="14.25">
      <c r="A310" s="16"/>
      <c r="B310" s="17"/>
      <c r="C310" s="25"/>
      <c r="D310" s="19"/>
      <c r="E310" s="131"/>
      <c r="F310" s="60"/>
      <c r="G310" s="14"/>
      <c r="H310" s="15"/>
      <c r="I310" s="15"/>
      <c r="J310" s="15"/>
    </row>
    <row r="311" spans="1:10" s="13" customFormat="1" ht="14.25">
      <c r="A311" s="16"/>
      <c r="B311" s="17"/>
      <c r="C311" s="25"/>
      <c r="D311" s="19"/>
      <c r="E311" s="131"/>
      <c r="F311" s="60"/>
      <c r="G311" s="14"/>
      <c r="H311" s="15"/>
      <c r="I311" s="15"/>
      <c r="J311" s="15"/>
    </row>
    <row r="312" spans="1:10" s="13" customFormat="1" ht="14.25">
      <c r="A312" s="16"/>
      <c r="B312" s="17"/>
      <c r="C312" s="25"/>
      <c r="D312" s="19"/>
      <c r="E312" s="131"/>
      <c r="F312" s="60"/>
      <c r="G312" s="14"/>
      <c r="H312" s="15"/>
      <c r="I312" s="15"/>
      <c r="J312" s="15"/>
    </row>
    <row r="313" spans="1:10" s="13" customFormat="1" ht="14.25">
      <c r="A313" s="16"/>
      <c r="B313" s="17"/>
      <c r="C313" s="25"/>
      <c r="D313" s="19"/>
      <c r="E313" s="131"/>
      <c r="F313" s="60"/>
      <c r="G313" s="14"/>
      <c r="H313" s="15"/>
      <c r="I313" s="15"/>
      <c r="J313" s="15"/>
    </row>
    <row r="314" spans="1:10" s="13" customFormat="1" ht="14.25">
      <c r="A314" s="16"/>
      <c r="B314" s="17"/>
      <c r="C314" s="25"/>
      <c r="D314" s="19"/>
      <c r="E314" s="131"/>
      <c r="F314" s="60"/>
      <c r="G314" s="14"/>
      <c r="H314" s="15"/>
      <c r="I314" s="15"/>
      <c r="J314" s="15"/>
    </row>
    <row r="315" spans="1:10" s="13" customFormat="1" ht="14.25">
      <c r="A315" s="16"/>
      <c r="B315" s="17"/>
      <c r="C315" s="25"/>
      <c r="D315" s="19"/>
      <c r="E315" s="131"/>
      <c r="F315" s="60"/>
      <c r="G315" s="14"/>
      <c r="H315" s="15"/>
      <c r="I315" s="15"/>
      <c r="J315" s="15"/>
    </row>
    <row r="316" spans="1:10" s="13" customFormat="1" ht="14.25">
      <c r="A316" s="16"/>
      <c r="B316" s="17"/>
      <c r="C316" s="25"/>
      <c r="D316" s="19"/>
      <c r="E316" s="131"/>
      <c r="F316" s="60"/>
      <c r="G316" s="14"/>
      <c r="H316" s="15"/>
      <c r="I316" s="15"/>
      <c r="J316" s="15"/>
    </row>
    <row r="317" spans="1:10" s="13" customFormat="1" ht="14.25">
      <c r="A317" s="16"/>
      <c r="B317" s="17"/>
      <c r="C317" s="25"/>
      <c r="D317" s="19"/>
      <c r="E317" s="131"/>
      <c r="F317" s="60"/>
      <c r="G317" s="14"/>
      <c r="H317" s="15"/>
      <c r="I317" s="15"/>
      <c r="J317" s="15"/>
    </row>
    <row r="318" spans="1:10" s="13" customFormat="1" ht="14.25">
      <c r="A318" s="16"/>
      <c r="B318" s="17"/>
      <c r="C318" s="25"/>
      <c r="D318" s="19"/>
      <c r="E318" s="131"/>
      <c r="F318" s="60"/>
      <c r="G318" s="14"/>
      <c r="H318" s="15"/>
      <c r="I318" s="15"/>
      <c r="J318" s="15"/>
    </row>
    <row r="319" spans="1:10" s="13" customFormat="1" ht="14.25">
      <c r="A319" s="16"/>
      <c r="B319" s="17"/>
      <c r="C319" s="25"/>
      <c r="D319" s="19"/>
      <c r="E319" s="131"/>
      <c r="F319" s="60"/>
      <c r="G319" s="14"/>
      <c r="H319" s="15"/>
      <c r="I319" s="15"/>
      <c r="J319" s="15"/>
    </row>
    <row r="320" spans="1:10" s="13" customFormat="1" ht="14.25">
      <c r="A320" s="16"/>
      <c r="B320" s="17"/>
      <c r="C320" s="25"/>
      <c r="D320" s="19"/>
      <c r="E320" s="131"/>
      <c r="F320" s="60"/>
      <c r="G320" s="14"/>
      <c r="H320" s="15"/>
      <c r="I320" s="15"/>
      <c r="J320" s="15"/>
    </row>
    <row r="321" spans="1:10" s="13" customFormat="1" ht="14.25">
      <c r="A321" s="16"/>
      <c r="B321" s="17"/>
      <c r="C321" s="25"/>
      <c r="D321" s="19"/>
      <c r="E321" s="131"/>
      <c r="F321" s="60"/>
      <c r="G321" s="14"/>
      <c r="H321" s="15"/>
      <c r="I321" s="15"/>
      <c r="J321" s="15"/>
    </row>
    <row r="322" spans="1:10" s="13" customFormat="1" ht="14.25">
      <c r="A322" s="16"/>
      <c r="B322" s="17"/>
      <c r="C322" s="25"/>
      <c r="D322" s="19"/>
      <c r="E322" s="131"/>
      <c r="F322" s="60"/>
      <c r="G322" s="14"/>
      <c r="H322" s="15"/>
      <c r="I322" s="15"/>
      <c r="J322" s="15"/>
    </row>
    <row r="323" spans="1:10" s="13" customFormat="1" ht="14.25">
      <c r="A323" s="16"/>
      <c r="B323" s="17"/>
      <c r="C323" s="25"/>
      <c r="D323" s="19"/>
      <c r="E323" s="131"/>
      <c r="F323" s="60"/>
      <c r="G323" s="14"/>
      <c r="H323" s="15"/>
      <c r="I323" s="15"/>
      <c r="J323" s="15"/>
    </row>
    <row r="324" spans="1:10" s="13" customFormat="1" ht="14.25">
      <c r="A324" s="16"/>
      <c r="B324" s="17"/>
      <c r="C324" s="25"/>
      <c r="D324" s="19"/>
      <c r="E324" s="131"/>
      <c r="F324" s="60"/>
      <c r="G324" s="14"/>
      <c r="H324" s="15"/>
      <c r="I324" s="15"/>
      <c r="J324" s="15"/>
    </row>
    <row r="325" spans="1:10" s="13" customFormat="1" ht="14.25">
      <c r="A325" s="16"/>
      <c r="B325" s="17"/>
      <c r="C325" s="25"/>
      <c r="D325" s="19"/>
      <c r="E325" s="131"/>
      <c r="F325" s="60"/>
      <c r="G325" s="14"/>
      <c r="H325" s="15"/>
      <c r="I325" s="15"/>
      <c r="J325" s="15"/>
    </row>
    <row r="326" spans="1:10" s="13" customFormat="1" ht="14.25">
      <c r="A326" s="16"/>
      <c r="B326" s="17"/>
      <c r="C326" s="25"/>
      <c r="D326" s="19"/>
      <c r="E326" s="131"/>
      <c r="F326" s="60"/>
      <c r="G326" s="14"/>
      <c r="H326" s="15"/>
      <c r="I326" s="15"/>
      <c r="J326" s="15"/>
    </row>
    <row r="327" spans="1:10" s="13" customFormat="1" ht="14.25">
      <c r="A327" s="16"/>
      <c r="B327" s="17"/>
      <c r="C327" s="25"/>
      <c r="D327" s="19"/>
      <c r="E327" s="131"/>
      <c r="F327" s="60"/>
      <c r="G327" s="14"/>
      <c r="H327" s="15"/>
      <c r="I327" s="15"/>
      <c r="J327" s="15"/>
    </row>
    <row r="328" spans="1:10" s="13" customFormat="1" ht="14.25">
      <c r="A328" s="16"/>
      <c r="B328" s="17"/>
      <c r="C328" s="25"/>
      <c r="D328" s="19"/>
      <c r="E328" s="131"/>
      <c r="F328" s="60"/>
      <c r="G328" s="14"/>
      <c r="H328" s="15"/>
      <c r="I328" s="15"/>
      <c r="J328" s="15"/>
    </row>
    <row r="329" spans="1:10" s="13" customFormat="1" ht="14.25">
      <c r="A329" s="16"/>
      <c r="B329" s="17"/>
      <c r="C329" s="25"/>
      <c r="D329" s="19"/>
      <c r="E329" s="131"/>
      <c r="F329" s="60"/>
      <c r="G329" s="14"/>
      <c r="H329" s="15"/>
      <c r="I329" s="15"/>
      <c r="J329" s="15"/>
    </row>
    <row r="330" spans="1:10" s="13" customFormat="1" ht="14.25">
      <c r="A330" s="16"/>
      <c r="B330" s="17"/>
      <c r="C330" s="25"/>
      <c r="D330" s="19"/>
      <c r="E330" s="131"/>
      <c r="F330" s="60"/>
      <c r="G330" s="14"/>
      <c r="H330" s="15"/>
      <c r="I330" s="15"/>
      <c r="J330" s="15"/>
    </row>
    <row r="331" spans="1:10" s="13" customFormat="1" ht="14.25">
      <c r="A331" s="16"/>
      <c r="B331" s="17"/>
      <c r="C331" s="25"/>
      <c r="D331" s="19"/>
      <c r="E331" s="131"/>
      <c r="F331" s="60"/>
      <c r="G331" s="14"/>
      <c r="H331" s="15"/>
      <c r="I331" s="15"/>
      <c r="J331" s="15"/>
    </row>
    <row r="332" spans="1:10" s="13" customFormat="1" ht="14.25">
      <c r="A332" s="16"/>
      <c r="B332" s="17"/>
      <c r="C332" s="25"/>
      <c r="D332" s="19"/>
      <c r="E332" s="131"/>
      <c r="F332" s="60"/>
      <c r="G332" s="14"/>
      <c r="H332" s="15"/>
      <c r="I332" s="15"/>
      <c r="J332" s="15"/>
    </row>
    <row r="333" spans="1:10" s="13" customFormat="1" ht="14.25">
      <c r="A333" s="16"/>
      <c r="B333" s="17"/>
      <c r="C333" s="25"/>
      <c r="D333" s="19"/>
      <c r="E333" s="131"/>
      <c r="F333" s="60"/>
      <c r="G333" s="14"/>
      <c r="H333" s="15"/>
      <c r="I333" s="15"/>
      <c r="J333" s="15"/>
    </row>
    <row r="334" spans="1:10" s="13" customFormat="1" ht="14.25">
      <c r="A334" s="16"/>
      <c r="B334" s="17"/>
      <c r="C334" s="25"/>
      <c r="D334" s="19"/>
      <c r="E334" s="131"/>
      <c r="F334" s="60"/>
      <c r="G334" s="14"/>
      <c r="H334" s="15"/>
      <c r="I334" s="15"/>
      <c r="J334" s="15"/>
    </row>
    <row r="335" spans="1:10" s="13" customFormat="1" ht="14.25">
      <c r="A335" s="16"/>
      <c r="B335" s="17"/>
      <c r="C335" s="25"/>
      <c r="D335" s="19"/>
      <c r="E335" s="131"/>
      <c r="F335" s="60"/>
      <c r="G335" s="14"/>
      <c r="H335" s="15"/>
      <c r="I335" s="15"/>
      <c r="J335" s="15"/>
    </row>
    <row r="336" spans="1:10" s="13" customFormat="1" ht="14.25">
      <c r="A336" s="16"/>
      <c r="B336" s="17"/>
      <c r="C336" s="25"/>
      <c r="D336" s="19"/>
      <c r="E336" s="131"/>
      <c r="F336" s="60"/>
      <c r="G336" s="14"/>
      <c r="H336" s="15"/>
      <c r="I336" s="15"/>
      <c r="J336" s="15"/>
    </row>
    <row r="337" spans="1:10" s="13" customFormat="1" ht="14.25">
      <c r="A337" s="16"/>
      <c r="B337" s="17"/>
      <c r="C337" s="25"/>
      <c r="D337" s="19"/>
      <c r="E337" s="131"/>
      <c r="F337" s="60"/>
      <c r="G337" s="14"/>
      <c r="H337" s="15"/>
      <c r="I337" s="15"/>
      <c r="J337" s="15"/>
    </row>
    <row r="338" spans="1:10" s="13" customFormat="1" ht="14.25">
      <c r="A338" s="16"/>
      <c r="B338" s="17"/>
      <c r="C338" s="25"/>
      <c r="D338" s="19"/>
      <c r="E338" s="131"/>
      <c r="F338" s="60"/>
      <c r="G338" s="14"/>
      <c r="H338" s="15"/>
      <c r="I338" s="15"/>
      <c r="J338" s="15"/>
    </row>
    <row r="339" spans="1:10" s="13" customFormat="1" ht="14.25">
      <c r="A339" s="16"/>
      <c r="B339" s="17"/>
      <c r="C339" s="25"/>
      <c r="D339" s="19"/>
      <c r="E339" s="131"/>
      <c r="F339" s="60"/>
      <c r="G339" s="14"/>
      <c r="H339" s="15"/>
      <c r="I339" s="15"/>
      <c r="J339" s="15"/>
    </row>
    <row r="340" spans="1:10" s="13" customFormat="1" ht="14.25">
      <c r="A340" s="16"/>
      <c r="B340" s="17"/>
      <c r="C340" s="25"/>
      <c r="D340" s="19"/>
      <c r="E340" s="131"/>
      <c r="F340" s="60"/>
      <c r="G340" s="14"/>
      <c r="H340" s="15"/>
      <c r="I340" s="15"/>
      <c r="J340" s="15"/>
    </row>
    <row r="341" spans="1:10" s="13" customFormat="1" ht="14.25">
      <c r="A341" s="16"/>
      <c r="B341" s="17"/>
      <c r="C341" s="25"/>
      <c r="D341" s="19"/>
      <c r="E341" s="131"/>
      <c r="F341" s="60"/>
      <c r="G341" s="14"/>
      <c r="H341" s="15"/>
      <c r="I341" s="15"/>
      <c r="J341" s="15"/>
    </row>
    <row r="342" spans="1:10" s="13" customFormat="1" ht="14.25">
      <c r="A342" s="16"/>
      <c r="B342" s="17"/>
      <c r="C342" s="25"/>
      <c r="D342" s="19"/>
      <c r="E342" s="131"/>
      <c r="F342" s="60"/>
      <c r="G342" s="14"/>
      <c r="H342" s="15"/>
      <c r="I342" s="15"/>
      <c r="J342" s="15"/>
    </row>
    <row r="343" spans="1:10" s="13" customFormat="1" ht="14.25">
      <c r="A343" s="16"/>
      <c r="B343" s="17"/>
      <c r="C343" s="25"/>
      <c r="D343" s="19"/>
      <c r="E343" s="131"/>
      <c r="F343" s="60"/>
      <c r="G343" s="14"/>
      <c r="H343" s="15"/>
      <c r="I343" s="15"/>
      <c r="J343" s="15"/>
    </row>
    <row r="344" spans="1:10" s="13" customFormat="1" ht="14.25">
      <c r="A344" s="16"/>
      <c r="B344" s="17"/>
      <c r="C344" s="25"/>
      <c r="D344" s="19"/>
      <c r="E344" s="131"/>
      <c r="F344" s="60"/>
      <c r="G344" s="14"/>
      <c r="H344" s="15"/>
      <c r="I344" s="15"/>
      <c r="J344" s="15"/>
    </row>
    <row r="345" spans="1:10" s="13" customFormat="1" ht="14.25">
      <c r="A345" s="16"/>
      <c r="B345" s="17"/>
      <c r="C345" s="25"/>
      <c r="D345" s="19"/>
      <c r="E345" s="131"/>
      <c r="F345" s="60"/>
      <c r="G345" s="14"/>
      <c r="H345" s="15"/>
      <c r="I345" s="15"/>
      <c r="J345" s="15"/>
    </row>
    <row r="346" spans="1:10" s="13" customFormat="1" ht="14.25">
      <c r="A346" s="16"/>
      <c r="B346" s="17"/>
      <c r="C346" s="25"/>
      <c r="D346" s="19"/>
      <c r="E346" s="131"/>
      <c r="F346" s="60"/>
      <c r="G346" s="14"/>
      <c r="H346" s="15"/>
      <c r="I346" s="15"/>
      <c r="J346" s="15"/>
    </row>
    <row r="347" spans="1:10" s="13" customFormat="1" ht="14.25">
      <c r="A347" s="16"/>
      <c r="B347" s="17"/>
      <c r="C347" s="25"/>
      <c r="D347" s="19"/>
      <c r="E347" s="131"/>
      <c r="F347" s="60"/>
      <c r="G347" s="14"/>
      <c r="H347" s="15"/>
      <c r="I347" s="15"/>
      <c r="J347" s="15"/>
    </row>
    <row r="348" spans="1:10" s="13" customFormat="1" ht="14.25">
      <c r="A348" s="16"/>
      <c r="B348" s="17"/>
      <c r="C348" s="25"/>
      <c r="D348" s="19"/>
      <c r="E348" s="131"/>
      <c r="F348" s="60"/>
      <c r="G348" s="14"/>
      <c r="H348" s="15"/>
      <c r="I348" s="15"/>
      <c r="J348" s="15"/>
    </row>
    <row r="349" spans="1:10" s="13" customFormat="1" ht="14.25">
      <c r="A349" s="16"/>
      <c r="B349" s="17"/>
      <c r="C349" s="25"/>
      <c r="D349" s="19"/>
      <c r="E349" s="131"/>
      <c r="F349" s="60"/>
      <c r="G349" s="14"/>
      <c r="H349" s="15"/>
      <c r="I349" s="15"/>
      <c r="J349" s="15"/>
    </row>
    <row r="350" spans="1:10" s="13" customFormat="1" ht="14.25">
      <c r="A350" s="16"/>
      <c r="B350" s="17"/>
      <c r="C350" s="25"/>
      <c r="D350" s="19"/>
      <c r="E350" s="131"/>
      <c r="F350" s="60"/>
      <c r="G350" s="14"/>
      <c r="H350" s="15"/>
      <c r="I350" s="15"/>
      <c r="J350" s="15"/>
    </row>
    <row r="351" spans="1:10" s="13" customFormat="1" ht="14.25">
      <c r="A351" s="16"/>
      <c r="B351" s="17"/>
      <c r="C351" s="25"/>
      <c r="D351" s="19"/>
      <c r="E351" s="131"/>
      <c r="F351" s="60"/>
      <c r="G351" s="14"/>
      <c r="H351" s="15"/>
      <c r="I351" s="15"/>
      <c r="J351" s="15"/>
    </row>
    <row r="352" spans="1:10" s="13" customFormat="1" ht="14.25">
      <c r="A352" s="16"/>
      <c r="B352" s="17"/>
      <c r="C352" s="25"/>
      <c r="D352" s="19"/>
      <c r="E352" s="131"/>
      <c r="F352" s="60"/>
      <c r="G352" s="14"/>
      <c r="H352" s="15"/>
      <c r="I352" s="15"/>
      <c r="J352" s="15"/>
    </row>
    <row r="353" spans="1:10" s="13" customFormat="1" ht="14.25">
      <c r="A353" s="16"/>
      <c r="B353" s="17"/>
      <c r="C353" s="25"/>
      <c r="D353" s="19"/>
      <c r="E353" s="131"/>
      <c r="F353" s="60"/>
      <c r="G353" s="14"/>
      <c r="H353" s="15"/>
      <c r="I353" s="15"/>
      <c r="J353" s="15"/>
    </row>
    <row r="354" spans="1:10" s="13" customFormat="1" ht="14.25">
      <c r="A354" s="16"/>
      <c r="B354" s="17"/>
      <c r="C354" s="25"/>
      <c r="D354" s="19"/>
      <c r="E354" s="131"/>
      <c r="F354" s="60"/>
      <c r="G354" s="14"/>
      <c r="H354" s="15"/>
      <c r="I354" s="15"/>
      <c r="J354" s="15"/>
    </row>
    <row r="355" spans="1:10" s="13" customFormat="1" ht="14.25">
      <c r="A355" s="16"/>
      <c r="B355" s="17"/>
      <c r="C355" s="25"/>
      <c r="D355" s="19"/>
      <c r="E355" s="131"/>
      <c r="F355" s="60"/>
      <c r="G355" s="14"/>
      <c r="H355" s="15"/>
      <c r="I355" s="15"/>
      <c r="J355" s="15"/>
    </row>
    <row r="356" spans="1:10" s="13" customFormat="1" ht="14.25">
      <c r="A356" s="16"/>
      <c r="B356" s="17"/>
      <c r="C356" s="25"/>
      <c r="D356" s="19"/>
      <c r="E356" s="131"/>
      <c r="F356" s="60"/>
      <c r="G356" s="14"/>
      <c r="H356" s="15"/>
      <c r="I356" s="15"/>
      <c r="J356" s="15"/>
    </row>
    <row r="357" spans="1:10" s="13" customFormat="1" ht="14.25">
      <c r="A357" s="16"/>
      <c r="B357" s="17"/>
      <c r="C357" s="25"/>
      <c r="D357" s="19"/>
      <c r="E357" s="131"/>
      <c r="F357" s="60"/>
      <c r="G357" s="14"/>
      <c r="H357" s="15"/>
      <c r="I357" s="15"/>
      <c r="J357" s="15"/>
    </row>
    <row r="358" spans="1:10" s="13" customFormat="1" ht="14.25">
      <c r="A358" s="16"/>
      <c r="B358" s="17"/>
      <c r="C358" s="25"/>
      <c r="D358" s="19"/>
      <c r="E358" s="131"/>
      <c r="F358" s="60"/>
      <c r="G358" s="14"/>
      <c r="H358" s="15"/>
      <c r="I358" s="15"/>
      <c r="J358" s="15"/>
    </row>
    <row r="359" spans="1:10" s="13" customFormat="1" ht="14.25">
      <c r="A359" s="16"/>
      <c r="B359" s="17"/>
      <c r="C359" s="25"/>
      <c r="D359" s="19"/>
      <c r="E359" s="131"/>
      <c r="F359" s="60"/>
      <c r="G359" s="14"/>
      <c r="H359" s="15"/>
      <c r="I359" s="15"/>
      <c r="J359" s="15"/>
    </row>
    <row r="360" spans="1:10" s="13" customFormat="1" ht="14.25">
      <c r="A360" s="16"/>
      <c r="B360" s="17"/>
      <c r="C360" s="25"/>
      <c r="D360" s="19"/>
      <c r="E360" s="131"/>
      <c r="F360" s="60"/>
      <c r="G360" s="14"/>
      <c r="H360" s="15"/>
      <c r="I360" s="15"/>
      <c r="J360" s="15"/>
    </row>
    <row r="361" spans="1:10" s="13" customFormat="1" ht="14.25">
      <c r="A361" s="16"/>
      <c r="B361" s="17"/>
      <c r="C361" s="25"/>
      <c r="D361" s="19"/>
      <c r="E361" s="131"/>
      <c r="F361" s="60"/>
      <c r="G361" s="14"/>
      <c r="H361" s="15"/>
      <c r="I361" s="15"/>
      <c r="J361" s="15"/>
    </row>
    <row r="362" spans="1:10" s="13" customFormat="1" ht="14.25">
      <c r="A362" s="16"/>
      <c r="B362" s="17"/>
      <c r="C362" s="25"/>
      <c r="D362" s="19"/>
      <c r="E362" s="131"/>
      <c r="F362" s="60"/>
      <c r="G362" s="14"/>
      <c r="H362" s="15"/>
      <c r="I362" s="15"/>
      <c r="J362" s="15"/>
    </row>
    <row r="363" spans="1:10" s="13" customFormat="1" ht="14.25">
      <c r="A363" s="16"/>
      <c r="B363" s="17"/>
      <c r="C363" s="25"/>
      <c r="D363" s="19"/>
      <c r="E363" s="131"/>
      <c r="F363" s="60"/>
      <c r="G363" s="14"/>
      <c r="H363" s="15"/>
      <c r="I363" s="15"/>
      <c r="J363" s="15"/>
    </row>
    <row r="364" spans="1:10" s="13" customFormat="1" ht="14.25">
      <c r="A364" s="16"/>
      <c r="B364" s="17"/>
      <c r="C364" s="25"/>
      <c r="D364" s="19"/>
      <c r="E364" s="131"/>
      <c r="F364" s="60"/>
      <c r="G364" s="14"/>
      <c r="H364" s="15"/>
      <c r="I364" s="15"/>
      <c r="J364" s="15"/>
    </row>
    <row r="365" spans="1:10" s="13" customFormat="1" ht="14.25">
      <c r="A365" s="16"/>
      <c r="B365" s="17"/>
      <c r="C365" s="25"/>
      <c r="D365" s="19"/>
      <c r="E365" s="131"/>
      <c r="F365" s="60"/>
      <c r="G365" s="14"/>
      <c r="H365" s="15"/>
      <c r="I365" s="15"/>
      <c r="J365" s="15"/>
    </row>
    <row r="366" spans="1:10" s="13" customFormat="1" ht="14.25">
      <c r="A366" s="16"/>
      <c r="B366" s="17"/>
      <c r="C366" s="25"/>
      <c r="D366" s="19"/>
      <c r="E366" s="131"/>
      <c r="F366" s="60"/>
      <c r="G366" s="14"/>
      <c r="H366" s="15"/>
      <c r="I366" s="15"/>
      <c r="J366" s="15"/>
    </row>
    <row r="367" spans="1:10" s="13" customFormat="1" ht="14.25">
      <c r="A367" s="16"/>
      <c r="B367" s="17"/>
      <c r="C367" s="25"/>
      <c r="D367" s="19"/>
      <c r="E367" s="131"/>
      <c r="F367" s="60"/>
      <c r="G367" s="14"/>
      <c r="H367" s="15"/>
      <c r="I367" s="15"/>
      <c r="J367" s="15"/>
    </row>
    <row r="368" spans="1:10" s="13" customFormat="1" ht="14.25">
      <c r="A368" s="16"/>
      <c r="B368" s="17"/>
      <c r="C368" s="25"/>
      <c r="D368" s="19"/>
      <c r="E368" s="131"/>
      <c r="F368" s="60"/>
      <c r="G368" s="14"/>
      <c r="H368" s="15"/>
      <c r="I368" s="15"/>
      <c r="J368" s="15"/>
    </row>
    <row r="369" spans="1:10" s="13" customFormat="1" ht="14.25">
      <c r="A369" s="16"/>
      <c r="B369" s="17"/>
      <c r="C369" s="25"/>
      <c r="D369" s="19"/>
      <c r="E369" s="131"/>
      <c r="F369" s="60"/>
      <c r="G369" s="14"/>
      <c r="H369" s="15"/>
      <c r="I369" s="15"/>
      <c r="J369" s="15"/>
    </row>
    <row r="370" spans="1:10" s="13" customFormat="1" ht="14.25">
      <c r="A370" s="16"/>
      <c r="B370" s="17"/>
      <c r="C370" s="25"/>
      <c r="D370" s="19"/>
      <c r="E370" s="131"/>
      <c r="F370" s="60"/>
      <c r="G370" s="14"/>
      <c r="H370" s="15"/>
      <c r="I370" s="15"/>
      <c r="J370" s="15"/>
    </row>
    <row r="371" spans="1:10" s="13" customFormat="1" ht="14.25">
      <c r="A371" s="16"/>
      <c r="B371" s="17"/>
      <c r="C371" s="25"/>
      <c r="D371" s="19"/>
      <c r="E371" s="131"/>
      <c r="F371" s="60"/>
      <c r="G371" s="14"/>
      <c r="H371" s="15"/>
      <c r="I371" s="15"/>
      <c r="J371" s="15"/>
    </row>
    <row r="372" spans="1:10" s="13" customFormat="1" ht="14.25">
      <c r="A372" s="16"/>
      <c r="B372" s="17"/>
      <c r="C372" s="25"/>
      <c r="D372" s="19"/>
      <c r="E372" s="131"/>
      <c r="F372" s="60"/>
      <c r="G372" s="14"/>
      <c r="H372" s="15"/>
      <c r="I372" s="15"/>
      <c r="J372" s="15"/>
    </row>
    <row r="373" spans="1:10" s="13" customFormat="1" ht="14.25">
      <c r="A373" s="16"/>
      <c r="B373" s="17"/>
      <c r="C373" s="25"/>
      <c r="D373" s="19"/>
      <c r="E373" s="131"/>
      <c r="F373" s="60"/>
      <c r="G373" s="14"/>
      <c r="H373" s="15"/>
      <c r="I373" s="15"/>
      <c r="J373" s="15"/>
    </row>
    <row r="374" spans="1:10" s="13" customFormat="1" ht="14.25">
      <c r="A374" s="16"/>
      <c r="B374" s="17"/>
      <c r="C374" s="25"/>
      <c r="D374" s="19"/>
      <c r="E374" s="131"/>
      <c r="F374" s="60"/>
      <c r="G374" s="14"/>
      <c r="H374" s="15"/>
      <c r="I374" s="15"/>
      <c r="J374" s="15"/>
    </row>
    <row r="375" spans="1:10" s="13" customFormat="1" ht="14.25">
      <c r="A375" s="16"/>
      <c r="B375" s="17"/>
      <c r="C375" s="25"/>
      <c r="D375" s="19"/>
      <c r="E375" s="131"/>
      <c r="F375" s="60"/>
      <c r="G375" s="14"/>
      <c r="H375" s="15"/>
      <c r="I375" s="15"/>
      <c r="J375" s="15"/>
    </row>
    <row r="376" spans="1:10" s="13" customFormat="1" ht="14.25">
      <c r="A376" s="16"/>
      <c r="B376" s="17"/>
      <c r="C376" s="25"/>
      <c r="D376" s="19"/>
      <c r="E376" s="131"/>
      <c r="F376" s="60"/>
      <c r="G376" s="14"/>
      <c r="H376" s="15"/>
      <c r="I376" s="15"/>
      <c r="J376" s="15"/>
    </row>
    <row r="377" spans="1:10" s="13" customFormat="1" ht="14.25">
      <c r="A377" s="16"/>
      <c r="B377" s="17"/>
      <c r="C377" s="25"/>
      <c r="D377" s="19"/>
      <c r="E377" s="131"/>
      <c r="F377" s="60"/>
      <c r="G377" s="14"/>
      <c r="H377" s="15"/>
      <c r="I377" s="15"/>
      <c r="J377" s="15"/>
    </row>
    <row r="378" spans="1:10" s="13" customFormat="1" ht="14.25">
      <c r="A378" s="16"/>
      <c r="B378" s="17"/>
      <c r="C378" s="25"/>
      <c r="D378" s="19"/>
      <c r="E378" s="131"/>
      <c r="F378" s="60"/>
      <c r="G378" s="14"/>
      <c r="H378" s="15"/>
      <c r="I378" s="15"/>
      <c r="J378" s="15"/>
    </row>
    <row r="379" spans="1:10" s="13" customFormat="1" ht="14.25">
      <c r="A379" s="16"/>
      <c r="B379" s="17"/>
      <c r="C379" s="25"/>
      <c r="D379" s="19"/>
      <c r="E379" s="131"/>
      <c r="F379" s="60"/>
      <c r="G379" s="14"/>
      <c r="H379" s="15"/>
      <c r="I379" s="15"/>
      <c r="J379" s="15"/>
    </row>
    <row r="380" spans="1:10" s="13" customFormat="1" ht="14.25">
      <c r="A380" s="16"/>
      <c r="B380" s="17"/>
      <c r="C380" s="25"/>
      <c r="D380" s="19"/>
      <c r="E380" s="131"/>
      <c r="F380" s="60"/>
      <c r="G380" s="14"/>
      <c r="H380" s="15"/>
      <c r="I380" s="15"/>
      <c r="J380" s="15"/>
    </row>
    <row r="381" spans="1:10" s="13" customFormat="1" ht="14.25">
      <c r="A381" s="16"/>
      <c r="B381" s="17"/>
      <c r="C381" s="25"/>
      <c r="D381" s="19"/>
      <c r="E381" s="131"/>
      <c r="F381" s="60"/>
      <c r="G381" s="14"/>
      <c r="H381" s="15"/>
      <c r="I381" s="15"/>
      <c r="J381" s="15"/>
    </row>
    <row r="382" spans="1:10" s="13" customFormat="1" ht="14.25">
      <c r="A382" s="16"/>
      <c r="B382" s="17"/>
      <c r="C382" s="25"/>
      <c r="D382" s="19"/>
      <c r="E382" s="131"/>
      <c r="F382" s="60"/>
      <c r="G382" s="14"/>
      <c r="H382" s="15"/>
      <c r="I382" s="15"/>
      <c r="J382" s="15"/>
    </row>
    <row r="383" spans="1:10" s="13" customFormat="1" ht="14.25">
      <c r="A383" s="16"/>
      <c r="B383" s="17"/>
      <c r="C383" s="25"/>
      <c r="D383" s="19"/>
      <c r="E383" s="131"/>
      <c r="F383" s="60"/>
      <c r="G383" s="14"/>
      <c r="H383" s="15"/>
      <c r="I383" s="15"/>
      <c r="J383" s="15"/>
    </row>
    <row r="384" spans="1:10" s="13" customFormat="1" ht="14.25">
      <c r="A384" s="16"/>
      <c r="B384" s="17"/>
      <c r="C384" s="25"/>
      <c r="D384" s="19"/>
      <c r="E384" s="131"/>
      <c r="F384" s="60"/>
      <c r="G384" s="14"/>
      <c r="H384" s="15"/>
      <c r="I384" s="15"/>
      <c r="J384" s="15"/>
    </row>
    <row r="385" spans="1:10" s="13" customFormat="1" ht="14.25">
      <c r="A385" s="16"/>
      <c r="B385" s="17"/>
      <c r="C385" s="25"/>
      <c r="D385" s="19"/>
      <c r="E385" s="131"/>
      <c r="F385" s="60"/>
      <c r="G385" s="14"/>
      <c r="H385" s="15"/>
      <c r="I385" s="15"/>
      <c r="J385" s="15"/>
    </row>
    <row r="386" spans="1:10" s="13" customFormat="1" ht="14.25">
      <c r="A386" s="16"/>
      <c r="B386" s="17"/>
      <c r="C386" s="25"/>
      <c r="D386" s="19"/>
      <c r="E386" s="131"/>
      <c r="F386" s="60"/>
      <c r="G386" s="14"/>
      <c r="H386" s="15"/>
      <c r="I386" s="15"/>
      <c r="J386" s="15"/>
    </row>
    <row r="387" spans="1:10" s="13" customFormat="1" ht="14.25">
      <c r="A387" s="16"/>
      <c r="B387" s="17"/>
      <c r="C387" s="25"/>
      <c r="D387" s="19"/>
      <c r="E387" s="131"/>
      <c r="F387" s="60"/>
      <c r="G387" s="14"/>
      <c r="H387" s="15"/>
      <c r="I387" s="15"/>
      <c r="J387" s="15"/>
    </row>
    <row r="388" spans="1:10" s="13" customFormat="1" ht="14.25">
      <c r="A388" s="16"/>
      <c r="B388" s="17"/>
      <c r="C388" s="25"/>
      <c r="D388" s="19"/>
      <c r="E388" s="131"/>
      <c r="F388" s="60"/>
      <c r="G388" s="14"/>
      <c r="H388" s="15"/>
      <c r="I388" s="15"/>
      <c r="J388" s="15"/>
    </row>
    <row r="389" spans="1:10" s="13" customFormat="1" ht="14.25">
      <c r="A389" s="16"/>
      <c r="B389" s="17"/>
      <c r="C389" s="25"/>
      <c r="D389" s="19"/>
      <c r="E389" s="131"/>
      <c r="F389" s="60"/>
      <c r="G389" s="14"/>
      <c r="H389" s="15"/>
      <c r="I389" s="15"/>
      <c r="J389" s="15"/>
    </row>
    <row r="390" spans="1:10" s="13" customFormat="1" ht="14.25">
      <c r="A390" s="16"/>
      <c r="B390" s="17"/>
      <c r="C390" s="25"/>
      <c r="D390" s="19"/>
      <c r="E390" s="131"/>
      <c r="F390" s="60"/>
      <c r="G390" s="14"/>
      <c r="H390" s="15"/>
      <c r="I390" s="15"/>
      <c r="J390" s="15"/>
    </row>
    <row r="391" spans="1:10" s="13" customFormat="1" ht="14.25">
      <c r="A391" s="16"/>
      <c r="B391" s="17"/>
      <c r="C391" s="25"/>
      <c r="D391" s="19"/>
      <c r="E391" s="131"/>
      <c r="F391" s="60"/>
      <c r="G391" s="14"/>
      <c r="H391" s="15"/>
      <c r="I391" s="15"/>
      <c r="J391" s="15"/>
    </row>
    <row r="392" spans="1:10" s="13" customFormat="1" ht="14.25">
      <c r="A392" s="16"/>
      <c r="B392" s="17"/>
      <c r="C392" s="25"/>
      <c r="D392" s="19"/>
      <c r="E392" s="131"/>
      <c r="F392" s="60"/>
      <c r="G392" s="14"/>
      <c r="H392" s="15"/>
      <c r="I392" s="15"/>
      <c r="J392" s="15"/>
    </row>
    <row r="393" spans="1:10" s="13" customFormat="1" ht="14.25">
      <c r="A393" s="16"/>
      <c r="B393" s="17"/>
      <c r="C393" s="25"/>
      <c r="D393" s="19"/>
      <c r="E393" s="131"/>
      <c r="F393" s="60"/>
      <c r="G393" s="14"/>
      <c r="H393" s="15"/>
      <c r="I393" s="15"/>
      <c r="J393" s="15"/>
    </row>
    <row r="394" spans="1:10" s="13" customFormat="1" ht="14.25">
      <c r="A394" s="16"/>
      <c r="B394" s="17"/>
      <c r="C394" s="25"/>
      <c r="D394" s="19"/>
      <c r="E394" s="131"/>
      <c r="F394" s="60"/>
      <c r="G394" s="14"/>
      <c r="H394" s="15"/>
      <c r="I394" s="15"/>
      <c r="J394" s="15"/>
    </row>
    <row r="395" spans="1:10" s="13" customFormat="1" ht="14.25">
      <c r="A395" s="16"/>
      <c r="B395" s="17"/>
      <c r="C395" s="25"/>
      <c r="D395" s="19"/>
      <c r="E395" s="131"/>
      <c r="F395" s="60"/>
      <c r="G395" s="14"/>
      <c r="H395" s="15"/>
      <c r="I395" s="15"/>
      <c r="J395" s="15"/>
    </row>
    <row r="396" spans="1:10" s="13" customFormat="1" ht="14.25">
      <c r="A396" s="16"/>
      <c r="B396" s="17"/>
      <c r="C396" s="25"/>
      <c r="D396" s="19"/>
      <c r="E396" s="131"/>
      <c r="F396" s="60"/>
      <c r="G396" s="14"/>
      <c r="H396" s="15"/>
      <c r="I396" s="15"/>
      <c r="J396" s="15"/>
    </row>
    <row r="397" spans="1:10" s="13" customFormat="1" ht="14.25">
      <c r="A397" s="16"/>
      <c r="B397" s="17"/>
      <c r="C397" s="25"/>
      <c r="D397" s="19"/>
      <c r="E397" s="131"/>
      <c r="F397" s="60"/>
      <c r="G397" s="14"/>
      <c r="H397" s="15"/>
      <c r="I397" s="15"/>
      <c r="J397" s="15"/>
    </row>
    <row r="398" spans="1:10" s="13" customFormat="1" ht="14.25">
      <c r="A398" s="16"/>
      <c r="B398" s="17"/>
      <c r="C398" s="25"/>
      <c r="D398" s="19"/>
      <c r="E398" s="131"/>
      <c r="F398" s="60"/>
      <c r="G398" s="14"/>
      <c r="H398" s="15"/>
      <c r="I398" s="15"/>
      <c r="J398" s="15"/>
    </row>
    <row r="399" spans="1:10" s="13" customFormat="1" ht="14.25">
      <c r="A399" s="16"/>
      <c r="B399" s="17"/>
      <c r="C399" s="25"/>
      <c r="D399" s="19"/>
      <c r="E399" s="131"/>
      <c r="F399" s="60"/>
      <c r="G399" s="14"/>
      <c r="H399" s="15"/>
      <c r="I399" s="15"/>
      <c r="J399" s="15"/>
    </row>
    <row r="400" spans="1:10" s="13" customFormat="1" ht="14.25">
      <c r="A400" s="16"/>
      <c r="B400" s="17"/>
      <c r="C400" s="25"/>
      <c r="D400" s="19"/>
      <c r="E400" s="131"/>
      <c r="F400" s="60"/>
      <c r="G400" s="14"/>
      <c r="H400" s="15"/>
      <c r="I400" s="15"/>
      <c r="J400" s="15"/>
    </row>
    <row r="401" spans="1:10" s="13" customFormat="1" ht="14.25">
      <c r="A401" s="16"/>
      <c r="B401" s="17"/>
      <c r="C401" s="25"/>
      <c r="D401" s="19"/>
      <c r="E401" s="131"/>
      <c r="F401" s="60"/>
      <c r="G401" s="14"/>
      <c r="H401" s="15"/>
      <c r="I401" s="15"/>
      <c r="J401" s="15"/>
    </row>
    <row r="402" spans="1:10" s="13" customFormat="1" ht="14.25">
      <c r="A402" s="16"/>
      <c r="B402" s="17"/>
      <c r="C402" s="25"/>
      <c r="D402" s="19"/>
      <c r="E402" s="131"/>
      <c r="F402" s="60"/>
      <c r="G402" s="14"/>
      <c r="H402" s="15"/>
      <c r="I402" s="15"/>
      <c r="J402" s="15"/>
    </row>
    <row r="403" spans="1:10" s="13" customFormat="1" ht="14.25">
      <c r="A403" s="16"/>
      <c r="B403" s="17"/>
      <c r="C403" s="25"/>
      <c r="D403" s="19"/>
      <c r="E403" s="131"/>
      <c r="F403" s="60"/>
      <c r="G403" s="14"/>
      <c r="H403" s="15"/>
      <c r="I403" s="15"/>
      <c r="J403" s="15"/>
    </row>
    <row r="404" spans="1:10" s="13" customFormat="1" ht="14.25">
      <c r="A404" s="16"/>
      <c r="B404" s="17"/>
      <c r="C404" s="25"/>
      <c r="D404" s="19"/>
      <c r="E404" s="131"/>
      <c r="F404" s="60"/>
      <c r="G404" s="14"/>
      <c r="H404" s="15"/>
      <c r="I404" s="15"/>
      <c r="J404" s="15"/>
    </row>
    <row r="405" spans="1:10" s="13" customFormat="1" ht="14.25">
      <c r="A405" s="16"/>
      <c r="B405" s="17"/>
      <c r="C405" s="25"/>
      <c r="D405" s="19"/>
      <c r="E405" s="131"/>
      <c r="F405" s="60"/>
      <c r="G405" s="14"/>
      <c r="H405" s="15"/>
      <c r="I405" s="15"/>
      <c r="J405" s="15"/>
    </row>
    <row r="406" spans="1:10" s="13" customFormat="1" ht="14.25">
      <c r="A406" s="16"/>
      <c r="B406" s="17"/>
      <c r="C406" s="25"/>
      <c r="D406" s="19"/>
      <c r="E406" s="131"/>
      <c r="F406" s="60"/>
      <c r="G406" s="14"/>
      <c r="H406" s="15"/>
      <c r="I406" s="15"/>
      <c r="J406" s="15"/>
    </row>
    <row r="407" spans="1:10" s="13" customFormat="1" ht="14.25">
      <c r="A407" s="16"/>
      <c r="B407" s="17"/>
      <c r="C407" s="25"/>
      <c r="D407" s="19"/>
      <c r="E407" s="131"/>
      <c r="F407" s="60"/>
      <c r="G407" s="14"/>
      <c r="H407" s="15"/>
      <c r="I407" s="15"/>
      <c r="J407" s="15"/>
    </row>
    <row r="408" spans="1:10" s="13" customFormat="1" ht="14.25">
      <c r="A408" s="16"/>
      <c r="B408" s="17"/>
      <c r="C408" s="25"/>
      <c r="D408" s="19"/>
      <c r="E408" s="131"/>
      <c r="F408" s="60"/>
      <c r="G408" s="14"/>
      <c r="H408" s="15"/>
      <c r="I408" s="15"/>
      <c r="J408" s="15"/>
    </row>
    <row r="409" spans="1:10" s="13" customFormat="1" ht="14.25">
      <c r="A409" s="16"/>
      <c r="B409" s="17"/>
      <c r="C409" s="25"/>
      <c r="D409" s="19"/>
      <c r="E409" s="131"/>
      <c r="F409" s="60"/>
      <c r="G409" s="14"/>
      <c r="H409" s="15"/>
      <c r="I409" s="15"/>
      <c r="J409" s="15"/>
    </row>
    <row r="410" spans="1:10" s="13" customFormat="1" ht="14.25">
      <c r="A410" s="16"/>
      <c r="B410" s="17"/>
      <c r="C410" s="25"/>
      <c r="D410" s="19"/>
      <c r="E410" s="131"/>
      <c r="F410" s="60"/>
      <c r="G410" s="14"/>
      <c r="H410" s="15"/>
      <c r="I410" s="15"/>
      <c r="J410" s="15"/>
    </row>
    <row r="411" spans="1:10" s="13" customFormat="1" ht="14.25">
      <c r="A411" s="16"/>
      <c r="B411" s="17"/>
      <c r="C411" s="25"/>
      <c r="D411" s="19"/>
      <c r="E411" s="131"/>
      <c r="F411" s="60"/>
      <c r="G411" s="14"/>
      <c r="H411" s="15"/>
      <c r="I411" s="15"/>
      <c r="J411" s="15"/>
    </row>
    <row r="412" spans="1:10" s="13" customFormat="1" ht="14.25">
      <c r="A412" s="16"/>
      <c r="B412" s="17"/>
      <c r="C412" s="25"/>
      <c r="D412" s="19"/>
      <c r="E412" s="131"/>
      <c r="F412" s="60"/>
      <c r="G412" s="14"/>
      <c r="H412" s="15"/>
      <c r="I412" s="15"/>
      <c r="J412" s="15"/>
    </row>
    <row r="413" spans="1:10" s="13" customFormat="1" ht="14.25">
      <c r="A413" s="16"/>
      <c r="B413" s="17"/>
      <c r="C413" s="25"/>
      <c r="D413" s="19"/>
      <c r="E413" s="131"/>
      <c r="F413" s="60"/>
      <c r="G413" s="14"/>
      <c r="H413" s="15"/>
      <c r="I413" s="15"/>
      <c r="J413" s="15"/>
    </row>
    <row r="414" spans="1:10" s="13" customFormat="1" ht="14.25">
      <c r="A414" s="16"/>
      <c r="B414" s="17"/>
      <c r="C414" s="25"/>
      <c r="D414" s="19"/>
      <c r="E414" s="131"/>
      <c r="F414" s="60"/>
      <c r="G414" s="14"/>
      <c r="H414" s="15"/>
      <c r="I414" s="15"/>
      <c r="J414" s="15"/>
    </row>
    <row r="415" spans="1:10" s="13" customFormat="1" ht="14.25">
      <c r="A415" s="16"/>
      <c r="B415" s="17"/>
      <c r="C415" s="25"/>
      <c r="D415" s="19"/>
      <c r="E415" s="131"/>
      <c r="F415" s="60"/>
      <c r="G415" s="14"/>
      <c r="H415" s="15"/>
      <c r="I415" s="15"/>
      <c r="J415" s="15"/>
    </row>
    <row r="416" spans="1:10" s="13" customFormat="1" ht="14.25">
      <c r="A416" s="16"/>
      <c r="B416" s="17"/>
      <c r="C416" s="25"/>
      <c r="D416" s="19"/>
      <c r="E416" s="131"/>
      <c r="F416" s="60"/>
      <c r="G416" s="14"/>
      <c r="H416" s="15"/>
      <c r="I416" s="15"/>
      <c r="J416" s="15"/>
    </row>
    <row r="417" spans="1:10" s="13" customFormat="1" ht="14.25">
      <c r="A417" s="16"/>
      <c r="B417" s="17"/>
      <c r="C417" s="25"/>
      <c r="D417" s="19"/>
      <c r="E417" s="131"/>
      <c r="F417" s="60"/>
      <c r="G417" s="14"/>
      <c r="H417" s="15"/>
      <c r="I417" s="15"/>
      <c r="J417" s="15"/>
    </row>
    <row r="418" spans="1:10" s="13" customFormat="1" ht="14.25">
      <c r="A418" s="16"/>
      <c r="B418" s="17"/>
      <c r="C418" s="25"/>
      <c r="D418" s="19"/>
      <c r="E418" s="131"/>
      <c r="F418" s="60"/>
      <c r="G418" s="14"/>
      <c r="H418" s="15"/>
      <c r="I418" s="15"/>
      <c r="J418" s="15"/>
    </row>
    <row r="419" spans="1:10" s="13" customFormat="1" ht="14.25">
      <c r="A419" s="16"/>
      <c r="B419" s="17"/>
      <c r="C419" s="25"/>
      <c r="D419" s="19"/>
      <c r="E419" s="131"/>
      <c r="F419" s="60"/>
      <c r="G419" s="14"/>
      <c r="H419" s="15"/>
      <c r="I419" s="15"/>
      <c r="J419" s="15"/>
    </row>
    <row r="420" spans="1:10" s="13" customFormat="1" ht="14.25">
      <c r="A420" s="16"/>
      <c r="B420" s="17"/>
      <c r="C420" s="25"/>
      <c r="D420" s="19"/>
      <c r="E420" s="131"/>
      <c r="F420" s="60"/>
      <c r="G420" s="14"/>
      <c r="H420" s="15"/>
      <c r="I420" s="15"/>
      <c r="J420" s="15"/>
    </row>
    <row r="421" spans="1:10" s="13" customFormat="1" ht="14.25">
      <c r="A421" s="16"/>
      <c r="B421" s="17"/>
      <c r="C421" s="25"/>
      <c r="D421" s="19"/>
      <c r="E421" s="131"/>
      <c r="F421" s="60"/>
      <c r="G421" s="14"/>
      <c r="H421" s="15"/>
      <c r="I421" s="15"/>
      <c r="J421" s="15"/>
    </row>
    <row r="422" spans="1:10" s="13" customFormat="1" ht="14.25">
      <c r="A422" s="16"/>
      <c r="B422" s="17"/>
      <c r="C422" s="25"/>
      <c r="D422" s="19"/>
      <c r="E422" s="131"/>
      <c r="F422" s="60"/>
      <c r="G422" s="14"/>
      <c r="H422" s="15"/>
      <c r="I422" s="15"/>
      <c r="J422" s="15"/>
    </row>
    <row r="423" spans="1:10" s="13" customFormat="1" ht="14.25">
      <c r="A423" s="16"/>
      <c r="B423" s="17"/>
      <c r="C423" s="25"/>
      <c r="D423" s="19"/>
      <c r="E423" s="131"/>
      <c r="F423" s="60"/>
      <c r="G423" s="14"/>
      <c r="H423" s="15"/>
      <c r="I423" s="15"/>
      <c r="J423" s="15"/>
    </row>
    <row r="424" spans="1:10" s="13" customFormat="1" ht="14.25">
      <c r="A424" s="16"/>
      <c r="B424" s="17"/>
      <c r="C424" s="25"/>
      <c r="D424" s="19"/>
      <c r="E424" s="131"/>
      <c r="F424" s="60"/>
      <c r="G424" s="14"/>
      <c r="H424" s="15"/>
      <c r="I424" s="15"/>
      <c r="J424" s="15"/>
    </row>
    <row r="425" spans="1:10" s="13" customFormat="1" ht="14.25">
      <c r="A425" s="16"/>
      <c r="B425" s="17"/>
      <c r="C425" s="25"/>
      <c r="D425" s="19"/>
      <c r="E425" s="131"/>
      <c r="F425" s="60"/>
      <c r="G425" s="14"/>
      <c r="H425" s="15"/>
      <c r="I425" s="15"/>
      <c r="J425" s="15"/>
    </row>
    <row r="426" spans="1:10" s="13" customFormat="1" ht="14.25">
      <c r="A426" s="16"/>
      <c r="B426" s="17"/>
      <c r="C426" s="25"/>
      <c r="D426" s="19"/>
      <c r="E426" s="131"/>
      <c r="F426" s="60"/>
      <c r="G426" s="14"/>
      <c r="H426" s="15"/>
      <c r="I426" s="15"/>
      <c r="J426" s="15"/>
    </row>
    <row r="427" spans="1:10" s="13" customFormat="1" ht="14.25">
      <c r="A427" s="16"/>
      <c r="B427" s="17"/>
      <c r="C427" s="25"/>
      <c r="D427" s="19"/>
      <c r="E427" s="131"/>
      <c r="F427" s="60"/>
      <c r="G427" s="14"/>
      <c r="H427" s="15"/>
      <c r="I427" s="15"/>
      <c r="J427" s="15"/>
    </row>
    <row r="428" spans="1:10" s="13" customFormat="1" ht="14.25">
      <c r="A428" s="16"/>
      <c r="B428" s="17"/>
      <c r="C428" s="25"/>
      <c r="D428" s="19"/>
      <c r="E428" s="131"/>
      <c r="F428" s="60"/>
      <c r="G428" s="14"/>
      <c r="H428" s="15"/>
      <c r="I428" s="15"/>
      <c r="J428" s="15"/>
    </row>
    <row r="429" spans="1:10" s="13" customFormat="1" ht="14.25">
      <c r="A429" s="16"/>
      <c r="B429" s="17"/>
      <c r="C429" s="25"/>
      <c r="D429" s="19"/>
      <c r="E429" s="131"/>
      <c r="F429" s="60"/>
      <c r="G429" s="14"/>
      <c r="H429" s="15"/>
      <c r="I429" s="15"/>
      <c r="J429" s="15"/>
    </row>
    <row r="430" spans="1:10" s="13" customFormat="1" ht="14.25">
      <c r="A430" s="16"/>
      <c r="B430" s="17"/>
      <c r="C430" s="25"/>
      <c r="D430" s="19"/>
      <c r="E430" s="131"/>
      <c r="F430" s="60"/>
      <c r="G430" s="14"/>
      <c r="H430" s="15"/>
      <c r="I430" s="15"/>
      <c r="J430" s="15"/>
    </row>
    <row r="431" spans="1:10" s="13" customFormat="1" ht="14.25">
      <c r="A431" s="16"/>
      <c r="B431" s="17"/>
      <c r="C431" s="25"/>
      <c r="D431" s="19"/>
      <c r="E431" s="131"/>
      <c r="F431" s="60"/>
      <c r="G431" s="14"/>
      <c r="H431" s="15"/>
      <c r="I431" s="15"/>
      <c r="J431" s="15"/>
    </row>
    <row r="432" spans="1:10" s="13" customFormat="1" ht="14.25">
      <c r="A432" s="16"/>
      <c r="B432" s="17"/>
      <c r="C432" s="25"/>
      <c r="D432" s="19"/>
      <c r="E432" s="131"/>
      <c r="F432" s="60"/>
      <c r="G432" s="14"/>
      <c r="H432" s="15"/>
      <c r="I432" s="15"/>
      <c r="J432" s="15"/>
    </row>
    <row r="433" spans="1:10" s="13" customFormat="1" ht="14.25">
      <c r="A433" s="16"/>
      <c r="B433" s="17"/>
      <c r="C433" s="25"/>
      <c r="D433" s="19"/>
      <c r="E433" s="131"/>
      <c r="F433" s="60"/>
      <c r="G433" s="14"/>
      <c r="H433" s="15"/>
      <c r="I433" s="15"/>
      <c r="J433" s="15"/>
    </row>
    <row r="434" spans="1:10" s="13" customFormat="1" ht="14.25">
      <c r="A434" s="16"/>
      <c r="B434" s="17"/>
      <c r="C434" s="25"/>
      <c r="D434" s="19"/>
      <c r="E434" s="131"/>
      <c r="F434" s="60"/>
      <c r="G434" s="14"/>
      <c r="H434" s="15"/>
      <c r="I434" s="15"/>
      <c r="J434" s="15"/>
    </row>
    <row r="435" spans="1:10" s="13" customFormat="1" ht="14.25">
      <c r="A435" s="16"/>
      <c r="B435" s="17"/>
      <c r="C435" s="25"/>
      <c r="D435" s="19"/>
      <c r="E435" s="131"/>
      <c r="F435" s="60"/>
      <c r="G435" s="14"/>
      <c r="H435" s="15"/>
      <c r="I435" s="15"/>
      <c r="J435" s="15"/>
    </row>
    <row r="436" spans="1:10" s="13" customFormat="1" ht="14.25">
      <c r="A436" s="16"/>
      <c r="B436" s="17"/>
      <c r="C436" s="25"/>
      <c r="D436" s="19"/>
      <c r="E436" s="131"/>
      <c r="F436" s="60"/>
      <c r="G436" s="14"/>
      <c r="H436" s="15"/>
      <c r="I436" s="15"/>
      <c r="J436" s="15"/>
    </row>
    <row r="437" spans="1:10" s="13" customFormat="1" ht="14.25">
      <c r="A437" s="16"/>
      <c r="B437" s="17"/>
      <c r="C437" s="25"/>
      <c r="D437" s="19"/>
      <c r="E437" s="131"/>
      <c r="F437" s="60"/>
      <c r="G437" s="14"/>
      <c r="H437" s="15"/>
      <c r="I437" s="15"/>
      <c r="J437" s="15"/>
    </row>
    <row r="438" spans="1:10" s="13" customFormat="1" ht="14.25">
      <c r="A438" s="16"/>
      <c r="B438" s="17"/>
      <c r="C438" s="25"/>
      <c r="D438" s="19"/>
      <c r="E438" s="131"/>
      <c r="F438" s="60"/>
      <c r="G438" s="14"/>
      <c r="H438" s="15"/>
      <c r="I438" s="15"/>
      <c r="J438" s="15"/>
    </row>
    <row r="439" spans="1:10" s="13" customFormat="1" ht="14.25">
      <c r="A439" s="16"/>
      <c r="B439" s="17"/>
      <c r="C439" s="25"/>
      <c r="D439" s="19"/>
      <c r="E439" s="131"/>
      <c r="F439" s="60"/>
      <c r="G439" s="14"/>
      <c r="H439" s="15"/>
      <c r="I439" s="15"/>
      <c r="J439" s="15"/>
    </row>
    <row r="440" spans="1:10" s="13" customFormat="1" ht="14.25">
      <c r="A440" s="16"/>
      <c r="B440" s="17"/>
      <c r="C440" s="25"/>
      <c r="D440" s="19"/>
      <c r="E440" s="131"/>
      <c r="F440" s="60"/>
      <c r="G440" s="14"/>
      <c r="H440" s="15"/>
      <c r="I440" s="15"/>
      <c r="J440" s="15"/>
    </row>
    <row r="441" spans="1:10" s="13" customFormat="1" ht="14.25">
      <c r="A441" s="16"/>
      <c r="B441" s="17"/>
      <c r="C441" s="25"/>
      <c r="D441" s="19"/>
      <c r="E441" s="131"/>
      <c r="F441" s="60"/>
      <c r="G441" s="14"/>
      <c r="H441" s="15"/>
      <c r="I441" s="15"/>
      <c r="J441" s="15"/>
    </row>
    <row r="442" spans="1:10" s="13" customFormat="1" ht="14.25">
      <c r="A442" s="16"/>
      <c r="B442" s="17"/>
      <c r="C442" s="25"/>
      <c r="D442" s="19"/>
      <c r="E442" s="131"/>
      <c r="F442" s="60"/>
      <c r="G442" s="14"/>
      <c r="H442" s="15"/>
      <c r="I442" s="15"/>
      <c r="J442" s="15"/>
    </row>
    <row r="443" spans="1:10" s="13" customFormat="1" ht="14.25">
      <c r="A443" s="16"/>
      <c r="B443" s="17"/>
      <c r="C443" s="25"/>
      <c r="D443" s="19"/>
      <c r="E443" s="131"/>
      <c r="F443" s="60"/>
      <c r="G443" s="14"/>
      <c r="H443" s="15"/>
      <c r="I443" s="15"/>
      <c r="J443" s="15"/>
    </row>
    <row r="444" spans="1:10" s="13" customFormat="1" ht="14.25">
      <c r="A444" s="16"/>
      <c r="B444" s="17"/>
      <c r="C444" s="25"/>
      <c r="D444" s="19"/>
      <c r="E444" s="131"/>
      <c r="F444" s="60"/>
      <c r="G444" s="14"/>
      <c r="H444" s="15"/>
      <c r="I444" s="15"/>
      <c r="J444" s="15"/>
    </row>
    <row r="445" spans="1:10" s="13" customFormat="1" ht="14.25">
      <c r="A445" s="16"/>
      <c r="B445" s="17"/>
      <c r="C445" s="25"/>
      <c r="D445" s="19"/>
      <c r="E445" s="131"/>
      <c r="F445" s="60"/>
      <c r="G445" s="14"/>
      <c r="H445" s="15"/>
      <c r="I445" s="15"/>
      <c r="J445" s="15"/>
    </row>
    <row r="446" spans="1:10" s="13" customFormat="1" ht="14.25">
      <c r="A446" s="16"/>
      <c r="B446" s="17"/>
      <c r="C446" s="25"/>
      <c r="D446" s="19"/>
      <c r="E446" s="131"/>
      <c r="F446" s="60"/>
      <c r="G446" s="14"/>
      <c r="H446" s="15"/>
      <c r="I446" s="15"/>
      <c r="J446" s="15"/>
    </row>
    <row r="447" spans="1:10" s="13" customFormat="1" ht="14.25">
      <c r="A447" s="16"/>
      <c r="B447" s="17"/>
      <c r="C447" s="25"/>
      <c r="D447" s="19"/>
      <c r="E447" s="131"/>
      <c r="F447" s="60"/>
      <c r="G447" s="14"/>
      <c r="H447" s="15"/>
      <c r="I447" s="15"/>
      <c r="J447" s="15"/>
    </row>
    <row r="448" spans="1:10" s="13" customFormat="1" ht="14.25">
      <c r="A448" s="16"/>
      <c r="B448" s="17"/>
      <c r="C448" s="25"/>
      <c r="D448" s="19"/>
      <c r="E448" s="131"/>
      <c r="F448" s="60"/>
      <c r="G448" s="14"/>
      <c r="H448" s="15"/>
      <c r="I448" s="15"/>
      <c r="J448" s="15"/>
    </row>
    <row r="449" spans="1:10" s="13" customFormat="1" ht="14.25">
      <c r="A449" s="16"/>
      <c r="B449" s="17"/>
      <c r="C449" s="25"/>
      <c r="D449" s="19"/>
      <c r="E449" s="131"/>
      <c r="F449" s="60"/>
      <c r="G449" s="14"/>
      <c r="H449" s="15"/>
      <c r="I449" s="15"/>
      <c r="J449" s="15"/>
    </row>
    <row r="450" spans="1:10" s="13" customFormat="1" ht="14.25">
      <c r="A450" s="16"/>
      <c r="B450" s="17"/>
      <c r="C450" s="25"/>
      <c r="D450" s="19"/>
      <c r="E450" s="131"/>
      <c r="F450" s="60"/>
      <c r="G450" s="14"/>
      <c r="H450" s="15"/>
      <c r="I450" s="15"/>
      <c r="J450" s="15"/>
    </row>
    <row r="451" spans="1:10" s="13" customFormat="1" ht="14.25">
      <c r="A451" s="16"/>
      <c r="B451" s="17"/>
      <c r="C451" s="25"/>
      <c r="D451" s="19"/>
      <c r="E451" s="131"/>
      <c r="F451" s="60"/>
      <c r="G451" s="14"/>
      <c r="H451" s="15"/>
      <c r="I451" s="15"/>
      <c r="J451" s="15"/>
    </row>
    <row r="452" spans="1:10" s="13" customFormat="1" ht="14.25">
      <c r="A452" s="16"/>
      <c r="B452" s="17"/>
      <c r="C452" s="25"/>
      <c r="D452" s="19"/>
      <c r="E452" s="131"/>
      <c r="F452" s="60"/>
      <c r="G452" s="14"/>
      <c r="H452" s="15"/>
      <c r="I452" s="15"/>
      <c r="J452" s="15"/>
    </row>
    <row r="453" spans="1:10" s="13" customFormat="1" ht="14.25">
      <c r="A453" s="16"/>
      <c r="B453" s="17"/>
      <c r="C453" s="25"/>
      <c r="D453" s="19"/>
      <c r="E453" s="131"/>
      <c r="F453" s="60"/>
      <c r="G453" s="14"/>
      <c r="H453" s="15"/>
      <c r="I453" s="15"/>
      <c r="J453" s="15"/>
    </row>
    <row r="454" spans="1:10" s="13" customFormat="1" ht="14.25">
      <c r="A454" s="16"/>
      <c r="B454" s="17"/>
      <c r="C454" s="25"/>
      <c r="D454" s="19"/>
      <c r="E454" s="131"/>
      <c r="F454" s="60"/>
      <c r="G454" s="14"/>
      <c r="H454" s="15"/>
      <c r="I454" s="15"/>
      <c r="J454" s="15"/>
    </row>
    <row r="455" spans="1:10" s="13" customFormat="1" ht="14.25">
      <c r="A455" s="16"/>
      <c r="B455" s="17"/>
      <c r="C455" s="25"/>
      <c r="D455" s="19"/>
      <c r="E455" s="131"/>
      <c r="F455" s="60"/>
      <c r="G455" s="14"/>
      <c r="H455" s="15"/>
      <c r="I455" s="15"/>
      <c r="J455" s="15"/>
    </row>
    <row r="456" spans="1:10" s="13" customFormat="1" ht="14.25">
      <c r="A456" s="16"/>
      <c r="B456" s="17"/>
      <c r="C456" s="25"/>
      <c r="D456" s="19"/>
      <c r="E456" s="131"/>
      <c r="F456" s="60"/>
      <c r="G456" s="14"/>
      <c r="H456" s="15"/>
      <c r="I456" s="15"/>
      <c r="J456" s="15"/>
    </row>
    <row r="457" spans="1:10" s="13" customFormat="1" ht="14.25">
      <c r="A457" s="16"/>
      <c r="B457" s="17"/>
      <c r="C457" s="25"/>
      <c r="D457" s="19"/>
      <c r="E457" s="131"/>
      <c r="F457" s="60"/>
      <c r="G457" s="14"/>
      <c r="H457" s="15"/>
      <c r="I457" s="15"/>
      <c r="J457" s="15"/>
    </row>
    <row r="458" spans="1:10" s="13" customFormat="1" ht="14.25">
      <c r="A458" s="16"/>
      <c r="B458" s="17"/>
      <c r="C458" s="25"/>
      <c r="D458" s="19"/>
      <c r="E458" s="131"/>
      <c r="F458" s="60"/>
      <c r="G458" s="14"/>
      <c r="H458" s="15"/>
      <c r="I458" s="15"/>
      <c r="J458" s="15"/>
    </row>
    <row r="459" spans="1:10" s="13" customFormat="1" ht="14.25">
      <c r="A459" s="16"/>
      <c r="B459" s="17"/>
      <c r="C459" s="25"/>
      <c r="D459" s="19"/>
      <c r="E459" s="131"/>
      <c r="F459" s="60"/>
      <c r="G459" s="14"/>
      <c r="H459" s="15"/>
      <c r="I459" s="15"/>
      <c r="J459" s="15"/>
    </row>
    <row r="460" spans="1:10" s="13" customFormat="1" ht="14.25">
      <c r="A460" s="16"/>
      <c r="B460" s="17"/>
      <c r="C460" s="25"/>
      <c r="D460" s="19"/>
      <c r="E460" s="131"/>
      <c r="F460" s="60"/>
      <c r="G460" s="14"/>
      <c r="H460" s="15"/>
      <c r="I460" s="15"/>
      <c r="J460" s="15"/>
    </row>
    <row r="461" spans="1:10" s="13" customFormat="1" ht="14.25">
      <c r="A461" s="16"/>
      <c r="B461" s="17"/>
      <c r="C461" s="25"/>
      <c r="D461" s="19"/>
      <c r="E461" s="131"/>
      <c r="F461" s="60"/>
      <c r="G461" s="14"/>
      <c r="H461" s="15"/>
      <c r="I461" s="15"/>
      <c r="J461" s="15"/>
    </row>
    <row r="462" spans="1:10" s="13" customFormat="1" ht="14.25">
      <c r="A462" s="16"/>
      <c r="B462" s="17"/>
      <c r="C462" s="25"/>
      <c r="D462" s="19"/>
      <c r="E462" s="131"/>
      <c r="F462" s="60"/>
      <c r="G462" s="14"/>
      <c r="H462" s="15"/>
      <c r="I462" s="15"/>
      <c r="J462" s="15"/>
    </row>
    <row r="463" spans="1:10" s="13" customFormat="1" ht="14.25">
      <c r="A463" s="16"/>
      <c r="B463" s="17"/>
      <c r="C463" s="25"/>
      <c r="D463" s="19"/>
      <c r="E463" s="131"/>
      <c r="F463" s="60"/>
      <c r="G463" s="14"/>
      <c r="H463" s="15"/>
      <c r="I463" s="15"/>
      <c r="J463" s="15"/>
    </row>
    <row r="464" spans="1:10" s="13" customFormat="1" ht="14.25">
      <c r="A464" s="16"/>
      <c r="B464" s="17"/>
      <c r="C464" s="25"/>
      <c r="D464" s="19"/>
      <c r="E464" s="131"/>
      <c r="F464" s="60"/>
      <c r="G464" s="14"/>
      <c r="H464" s="15"/>
      <c r="I464" s="15"/>
      <c r="J464" s="15"/>
    </row>
    <row r="465" spans="1:10" s="13" customFormat="1" ht="14.25">
      <c r="A465" s="16"/>
      <c r="B465" s="17"/>
      <c r="C465" s="25"/>
      <c r="D465" s="19"/>
      <c r="E465" s="131"/>
      <c r="F465" s="60"/>
      <c r="G465" s="14"/>
      <c r="H465" s="15"/>
      <c r="I465" s="15"/>
      <c r="J465" s="15"/>
    </row>
    <row r="466" spans="1:10" s="13" customFormat="1" ht="14.25">
      <c r="A466" s="16"/>
      <c r="B466" s="17"/>
      <c r="C466" s="25"/>
      <c r="D466" s="19"/>
      <c r="E466" s="131"/>
      <c r="F466" s="60"/>
      <c r="G466" s="14"/>
      <c r="H466" s="15"/>
      <c r="I466" s="15"/>
      <c r="J466" s="15"/>
    </row>
    <row r="467" spans="1:10" s="13" customFormat="1" ht="14.25">
      <c r="A467" s="16"/>
      <c r="B467" s="17"/>
      <c r="C467" s="25"/>
      <c r="D467" s="19"/>
      <c r="E467" s="131"/>
      <c r="F467" s="60"/>
      <c r="G467" s="14"/>
      <c r="H467" s="15"/>
      <c r="I467" s="15"/>
      <c r="J467" s="15"/>
    </row>
    <row r="468" spans="1:10" s="13" customFormat="1" ht="14.25">
      <c r="A468" s="16"/>
      <c r="B468" s="17"/>
      <c r="C468" s="25"/>
      <c r="D468" s="19"/>
      <c r="E468" s="131"/>
      <c r="F468" s="60"/>
      <c r="G468" s="14"/>
      <c r="H468" s="15"/>
      <c r="I468" s="15"/>
      <c r="J468" s="15"/>
    </row>
    <row r="469" spans="1:10" s="13" customFormat="1" ht="14.25">
      <c r="A469" s="16"/>
      <c r="B469" s="17"/>
      <c r="C469" s="25"/>
      <c r="D469" s="19"/>
      <c r="E469" s="131"/>
      <c r="F469" s="60"/>
      <c r="G469" s="14"/>
      <c r="H469" s="15"/>
      <c r="I469" s="15"/>
      <c r="J469" s="15"/>
    </row>
    <row r="470" spans="1:10" s="13" customFormat="1" ht="14.25">
      <c r="A470" s="16"/>
      <c r="B470" s="17"/>
      <c r="C470" s="25"/>
      <c r="D470" s="19"/>
      <c r="E470" s="131"/>
      <c r="F470" s="60"/>
      <c r="G470" s="14"/>
      <c r="H470" s="15"/>
      <c r="I470" s="15"/>
      <c r="J470" s="15"/>
    </row>
    <row r="471" spans="1:10" s="13" customFormat="1" ht="14.25">
      <c r="A471" s="16"/>
      <c r="B471" s="17"/>
      <c r="C471" s="25"/>
      <c r="D471" s="19"/>
      <c r="E471" s="131"/>
      <c r="F471" s="60"/>
      <c r="G471" s="14"/>
      <c r="H471" s="15"/>
      <c r="I471" s="15"/>
      <c r="J471" s="15"/>
    </row>
    <row r="472" spans="1:10" s="13" customFormat="1" ht="14.25">
      <c r="A472" s="16"/>
      <c r="B472" s="17"/>
      <c r="C472" s="25"/>
      <c r="D472" s="19"/>
      <c r="E472" s="131"/>
      <c r="F472" s="60"/>
      <c r="G472" s="14"/>
      <c r="H472" s="15"/>
      <c r="I472" s="15"/>
      <c r="J472" s="15"/>
    </row>
    <row r="473" spans="1:10" s="13" customFormat="1" ht="14.25">
      <c r="A473" s="16"/>
      <c r="B473" s="17"/>
      <c r="C473" s="25"/>
      <c r="D473" s="19"/>
      <c r="E473" s="131"/>
      <c r="F473" s="60"/>
      <c r="G473" s="14"/>
      <c r="H473" s="15"/>
      <c r="I473" s="15"/>
      <c r="J473" s="15"/>
    </row>
    <row r="474" spans="1:10" s="13" customFormat="1" ht="14.25">
      <c r="A474" s="16"/>
      <c r="B474" s="17"/>
      <c r="C474" s="25"/>
      <c r="D474" s="19"/>
      <c r="E474" s="131"/>
      <c r="F474" s="60"/>
      <c r="G474" s="14"/>
      <c r="H474" s="15"/>
      <c r="I474" s="15"/>
      <c r="J474" s="15"/>
    </row>
    <row r="475" spans="1:10" s="13" customFormat="1" ht="14.25">
      <c r="A475" s="16"/>
      <c r="B475" s="17"/>
      <c r="C475" s="25"/>
      <c r="D475" s="19"/>
      <c r="E475" s="131"/>
      <c r="F475" s="60"/>
      <c r="G475" s="14"/>
      <c r="H475" s="15"/>
      <c r="I475" s="15"/>
      <c r="J475" s="15"/>
    </row>
    <row r="476" spans="1:10" s="13" customFormat="1" ht="14.25">
      <c r="A476" s="16"/>
      <c r="B476" s="17"/>
      <c r="C476" s="25"/>
      <c r="D476" s="19"/>
      <c r="E476" s="131"/>
      <c r="F476" s="60"/>
      <c r="G476" s="14"/>
      <c r="H476" s="15"/>
      <c r="I476" s="15"/>
      <c r="J476" s="15"/>
    </row>
    <row r="477" spans="1:10" s="13" customFormat="1" ht="14.25">
      <c r="A477" s="16"/>
      <c r="B477" s="17"/>
      <c r="C477" s="25"/>
      <c r="D477" s="19"/>
      <c r="E477" s="131"/>
      <c r="F477" s="60"/>
      <c r="G477" s="14"/>
      <c r="H477" s="15"/>
      <c r="I477" s="15"/>
      <c r="J477" s="15"/>
    </row>
    <row r="478" spans="1:10" s="13" customFormat="1" ht="14.25">
      <c r="A478" s="16"/>
      <c r="B478" s="17"/>
      <c r="C478" s="25"/>
      <c r="D478" s="19"/>
      <c r="E478" s="131"/>
      <c r="F478" s="60"/>
      <c r="G478" s="14"/>
      <c r="H478" s="15"/>
      <c r="I478" s="15"/>
      <c r="J478" s="15"/>
    </row>
    <row r="479" spans="1:10" s="13" customFormat="1" ht="14.25">
      <c r="A479" s="16"/>
      <c r="B479" s="17"/>
      <c r="C479" s="25"/>
      <c r="D479" s="19"/>
      <c r="E479" s="131"/>
      <c r="F479" s="60"/>
      <c r="G479" s="14"/>
      <c r="H479" s="15"/>
      <c r="I479" s="15"/>
      <c r="J479" s="15"/>
    </row>
    <row r="480" spans="1:10" s="13" customFormat="1" ht="14.25">
      <c r="A480" s="16"/>
      <c r="B480" s="17"/>
      <c r="C480" s="25"/>
      <c r="D480" s="19"/>
      <c r="E480" s="131"/>
      <c r="F480" s="60"/>
      <c r="G480" s="14"/>
      <c r="H480" s="15"/>
      <c r="I480" s="15"/>
      <c r="J480" s="15"/>
    </row>
    <row r="481" spans="1:10" s="13" customFormat="1" ht="14.25">
      <c r="A481" s="16"/>
      <c r="B481" s="17"/>
      <c r="C481" s="25"/>
      <c r="D481" s="19"/>
      <c r="E481" s="131"/>
      <c r="F481" s="60"/>
      <c r="G481" s="14"/>
      <c r="H481" s="15"/>
      <c r="I481" s="15"/>
      <c r="J481" s="15"/>
    </row>
    <row r="482" spans="1:10" s="13" customFormat="1" ht="14.25">
      <c r="A482" s="16"/>
      <c r="B482" s="17"/>
      <c r="C482" s="25"/>
      <c r="D482" s="19"/>
      <c r="E482" s="131"/>
      <c r="F482" s="60"/>
      <c r="G482" s="14"/>
      <c r="H482" s="15"/>
      <c r="I482" s="15"/>
      <c r="J482" s="15"/>
    </row>
    <row r="483" spans="1:10" s="13" customFormat="1" ht="14.25">
      <c r="A483" s="16"/>
      <c r="B483" s="17"/>
      <c r="C483" s="25"/>
      <c r="D483" s="19"/>
      <c r="E483" s="131"/>
      <c r="F483" s="60"/>
      <c r="G483" s="14"/>
      <c r="H483" s="15"/>
      <c r="I483" s="15"/>
      <c r="J483" s="15"/>
    </row>
    <row r="484" spans="1:10" s="13" customFormat="1" ht="14.25">
      <c r="A484" s="16"/>
      <c r="B484" s="17"/>
      <c r="C484" s="25"/>
      <c r="D484" s="19"/>
      <c r="E484" s="131"/>
      <c r="F484" s="60"/>
      <c r="G484" s="14"/>
      <c r="H484" s="15"/>
      <c r="I484" s="15"/>
      <c r="J484" s="15"/>
    </row>
    <row r="485" spans="1:10" s="13" customFormat="1" ht="14.25">
      <c r="A485" s="16"/>
      <c r="B485" s="17"/>
      <c r="C485" s="25"/>
      <c r="D485" s="19"/>
      <c r="E485" s="131"/>
      <c r="F485" s="60"/>
      <c r="G485" s="14"/>
      <c r="H485" s="15"/>
      <c r="I485" s="15"/>
      <c r="J485" s="15"/>
    </row>
    <row r="486" spans="1:10" s="13" customFormat="1" ht="14.25">
      <c r="A486" s="16"/>
      <c r="B486" s="17"/>
      <c r="C486" s="25"/>
      <c r="D486" s="19"/>
      <c r="E486" s="131"/>
      <c r="F486" s="60"/>
      <c r="G486" s="14"/>
      <c r="H486" s="15"/>
      <c r="I486" s="15"/>
      <c r="J486" s="15"/>
    </row>
    <row r="487" spans="1:10" s="13" customFormat="1" ht="14.25">
      <c r="A487" s="16"/>
      <c r="B487" s="17"/>
      <c r="C487" s="25"/>
      <c r="D487" s="19"/>
      <c r="E487" s="131"/>
      <c r="F487" s="60"/>
      <c r="G487" s="14"/>
      <c r="H487" s="15"/>
      <c r="I487" s="15"/>
      <c r="J487" s="15"/>
    </row>
    <row r="488" spans="1:10" s="13" customFormat="1" ht="14.25">
      <c r="A488" s="16"/>
      <c r="B488" s="17"/>
      <c r="C488" s="25"/>
      <c r="D488" s="19"/>
      <c r="E488" s="131"/>
      <c r="F488" s="60"/>
      <c r="G488" s="14"/>
      <c r="H488" s="15"/>
      <c r="I488" s="15"/>
      <c r="J488" s="15"/>
    </row>
    <row r="489" spans="1:10" s="13" customFormat="1" ht="14.25">
      <c r="A489" s="16"/>
      <c r="B489" s="17"/>
      <c r="C489" s="25"/>
      <c r="D489" s="19"/>
      <c r="E489" s="131"/>
      <c r="F489" s="60"/>
      <c r="G489" s="14"/>
      <c r="H489" s="15"/>
      <c r="I489" s="15"/>
      <c r="J489" s="15"/>
    </row>
    <row r="490" spans="1:10" s="13" customFormat="1" ht="14.25">
      <c r="A490" s="16"/>
      <c r="B490" s="17"/>
      <c r="C490" s="25"/>
      <c r="D490" s="19"/>
      <c r="E490" s="131"/>
      <c r="F490" s="60"/>
      <c r="G490" s="14"/>
      <c r="H490" s="15"/>
      <c r="I490" s="15"/>
      <c r="J490" s="15"/>
    </row>
    <row r="491" spans="1:10" s="13" customFormat="1" ht="14.25">
      <c r="A491" s="16"/>
      <c r="B491" s="17"/>
      <c r="C491" s="25"/>
      <c r="D491" s="19"/>
      <c r="E491" s="131"/>
      <c r="F491" s="60"/>
      <c r="G491" s="14"/>
      <c r="H491" s="15"/>
      <c r="I491" s="15"/>
      <c r="J491" s="15"/>
    </row>
    <row r="492" spans="1:10" s="13" customFormat="1" ht="14.25">
      <c r="A492" s="16"/>
      <c r="B492" s="17"/>
      <c r="C492" s="25"/>
      <c r="D492" s="19"/>
      <c r="E492" s="131"/>
      <c r="F492" s="60"/>
      <c r="G492" s="14"/>
      <c r="H492" s="15"/>
      <c r="I492" s="15"/>
      <c r="J492" s="15"/>
    </row>
    <row r="493" spans="1:10" s="13" customFormat="1" ht="14.25">
      <c r="A493" s="16"/>
      <c r="B493" s="17"/>
      <c r="C493" s="25"/>
      <c r="D493" s="19"/>
      <c r="E493" s="131"/>
      <c r="F493" s="60"/>
      <c r="G493" s="14"/>
      <c r="H493" s="15"/>
      <c r="I493" s="15"/>
      <c r="J493" s="15"/>
    </row>
    <row r="494" spans="1:10" s="13" customFormat="1" ht="14.25">
      <c r="A494" s="16"/>
      <c r="B494" s="17"/>
      <c r="C494" s="25"/>
      <c r="D494" s="19"/>
      <c r="E494" s="131"/>
      <c r="F494" s="60"/>
      <c r="G494" s="14"/>
      <c r="H494" s="15"/>
      <c r="I494" s="15"/>
      <c r="J494" s="15"/>
    </row>
    <row r="495" spans="1:10" s="13" customFormat="1" ht="14.25">
      <c r="A495" s="16"/>
      <c r="B495" s="17"/>
      <c r="C495" s="25"/>
      <c r="D495" s="19"/>
      <c r="E495" s="131"/>
      <c r="F495" s="60"/>
      <c r="G495" s="14"/>
      <c r="H495" s="15"/>
      <c r="I495" s="15"/>
      <c r="J495" s="15"/>
    </row>
    <row r="496" spans="1:10" s="13" customFormat="1" ht="14.25">
      <c r="A496" s="16"/>
      <c r="B496" s="17"/>
      <c r="C496" s="25"/>
      <c r="D496" s="19"/>
      <c r="E496" s="131"/>
      <c r="F496" s="60"/>
      <c r="G496" s="14"/>
      <c r="H496" s="15"/>
      <c r="I496" s="15"/>
      <c r="J496" s="15"/>
    </row>
    <row r="497" spans="1:10" s="13" customFormat="1" ht="14.25">
      <c r="A497" s="16"/>
      <c r="B497" s="17"/>
      <c r="C497" s="25"/>
      <c r="D497" s="19"/>
      <c r="E497" s="131"/>
      <c r="F497" s="60"/>
      <c r="G497" s="14"/>
      <c r="H497" s="15"/>
      <c r="I497" s="15"/>
      <c r="J497" s="15"/>
    </row>
    <row r="498" spans="1:10" s="13" customFormat="1" ht="14.25">
      <c r="A498" s="16"/>
      <c r="B498" s="17"/>
      <c r="C498" s="25"/>
      <c r="D498" s="19"/>
      <c r="E498" s="131"/>
      <c r="F498" s="60"/>
      <c r="G498" s="14"/>
      <c r="H498" s="15"/>
      <c r="I498" s="15"/>
      <c r="J498" s="15"/>
    </row>
    <row r="499" spans="1:10" s="13" customFormat="1" ht="14.25">
      <c r="A499" s="16"/>
      <c r="B499" s="17"/>
      <c r="C499" s="25"/>
      <c r="D499" s="19"/>
      <c r="E499" s="131"/>
      <c r="F499" s="60"/>
      <c r="G499" s="14"/>
      <c r="H499" s="15"/>
      <c r="I499" s="15"/>
      <c r="J499" s="15"/>
    </row>
    <row r="500" spans="1:10" s="13" customFormat="1" ht="14.25">
      <c r="A500" s="16"/>
      <c r="B500" s="17"/>
      <c r="C500" s="25"/>
      <c r="D500" s="19"/>
      <c r="E500" s="131"/>
      <c r="F500" s="60"/>
      <c r="G500" s="14"/>
      <c r="H500" s="15"/>
      <c r="I500" s="15"/>
      <c r="J500" s="15"/>
    </row>
    <row r="501" spans="1:10" s="13" customFormat="1" ht="14.25">
      <c r="A501" s="16"/>
      <c r="B501" s="17"/>
      <c r="C501" s="25"/>
      <c r="D501" s="19"/>
      <c r="E501" s="131"/>
      <c r="F501" s="60"/>
      <c r="G501" s="14"/>
      <c r="H501" s="15"/>
      <c r="I501" s="15"/>
      <c r="J501" s="15"/>
    </row>
    <row r="502" spans="1:10" s="13" customFormat="1" ht="14.25">
      <c r="A502" s="16"/>
      <c r="B502" s="17"/>
      <c r="C502" s="25"/>
      <c r="D502" s="19"/>
      <c r="E502" s="131"/>
      <c r="F502" s="60"/>
      <c r="G502" s="14"/>
      <c r="H502" s="15"/>
      <c r="I502" s="15"/>
      <c r="J502" s="15"/>
    </row>
    <row r="503" spans="1:10" s="13" customFormat="1" ht="14.25">
      <c r="A503" s="16"/>
      <c r="B503" s="17"/>
      <c r="C503" s="25"/>
      <c r="D503" s="19"/>
      <c r="E503" s="131"/>
      <c r="F503" s="60"/>
      <c r="G503" s="14"/>
      <c r="H503" s="15"/>
      <c r="I503" s="15"/>
      <c r="J503" s="15"/>
    </row>
    <row r="504" spans="1:10" s="13" customFormat="1" ht="14.25">
      <c r="A504" s="16"/>
      <c r="B504" s="17"/>
      <c r="C504" s="25"/>
      <c r="D504" s="19"/>
      <c r="E504" s="131"/>
      <c r="F504" s="60"/>
      <c r="G504" s="14"/>
      <c r="H504" s="15"/>
      <c r="I504" s="15"/>
      <c r="J504" s="15"/>
    </row>
    <row r="505" spans="1:10" s="13" customFormat="1" ht="14.25">
      <c r="A505" s="16"/>
      <c r="B505" s="17"/>
      <c r="C505" s="25"/>
      <c r="D505" s="19"/>
      <c r="E505" s="131"/>
      <c r="F505" s="60"/>
      <c r="G505" s="14"/>
      <c r="H505" s="15"/>
      <c r="I505" s="15"/>
      <c r="J505" s="15"/>
    </row>
    <row r="506" spans="1:10" s="13" customFormat="1" ht="14.25">
      <c r="A506" s="16"/>
      <c r="B506" s="17"/>
      <c r="C506" s="25"/>
      <c r="D506" s="19"/>
      <c r="E506" s="131"/>
      <c r="F506" s="60"/>
      <c r="G506" s="14"/>
      <c r="H506" s="15"/>
      <c r="I506" s="15"/>
      <c r="J506" s="15"/>
    </row>
    <row r="507" spans="1:10" s="13" customFormat="1" ht="14.25">
      <c r="A507" s="16"/>
      <c r="B507" s="17"/>
      <c r="C507" s="25"/>
      <c r="D507" s="19"/>
      <c r="E507" s="131"/>
      <c r="F507" s="60"/>
      <c r="G507" s="14"/>
      <c r="H507" s="15"/>
      <c r="I507" s="15"/>
      <c r="J507" s="15"/>
    </row>
    <row r="508" spans="1:10" s="13" customFormat="1" ht="14.25">
      <c r="A508" s="16"/>
      <c r="B508" s="17"/>
      <c r="C508" s="25"/>
      <c r="D508" s="19"/>
      <c r="E508" s="131"/>
      <c r="F508" s="60"/>
      <c r="G508" s="14"/>
      <c r="H508" s="15"/>
      <c r="I508" s="15"/>
      <c r="J508" s="15"/>
    </row>
    <row r="509" spans="1:10" s="13" customFormat="1" ht="14.25">
      <c r="A509" s="16"/>
      <c r="B509" s="17"/>
      <c r="C509" s="25"/>
      <c r="D509" s="19"/>
      <c r="E509" s="131"/>
      <c r="F509" s="60"/>
      <c r="G509" s="14"/>
      <c r="H509" s="15"/>
      <c r="I509" s="15"/>
      <c r="J509" s="15"/>
    </row>
    <row r="510" spans="1:10" s="13" customFormat="1" ht="14.25">
      <c r="A510" s="16"/>
      <c r="B510" s="17"/>
      <c r="C510" s="25"/>
      <c r="D510" s="19"/>
      <c r="E510" s="131"/>
      <c r="F510" s="60"/>
      <c r="G510" s="14"/>
      <c r="H510" s="15"/>
      <c r="I510" s="15"/>
      <c r="J510" s="15"/>
    </row>
    <row r="511" spans="1:10" s="13" customFormat="1" ht="14.25">
      <c r="A511" s="16"/>
      <c r="B511" s="17"/>
      <c r="C511" s="25"/>
      <c r="D511" s="19"/>
      <c r="E511" s="131"/>
      <c r="F511" s="60"/>
      <c r="G511" s="14"/>
      <c r="H511" s="15"/>
      <c r="I511" s="15"/>
      <c r="J511" s="15"/>
    </row>
    <row r="512" spans="1:10" s="13" customFormat="1" ht="14.25">
      <c r="A512" s="16"/>
      <c r="B512" s="17"/>
      <c r="C512" s="25"/>
      <c r="D512" s="19"/>
      <c r="E512" s="131"/>
      <c r="F512" s="60"/>
      <c r="G512" s="14"/>
      <c r="H512" s="15"/>
      <c r="I512" s="15"/>
      <c r="J512" s="15"/>
    </row>
    <row r="513" spans="1:10" s="13" customFormat="1" ht="14.25">
      <c r="A513" s="16"/>
      <c r="B513" s="17"/>
      <c r="C513" s="25"/>
      <c r="D513" s="19"/>
      <c r="E513" s="131"/>
      <c r="F513" s="60"/>
      <c r="G513" s="14"/>
      <c r="H513" s="15"/>
      <c r="I513" s="15"/>
      <c r="J513" s="15"/>
    </row>
    <row r="514" spans="1:10" s="13" customFormat="1" ht="14.25">
      <c r="A514" s="16"/>
      <c r="B514" s="17"/>
      <c r="C514" s="25"/>
      <c r="D514" s="19"/>
      <c r="E514" s="131"/>
      <c r="F514" s="60"/>
      <c r="G514" s="14"/>
      <c r="H514" s="15"/>
      <c r="I514" s="15"/>
      <c r="J514" s="15"/>
    </row>
    <row r="515" spans="1:10" s="13" customFormat="1" ht="14.25">
      <c r="A515" s="16"/>
      <c r="B515" s="17"/>
      <c r="C515" s="25"/>
      <c r="D515" s="19"/>
      <c r="E515" s="131"/>
      <c r="F515" s="60"/>
      <c r="G515" s="14"/>
      <c r="H515" s="15"/>
      <c r="I515" s="15"/>
      <c r="J515" s="15"/>
    </row>
    <row r="516" spans="1:10" s="13" customFormat="1" ht="14.25">
      <c r="A516" s="16"/>
      <c r="B516" s="17"/>
      <c r="C516" s="25"/>
      <c r="D516" s="19"/>
      <c r="E516" s="131"/>
      <c r="F516" s="60"/>
      <c r="G516" s="14"/>
      <c r="H516" s="15"/>
      <c r="I516" s="15"/>
      <c r="J516" s="15"/>
    </row>
    <row r="517" spans="1:10" s="13" customFormat="1" ht="14.25">
      <c r="A517" s="16"/>
      <c r="B517" s="17"/>
      <c r="C517" s="25"/>
      <c r="D517" s="19"/>
      <c r="E517" s="131"/>
      <c r="F517" s="60"/>
      <c r="G517" s="14"/>
      <c r="H517" s="15"/>
      <c r="I517" s="15"/>
      <c r="J517" s="15"/>
    </row>
    <row r="518" spans="1:10" s="13" customFormat="1" ht="14.25">
      <c r="A518" s="16"/>
      <c r="B518" s="17"/>
      <c r="C518" s="25"/>
      <c r="D518" s="19"/>
      <c r="E518" s="131"/>
      <c r="F518" s="60"/>
      <c r="G518" s="14"/>
      <c r="H518" s="15"/>
      <c r="I518" s="15"/>
      <c r="J518" s="15"/>
    </row>
    <row r="519" spans="1:10" s="13" customFormat="1" ht="14.25">
      <c r="A519" s="16"/>
      <c r="B519" s="17"/>
      <c r="C519" s="25"/>
      <c r="D519" s="19"/>
      <c r="E519" s="131"/>
      <c r="F519" s="60"/>
      <c r="G519" s="14"/>
      <c r="H519" s="15"/>
      <c r="I519" s="15"/>
      <c r="J519" s="15"/>
    </row>
    <row r="520" spans="1:10" s="13" customFormat="1" ht="14.25">
      <c r="A520" s="16"/>
      <c r="B520" s="17"/>
      <c r="C520" s="25"/>
      <c r="D520" s="19"/>
      <c r="E520" s="131"/>
      <c r="F520" s="60"/>
      <c r="G520" s="14"/>
      <c r="H520" s="15"/>
      <c r="I520" s="15"/>
      <c r="J520" s="15"/>
    </row>
    <row r="521" spans="1:10" s="13" customFormat="1" ht="14.25">
      <c r="A521" s="16"/>
      <c r="B521" s="17"/>
      <c r="C521" s="25"/>
      <c r="D521" s="19"/>
      <c r="E521" s="131"/>
      <c r="F521" s="60"/>
      <c r="G521" s="14"/>
      <c r="H521" s="15"/>
      <c r="I521" s="15"/>
      <c r="J521" s="15"/>
    </row>
    <row r="522" spans="1:10" s="13" customFormat="1" ht="14.25">
      <c r="A522" s="16"/>
      <c r="B522" s="17"/>
      <c r="C522" s="25"/>
      <c r="D522" s="19"/>
      <c r="E522" s="131"/>
      <c r="F522" s="60"/>
      <c r="G522" s="14"/>
      <c r="H522" s="15"/>
      <c r="I522" s="15"/>
      <c r="J522" s="15"/>
    </row>
    <row r="523" spans="1:10" s="13" customFormat="1" ht="14.25">
      <c r="A523" s="16"/>
      <c r="B523" s="17"/>
      <c r="C523" s="25"/>
      <c r="D523" s="19"/>
      <c r="E523" s="131"/>
      <c r="F523" s="60"/>
      <c r="G523" s="14"/>
      <c r="H523" s="15"/>
      <c r="I523" s="15"/>
      <c r="J523" s="15"/>
    </row>
    <row r="524" spans="1:10" s="13" customFormat="1" ht="14.25">
      <c r="A524" s="16"/>
      <c r="B524" s="17"/>
      <c r="C524" s="25"/>
      <c r="D524" s="19"/>
      <c r="E524" s="131"/>
      <c r="F524" s="60"/>
      <c r="G524" s="14"/>
      <c r="H524" s="15"/>
      <c r="I524" s="15"/>
      <c r="J524" s="15"/>
    </row>
    <row r="525" spans="1:10" s="13" customFormat="1" ht="14.25">
      <c r="A525" s="16"/>
      <c r="B525" s="17"/>
      <c r="C525" s="25"/>
      <c r="D525" s="19"/>
      <c r="E525" s="131"/>
      <c r="F525" s="60"/>
      <c r="G525" s="14"/>
      <c r="H525" s="15"/>
      <c r="I525" s="15"/>
      <c r="J525" s="15"/>
    </row>
    <row r="526" spans="1:10" s="13" customFormat="1" ht="14.25">
      <c r="A526" s="16"/>
      <c r="B526" s="17"/>
      <c r="C526" s="25"/>
      <c r="D526" s="19"/>
      <c r="E526" s="131"/>
      <c r="F526" s="60"/>
      <c r="G526" s="14"/>
      <c r="H526" s="15"/>
      <c r="I526" s="15"/>
      <c r="J526" s="15"/>
    </row>
    <row r="527" spans="1:10" s="13" customFormat="1" ht="14.25">
      <c r="A527" s="16"/>
      <c r="B527" s="17"/>
      <c r="C527" s="25"/>
      <c r="D527" s="19"/>
      <c r="E527" s="131"/>
      <c r="F527" s="60"/>
      <c r="G527" s="14"/>
      <c r="H527" s="15"/>
      <c r="I527" s="15"/>
      <c r="J527" s="15"/>
    </row>
    <row r="528" spans="1:10" s="13" customFormat="1" ht="14.25">
      <c r="A528" s="16"/>
      <c r="B528" s="17"/>
      <c r="C528" s="25"/>
      <c r="D528" s="19"/>
      <c r="E528" s="131"/>
      <c r="F528" s="60"/>
      <c r="G528" s="14"/>
      <c r="H528" s="15"/>
      <c r="I528" s="15"/>
      <c r="J528" s="15"/>
    </row>
    <row r="529" spans="1:10" s="13" customFormat="1" ht="14.25">
      <c r="A529" s="16"/>
      <c r="B529" s="17"/>
      <c r="C529" s="25"/>
      <c r="D529" s="19"/>
      <c r="E529" s="131"/>
      <c r="F529" s="60"/>
      <c r="G529" s="14"/>
      <c r="H529" s="15"/>
      <c r="I529" s="15"/>
      <c r="J529" s="15"/>
    </row>
    <row r="530" spans="1:10" s="13" customFormat="1" ht="14.25">
      <c r="A530" s="16"/>
      <c r="B530" s="17"/>
      <c r="C530" s="25"/>
      <c r="D530" s="19"/>
      <c r="E530" s="131"/>
      <c r="F530" s="60"/>
      <c r="G530" s="14"/>
      <c r="H530" s="15"/>
      <c r="I530" s="15"/>
      <c r="J530" s="15"/>
    </row>
    <row r="531" spans="1:10" s="13" customFormat="1" ht="14.25">
      <c r="A531" s="16"/>
      <c r="B531" s="17"/>
      <c r="C531" s="25"/>
      <c r="D531" s="19"/>
      <c r="E531" s="131"/>
      <c r="F531" s="60"/>
      <c r="G531" s="14"/>
      <c r="H531" s="15"/>
      <c r="I531" s="15"/>
      <c r="J531" s="15"/>
    </row>
    <row r="532" spans="1:10" s="13" customFormat="1" ht="14.25">
      <c r="A532" s="16"/>
      <c r="B532" s="17"/>
      <c r="C532" s="25"/>
      <c r="D532" s="19"/>
      <c r="E532" s="131"/>
      <c r="F532" s="60"/>
      <c r="G532" s="14"/>
      <c r="H532" s="15"/>
      <c r="I532" s="15"/>
      <c r="J532" s="15"/>
    </row>
    <row r="533" spans="1:10" s="13" customFormat="1" ht="14.25">
      <c r="A533" s="16"/>
      <c r="B533" s="17"/>
      <c r="C533" s="25"/>
      <c r="D533" s="19"/>
      <c r="E533" s="131"/>
      <c r="F533" s="60"/>
      <c r="G533" s="14"/>
      <c r="H533" s="15"/>
      <c r="I533" s="15"/>
      <c r="J533" s="15"/>
    </row>
    <row r="534" spans="1:10" s="13" customFormat="1" ht="14.25">
      <c r="A534" s="16"/>
      <c r="B534" s="17"/>
      <c r="C534" s="25"/>
      <c r="D534" s="19"/>
      <c r="E534" s="131"/>
      <c r="F534" s="60"/>
      <c r="G534" s="14"/>
      <c r="H534" s="15"/>
      <c r="I534" s="15"/>
      <c r="J534" s="15"/>
    </row>
    <row r="535" spans="1:10" s="13" customFormat="1" ht="14.25">
      <c r="A535" s="16"/>
      <c r="B535" s="17"/>
      <c r="C535" s="25"/>
      <c r="D535" s="19"/>
      <c r="E535" s="131"/>
      <c r="F535" s="60"/>
      <c r="G535" s="14"/>
      <c r="H535" s="15"/>
      <c r="I535" s="15"/>
      <c r="J535" s="15"/>
    </row>
    <row r="536" spans="1:10" s="13" customFormat="1" ht="14.25">
      <c r="A536" s="16"/>
      <c r="B536" s="17"/>
      <c r="C536" s="25"/>
      <c r="D536" s="19"/>
      <c r="E536" s="131"/>
      <c r="F536" s="60"/>
      <c r="G536" s="14"/>
      <c r="H536" s="15"/>
      <c r="I536" s="15"/>
      <c r="J536" s="15"/>
    </row>
    <row r="537" spans="1:10" s="13" customFormat="1" ht="14.25">
      <c r="A537" s="16"/>
      <c r="B537" s="17"/>
      <c r="C537" s="25"/>
      <c r="D537" s="19"/>
      <c r="E537" s="131"/>
      <c r="F537" s="60"/>
      <c r="G537" s="14"/>
      <c r="H537" s="15"/>
      <c r="I537" s="15"/>
      <c r="J537" s="15"/>
    </row>
    <row r="538" spans="1:10" s="13" customFormat="1" ht="14.25">
      <c r="A538" s="16"/>
      <c r="B538" s="17"/>
      <c r="C538" s="25"/>
      <c r="D538" s="19"/>
      <c r="E538" s="131"/>
      <c r="F538" s="60"/>
      <c r="G538" s="14"/>
      <c r="H538" s="15"/>
      <c r="I538" s="15"/>
      <c r="J538" s="15"/>
    </row>
    <row r="539" spans="1:10" s="13" customFormat="1" ht="14.25">
      <c r="A539" s="16"/>
      <c r="B539" s="17"/>
      <c r="C539" s="25"/>
      <c r="D539" s="19"/>
      <c r="E539" s="131"/>
      <c r="F539" s="60"/>
      <c r="G539" s="14"/>
      <c r="H539" s="15"/>
      <c r="I539" s="15"/>
      <c r="J539" s="15"/>
    </row>
    <row r="540" spans="1:10" s="13" customFormat="1" ht="14.25">
      <c r="A540" s="16"/>
      <c r="B540" s="17"/>
      <c r="C540" s="25"/>
      <c r="D540" s="19"/>
      <c r="E540" s="131"/>
      <c r="F540" s="60"/>
      <c r="G540" s="14"/>
      <c r="H540" s="15"/>
      <c r="I540" s="15"/>
      <c r="J540" s="15"/>
    </row>
    <row r="541" spans="1:10" s="13" customFormat="1" ht="14.25">
      <c r="A541" s="16"/>
      <c r="B541" s="17"/>
      <c r="C541" s="25"/>
      <c r="D541" s="19"/>
      <c r="E541" s="131"/>
      <c r="F541" s="60"/>
      <c r="G541" s="14"/>
      <c r="H541" s="15"/>
      <c r="I541" s="15"/>
      <c r="J541" s="15"/>
    </row>
    <row r="542" spans="1:10" s="13" customFormat="1" ht="14.25">
      <c r="A542" s="16"/>
      <c r="B542" s="17"/>
      <c r="C542" s="25"/>
      <c r="D542" s="19"/>
      <c r="E542" s="131"/>
      <c r="F542" s="60"/>
      <c r="G542" s="14"/>
      <c r="H542" s="15"/>
      <c r="I542" s="15"/>
      <c r="J542" s="15"/>
    </row>
    <row r="543" spans="1:10" s="13" customFormat="1" ht="14.25">
      <c r="A543" s="16"/>
      <c r="B543" s="17"/>
      <c r="C543" s="25"/>
      <c r="D543" s="19"/>
      <c r="E543" s="131"/>
      <c r="F543" s="60"/>
      <c r="G543" s="14"/>
      <c r="H543" s="15"/>
      <c r="I543" s="15"/>
      <c r="J543" s="15"/>
    </row>
    <row r="544" spans="1:10" s="13" customFormat="1" ht="14.25">
      <c r="A544" s="16"/>
      <c r="B544" s="17"/>
      <c r="C544" s="25"/>
      <c r="D544" s="19"/>
      <c r="E544" s="131"/>
      <c r="F544" s="60"/>
      <c r="G544" s="14"/>
      <c r="H544" s="15"/>
      <c r="I544" s="15"/>
      <c r="J544" s="15"/>
    </row>
    <row r="545" spans="1:10" s="13" customFormat="1" ht="14.25">
      <c r="A545" s="16"/>
      <c r="B545" s="17"/>
      <c r="C545" s="25"/>
      <c r="D545" s="19"/>
      <c r="E545" s="131"/>
      <c r="F545" s="60"/>
      <c r="G545" s="14"/>
      <c r="H545" s="15"/>
      <c r="I545" s="15"/>
      <c r="J545" s="15"/>
    </row>
    <row r="546" spans="1:10" s="13" customFormat="1" ht="14.25">
      <c r="A546" s="16"/>
      <c r="B546" s="17"/>
      <c r="C546" s="25"/>
      <c r="D546" s="19"/>
      <c r="E546" s="131"/>
      <c r="F546" s="60"/>
      <c r="G546" s="14"/>
      <c r="H546" s="15"/>
      <c r="I546" s="15"/>
      <c r="J546" s="15"/>
    </row>
    <row r="547" spans="1:10" s="13" customFormat="1" ht="14.25">
      <c r="A547" s="16"/>
      <c r="B547" s="17"/>
      <c r="C547" s="25"/>
      <c r="D547" s="19"/>
      <c r="E547" s="131"/>
      <c r="F547" s="60"/>
      <c r="G547" s="14"/>
      <c r="H547" s="15"/>
      <c r="I547" s="15"/>
      <c r="J547" s="15"/>
    </row>
    <row r="548" spans="1:10" s="13" customFormat="1" ht="14.25">
      <c r="A548" s="16"/>
      <c r="B548" s="17"/>
      <c r="C548" s="25"/>
      <c r="D548" s="19"/>
      <c r="E548" s="131"/>
      <c r="F548" s="60"/>
      <c r="G548" s="14"/>
      <c r="H548" s="15"/>
      <c r="I548" s="15"/>
      <c r="J548" s="15"/>
    </row>
    <row r="549" spans="1:10" s="13" customFormat="1" ht="14.25">
      <c r="A549" s="16"/>
      <c r="B549" s="17"/>
      <c r="C549" s="25"/>
      <c r="D549" s="19"/>
      <c r="E549" s="131"/>
      <c r="F549" s="60"/>
      <c r="G549" s="14"/>
      <c r="H549" s="15"/>
      <c r="I549" s="15"/>
      <c r="J549" s="15"/>
    </row>
    <row r="550" spans="1:10" s="13" customFormat="1" ht="14.25">
      <c r="A550" s="16"/>
      <c r="B550" s="17"/>
      <c r="C550" s="25"/>
      <c r="D550" s="19"/>
      <c r="E550" s="131"/>
      <c r="F550" s="60"/>
      <c r="G550" s="14"/>
      <c r="H550" s="15"/>
      <c r="I550" s="15"/>
      <c r="J550" s="15"/>
    </row>
    <row r="551" spans="1:10" s="13" customFormat="1" ht="14.25">
      <c r="A551" s="16"/>
      <c r="B551" s="17"/>
      <c r="C551" s="25"/>
      <c r="D551" s="19"/>
      <c r="E551" s="131"/>
      <c r="F551" s="60"/>
      <c r="G551" s="14"/>
      <c r="H551" s="15"/>
      <c r="I551" s="15"/>
      <c r="J551" s="15"/>
    </row>
    <row r="552" spans="1:10" s="13" customFormat="1" ht="14.25">
      <c r="A552" s="16"/>
      <c r="B552" s="17"/>
      <c r="C552" s="25"/>
      <c r="D552" s="19"/>
      <c r="E552" s="131"/>
      <c r="F552" s="60"/>
      <c r="G552" s="14"/>
      <c r="H552" s="15"/>
      <c r="I552" s="15"/>
      <c r="J552" s="15"/>
    </row>
    <row r="553" spans="1:10" s="13" customFormat="1" ht="14.25">
      <c r="A553" s="16"/>
      <c r="B553" s="17"/>
      <c r="C553" s="25"/>
      <c r="D553" s="19"/>
      <c r="E553" s="131"/>
      <c r="F553" s="60"/>
      <c r="G553" s="14"/>
      <c r="H553" s="15"/>
      <c r="I553" s="15"/>
      <c r="J553" s="15"/>
    </row>
    <row r="554" spans="1:10" s="13" customFormat="1" ht="14.25">
      <c r="A554" s="16"/>
      <c r="B554" s="17"/>
      <c r="C554" s="25"/>
      <c r="D554" s="19"/>
      <c r="E554" s="131"/>
      <c r="F554" s="60"/>
      <c r="G554" s="14"/>
      <c r="H554" s="15"/>
      <c r="I554" s="15"/>
      <c r="J554" s="15"/>
    </row>
    <row r="555" spans="1:10" s="13" customFormat="1" ht="14.25">
      <c r="A555" s="16"/>
      <c r="B555" s="17"/>
      <c r="C555" s="25"/>
      <c r="D555" s="19"/>
      <c r="E555" s="131"/>
      <c r="F555" s="60"/>
      <c r="G555" s="14"/>
      <c r="H555" s="15"/>
      <c r="I555" s="15"/>
      <c r="J555" s="15"/>
    </row>
    <row r="556" spans="1:10" s="13" customFormat="1" ht="14.25">
      <c r="A556" s="16"/>
      <c r="B556" s="17"/>
      <c r="C556" s="25"/>
      <c r="D556" s="19"/>
      <c r="E556" s="131"/>
      <c r="F556" s="60"/>
      <c r="G556" s="14"/>
      <c r="H556" s="15"/>
      <c r="I556" s="15"/>
      <c r="J556" s="15"/>
    </row>
    <row r="557" spans="1:10" s="13" customFormat="1" ht="14.25">
      <c r="A557" s="16"/>
      <c r="B557" s="17"/>
      <c r="C557" s="25"/>
      <c r="D557" s="19"/>
      <c r="E557" s="131"/>
      <c r="F557" s="60"/>
      <c r="G557" s="14"/>
      <c r="H557" s="15"/>
      <c r="I557" s="15"/>
      <c r="J557" s="15"/>
    </row>
    <row r="558" spans="1:10" s="13" customFormat="1" ht="14.25">
      <c r="A558" s="16"/>
      <c r="B558" s="17"/>
      <c r="C558" s="25"/>
      <c r="D558" s="19"/>
      <c r="E558" s="131"/>
      <c r="F558" s="60"/>
      <c r="G558" s="14"/>
      <c r="H558" s="15"/>
      <c r="I558" s="15"/>
      <c r="J558" s="15"/>
    </row>
    <row r="559" spans="1:10" s="13" customFormat="1" ht="14.25">
      <c r="A559" s="16"/>
      <c r="B559" s="17"/>
      <c r="C559" s="25"/>
      <c r="D559" s="19"/>
      <c r="E559" s="131"/>
      <c r="F559" s="60"/>
      <c r="G559" s="14"/>
      <c r="H559" s="15"/>
      <c r="I559" s="15"/>
      <c r="J559" s="15"/>
    </row>
    <row r="560" spans="1:10" s="13" customFormat="1" ht="14.25">
      <c r="A560" s="16"/>
      <c r="B560" s="17"/>
      <c r="C560" s="25"/>
      <c r="D560" s="19"/>
      <c r="E560" s="131"/>
      <c r="F560" s="60"/>
      <c r="G560" s="14"/>
      <c r="H560" s="15"/>
      <c r="I560" s="15"/>
      <c r="J560" s="15"/>
    </row>
    <row r="561" spans="1:10" s="13" customFormat="1" ht="14.25">
      <c r="A561" s="16"/>
      <c r="B561" s="17"/>
      <c r="C561" s="25"/>
      <c r="D561" s="19"/>
      <c r="E561" s="131"/>
      <c r="F561" s="60"/>
      <c r="G561" s="14"/>
      <c r="H561" s="15"/>
      <c r="I561" s="15"/>
      <c r="J561" s="15"/>
    </row>
    <row r="562" spans="1:10" s="13" customFormat="1" ht="14.25">
      <c r="A562" s="16"/>
      <c r="B562" s="17"/>
      <c r="C562" s="25"/>
      <c r="D562" s="19"/>
      <c r="E562" s="131"/>
      <c r="F562" s="60"/>
      <c r="G562" s="14"/>
      <c r="H562" s="15"/>
      <c r="I562" s="15"/>
      <c r="J562" s="15"/>
    </row>
    <row r="563" spans="1:10" s="13" customFormat="1" ht="14.25">
      <c r="A563" s="16"/>
      <c r="B563" s="17"/>
      <c r="C563" s="25"/>
      <c r="D563" s="19"/>
      <c r="E563" s="131"/>
      <c r="F563" s="60"/>
      <c r="G563" s="14"/>
      <c r="H563" s="15"/>
      <c r="I563" s="15"/>
      <c r="J563" s="15"/>
    </row>
    <row r="564" spans="1:10" s="13" customFormat="1" ht="14.25">
      <c r="A564" s="16"/>
      <c r="B564" s="17"/>
      <c r="C564" s="25"/>
      <c r="D564" s="19"/>
      <c r="E564" s="131"/>
      <c r="F564" s="60"/>
      <c r="G564" s="14"/>
      <c r="H564" s="15"/>
      <c r="I564" s="15"/>
      <c r="J564" s="15"/>
    </row>
    <row r="565" spans="1:10" s="13" customFormat="1" ht="14.25">
      <c r="A565" s="16"/>
      <c r="B565" s="17"/>
      <c r="C565" s="25"/>
      <c r="D565" s="19"/>
      <c r="E565" s="131"/>
      <c r="F565" s="60"/>
      <c r="G565" s="14"/>
      <c r="H565" s="15"/>
      <c r="I565" s="15"/>
      <c r="J565" s="15"/>
    </row>
    <row r="566" spans="1:10" s="13" customFormat="1" ht="14.25">
      <c r="A566" s="16"/>
      <c r="B566" s="17"/>
      <c r="C566" s="25"/>
      <c r="D566" s="19"/>
      <c r="E566" s="131"/>
      <c r="F566" s="60"/>
      <c r="G566" s="14"/>
      <c r="H566" s="15"/>
      <c r="I566" s="15"/>
      <c r="J566" s="15"/>
    </row>
    <row r="567" spans="1:10" s="13" customFormat="1" ht="14.25">
      <c r="A567" s="16"/>
      <c r="B567" s="17"/>
      <c r="C567" s="25"/>
      <c r="D567" s="19"/>
      <c r="E567" s="131"/>
      <c r="F567" s="60"/>
      <c r="G567" s="14"/>
      <c r="H567" s="15"/>
      <c r="I567" s="15"/>
      <c r="J567" s="15"/>
    </row>
    <row r="568" spans="1:10" s="13" customFormat="1" ht="14.25">
      <c r="A568" s="16"/>
      <c r="B568" s="17"/>
      <c r="C568" s="25"/>
      <c r="D568" s="19"/>
      <c r="E568" s="131"/>
      <c r="F568" s="60"/>
      <c r="G568" s="14"/>
      <c r="H568" s="15"/>
      <c r="I568" s="15"/>
      <c r="J568" s="15"/>
    </row>
    <row r="569" spans="1:10" s="13" customFormat="1" ht="14.25">
      <c r="A569" s="16"/>
      <c r="B569" s="17"/>
      <c r="C569" s="25"/>
      <c r="D569" s="19"/>
      <c r="E569" s="131"/>
      <c r="F569" s="60"/>
      <c r="G569" s="14"/>
      <c r="H569" s="15"/>
      <c r="I569" s="15"/>
      <c r="J569" s="15"/>
    </row>
    <row r="570" spans="1:10" s="13" customFormat="1" ht="14.25">
      <c r="A570" s="16"/>
      <c r="B570" s="17"/>
      <c r="C570" s="25"/>
      <c r="D570" s="19"/>
      <c r="E570" s="131"/>
      <c r="F570" s="60"/>
      <c r="G570" s="14"/>
      <c r="H570" s="15"/>
      <c r="I570" s="15"/>
      <c r="J570" s="15"/>
    </row>
    <row r="571" spans="1:10" s="13" customFormat="1" ht="14.25">
      <c r="A571" s="16"/>
      <c r="B571" s="17"/>
      <c r="C571" s="25"/>
      <c r="D571" s="19"/>
      <c r="E571" s="131"/>
      <c r="F571" s="60"/>
      <c r="G571" s="14"/>
      <c r="H571" s="15"/>
      <c r="I571" s="15"/>
      <c r="J571" s="15"/>
    </row>
    <row r="572" spans="1:10" s="13" customFormat="1" ht="14.25">
      <c r="A572" s="16"/>
      <c r="B572" s="17"/>
      <c r="C572" s="25"/>
      <c r="D572" s="19"/>
      <c r="E572" s="131"/>
      <c r="F572" s="60"/>
      <c r="G572" s="14"/>
      <c r="H572" s="15"/>
      <c r="I572" s="15"/>
      <c r="J572" s="15"/>
    </row>
    <row r="573" spans="1:10" s="13" customFormat="1" ht="14.25">
      <c r="A573" s="16"/>
      <c r="B573" s="17"/>
      <c r="C573" s="25"/>
      <c r="D573" s="19"/>
      <c r="E573" s="131"/>
      <c r="F573" s="60"/>
      <c r="G573" s="14"/>
      <c r="H573" s="15"/>
      <c r="I573" s="15"/>
      <c r="J573" s="15"/>
    </row>
    <row r="574" spans="1:10" s="13" customFormat="1" ht="14.25">
      <c r="A574" s="16"/>
      <c r="B574" s="17"/>
      <c r="C574" s="25"/>
      <c r="D574" s="19"/>
      <c r="E574" s="131"/>
      <c r="F574" s="60"/>
      <c r="G574" s="14"/>
      <c r="H574" s="15"/>
      <c r="I574" s="15"/>
      <c r="J574" s="15"/>
    </row>
    <row r="575" spans="1:10" s="13" customFormat="1" ht="14.25">
      <c r="A575" s="16"/>
      <c r="B575" s="17"/>
      <c r="C575" s="25"/>
      <c r="D575" s="19"/>
      <c r="E575" s="131"/>
      <c r="F575" s="60"/>
      <c r="G575" s="14"/>
      <c r="H575" s="15"/>
      <c r="I575" s="15"/>
      <c r="J575" s="15"/>
    </row>
    <row r="576" spans="1:10" s="13" customFormat="1" ht="14.25">
      <c r="A576" s="16"/>
      <c r="B576" s="17"/>
      <c r="C576" s="25"/>
      <c r="D576" s="19"/>
      <c r="E576" s="131"/>
      <c r="F576" s="60"/>
      <c r="G576" s="14"/>
      <c r="H576" s="15"/>
      <c r="I576" s="15"/>
      <c r="J576" s="15"/>
    </row>
    <row r="577" spans="1:10" s="13" customFormat="1" ht="14.25">
      <c r="A577" s="16"/>
      <c r="B577" s="17"/>
      <c r="C577" s="25"/>
      <c r="D577" s="19"/>
      <c r="E577" s="131"/>
      <c r="F577" s="60"/>
      <c r="G577" s="14"/>
      <c r="H577" s="15"/>
      <c r="I577" s="15"/>
      <c r="J577" s="15"/>
    </row>
    <row r="578" spans="1:10" s="13" customFormat="1" ht="14.25">
      <c r="A578" s="16"/>
      <c r="B578" s="17"/>
      <c r="C578" s="25"/>
      <c r="D578" s="19"/>
      <c r="E578" s="131"/>
      <c r="F578" s="60"/>
      <c r="G578" s="14"/>
      <c r="H578" s="15"/>
      <c r="I578" s="15"/>
      <c r="J578" s="15"/>
    </row>
    <row r="579" spans="1:10" s="13" customFormat="1" ht="14.25">
      <c r="A579" s="16"/>
      <c r="B579" s="17"/>
      <c r="C579" s="25"/>
      <c r="D579" s="19"/>
      <c r="E579" s="131"/>
      <c r="F579" s="60"/>
      <c r="G579" s="14"/>
      <c r="H579" s="15"/>
      <c r="I579" s="15"/>
      <c r="J579" s="15"/>
    </row>
    <row r="580" spans="1:10" s="13" customFormat="1" ht="14.25">
      <c r="A580" s="16"/>
      <c r="B580" s="17"/>
      <c r="C580" s="25"/>
      <c r="D580" s="19"/>
      <c r="E580" s="131"/>
      <c r="F580" s="60"/>
      <c r="G580" s="14"/>
      <c r="H580" s="15"/>
      <c r="I580" s="15"/>
      <c r="J580" s="15"/>
    </row>
    <row r="581" spans="1:10" s="13" customFormat="1" ht="14.25">
      <c r="A581" s="16"/>
      <c r="B581" s="17"/>
      <c r="C581" s="25"/>
      <c r="D581" s="19"/>
      <c r="E581" s="131"/>
      <c r="F581" s="60"/>
      <c r="G581" s="14"/>
      <c r="H581" s="15"/>
      <c r="I581" s="15"/>
      <c r="J581" s="15"/>
    </row>
    <row r="582" spans="1:10" s="13" customFormat="1" ht="14.25">
      <c r="A582" s="16"/>
      <c r="B582" s="17"/>
      <c r="C582" s="25"/>
      <c r="D582" s="19"/>
      <c r="E582" s="131"/>
      <c r="F582" s="60"/>
      <c r="G582" s="14"/>
      <c r="H582" s="15"/>
      <c r="I582" s="15"/>
      <c r="J582" s="15"/>
    </row>
    <row r="583" spans="1:10" s="13" customFormat="1" ht="14.25">
      <c r="A583" s="16"/>
      <c r="B583" s="17"/>
      <c r="C583" s="25"/>
      <c r="D583" s="19"/>
      <c r="E583" s="131"/>
      <c r="F583" s="60"/>
      <c r="G583" s="14"/>
      <c r="H583" s="15"/>
      <c r="I583" s="15"/>
      <c r="J583" s="15"/>
    </row>
    <row r="584" spans="1:10" s="13" customFormat="1" ht="14.25">
      <c r="A584" s="16"/>
      <c r="B584" s="17"/>
      <c r="C584" s="25"/>
      <c r="D584" s="19"/>
      <c r="E584" s="131"/>
      <c r="F584" s="60"/>
      <c r="G584" s="14"/>
      <c r="H584" s="15"/>
      <c r="I584" s="15"/>
      <c r="J584" s="15"/>
    </row>
    <row r="585" spans="1:10" s="13" customFormat="1" ht="14.25">
      <c r="A585" s="16"/>
      <c r="B585" s="17"/>
      <c r="C585" s="25"/>
      <c r="D585" s="19"/>
      <c r="E585" s="131"/>
      <c r="F585" s="60"/>
      <c r="G585" s="14"/>
      <c r="H585" s="15"/>
      <c r="I585" s="15"/>
      <c r="J585" s="15"/>
    </row>
    <row r="586" spans="1:10" s="13" customFormat="1" ht="14.25">
      <c r="A586" s="16"/>
      <c r="B586" s="17"/>
      <c r="C586" s="25"/>
      <c r="D586" s="19"/>
      <c r="E586" s="131"/>
      <c r="F586" s="60"/>
      <c r="G586" s="14"/>
      <c r="H586" s="15"/>
      <c r="I586" s="15"/>
      <c r="J586" s="15"/>
    </row>
    <row r="587" spans="1:10" s="13" customFormat="1" ht="14.25">
      <c r="A587" s="16"/>
      <c r="B587" s="17"/>
      <c r="C587" s="25"/>
      <c r="D587" s="19"/>
      <c r="E587" s="131"/>
      <c r="F587" s="60"/>
      <c r="G587" s="14"/>
      <c r="H587" s="15"/>
      <c r="I587" s="15"/>
      <c r="J587" s="15"/>
    </row>
    <row r="588" spans="1:10" s="13" customFormat="1" ht="14.25">
      <c r="A588" s="16"/>
      <c r="B588" s="17"/>
      <c r="C588" s="25"/>
      <c r="D588" s="19"/>
      <c r="E588" s="131"/>
      <c r="F588" s="60"/>
      <c r="G588" s="14"/>
      <c r="H588" s="15"/>
      <c r="I588" s="15"/>
      <c r="J588" s="15"/>
    </row>
    <row r="589" spans="1:10" s="13" customFormat="1" ht="14.25">
      <c r="A589" s="16"/>
      <c r="B589" s="17"/>
      <c r="C589" s="25"/>
      <c r="D589" s="19"/>
      <c r="E589" s="131"/>
      <c r="F589" s="60"/>
      <c r="G589" s="14"/>
      <c r="H589" s="15"/>
      <c r="I589" s="15"/>
      <c r="J589" s="15"/>
    </row>
    <row r="590" spans="1:10" s="13" customFormat="1" ht="14.25">
      <c r="A590" s="16"/>
      <c r="B590" s="17"/>
      <c r="C590" s="25"/>
      <c r="D590" s="19"/>
      <c r="E590" s="131"/>
      <c r="F590" s="60"/>
      <c r="G590" s="14"/>
      <c r="H590" s="15"/>
      <c r="I590" s="15"/>
      <c r="J590" s="15"/>
    </row>
    <row r="591" spans="1:10" s="13" customFormat="1" ht="14.25">
      <c r="A591" s="16"/>
      <c r="B591" s="17"/>
      <c r="C591" s="25"/>
      <c r="D591" s="19"/>
      <c r="E591" s="131"/>
      <c r="F591" s="60"/>
      <c r="G591" s="14"/>
      <c r="H591" s="15"/>
      <c r="I591" s="15"/>
      <c r="J591" s="15"/>
    </row>
    <row r="592" spans="1:10" s="13" customFormat="1" ht="14.25">
      <c r="A592" s="16"/>
      <c r="B592" s="17"/>
      <c r="C592" s="25"/>
      <c r="D592" s="19"/>
      <c r="E592" s="131"/>
      <c r="F592" s="60"/>
      <c r="G592" s="14"/>
      <c r="H592" s="15"/>
      <c r="I592" s="15"/>
      <c r="J592" s="15"/>
    </row>
    <row r="593" spans="1:10" s="13" customFormat="1" ht="14.25">
      <c r="A593" s="16"/>
      <c r="B593" s="17"/>
      <c r="C593" s="25"/>
      <c r="D593" s="19"/>
      <c r="E593" s="131"/>
      <c r="F593" s="60"/>
      <c r="G593" s="14"/>
      <c r="H593" s="15"/>
      <c r="I593" s="15"/>
      <c r="J593" s="15"/>
    </row>
    <row r="594" spans="1:10" s="13" customFormat="1" ht="14.25">
      <c r="A594" s="16"/>
      <c r="B594" s="17"/>
      <c r="C594" s="25"/>
      <c r="D594" s="19"/>
      <c r="E594" s="131"/>
      <c r="F594" s="60"/>
      <c r="G594" s="14"/>
      <c r="H594" s="15"/>
      <c r="I594" s="15"/>
      <c r="J594" s="15"/>
    </row>
    <row r="595" spans="1:10" s="13" customFormat="1" ht="14.25">
      <c r="A595" s="16"/>
      <c r="B595" s="17"/>
      <c r="C595" s="25"/>
      <c r="D595" s="19"/>
      <c r="E595" s="131"/>
      <c r="F595" s="60"/>
      <c r="G595" s="14"/>
      <c r="H595" s="15"/>
      <c r="I595" s="15"/>
      <c r="J595" s="15"/>
    </row>
    <row r="596" spans="1:10" s="13" customFormat="1" ht="14.25">
      <c r="A596" s="16"/>
      <c r="B596" s="17"/>
      <c r="C596" s="25"/>
      <c r="D596" s="19"/>
      <c r="E596" s="131"/>
      <c r="F596" s="60"/>
      <c r="G596" s="14"/>
      <c r="H596" s="15"/>
      <c r="I596" s="15"/>
      <c r="J596" s="15"/>
    </row>
    <row r="597" spans="1:10" s="13" customFormat="1" ht="14.25">
      <c r="A597" s="16"/>
      <c r="B597" s="17"/>
      <c r="C597" s="25"/>
      <c r="D597" s="19"/>
      <c r="E597" s="131"/>
      <c r="F597" s="60"/>
      <c r="G597" s="14"/>
      <c r="H597" s="15"/>
      <c r="I597" s="15"/>
      <c r="J597" s="15"/>
    </row>
    <row r="598" spans="1:10" s="13" customFormat="1" ht="14.25">
      <c r="A598" s="16"/>
      <c r="B598" s="17"/>
      <c r="C598" s="25"/>
      <c r="D598" s="19"/>
      <c r="E598" s="131"/>
      <c r="F598" s="60"/>
      <c r="G598" s="14"/>
      <c r="H598" s="15"/>
      <c r="I598" s="15"/>
      <c r="J598" s="15"/>
    </row>
    <row r="599" spans="1:10" s="13" customFormat="1" ht="14.25">
      <c r="A599" s="16"/>
      <c r="B599" s="17"/>
      <c r="C599" s="25"/>
      <c r="D599" s="19"/>
      <c r="E599" s="131"/>
      <c r="F599" s="60"/>
      <c r="G599" s="14"/>
      <c r="H599" s="15"/>
      <c r="I599" s="15"/>
      <c r="J599" s="15"/>
    </row>
    <row r="600" spans="1:10" s="13" customFormat="1" ht="14.25">
      <c r="A600" s="16"/>
      <c r="B600" s="17"/>
      <c r="C600" s="25"/>
      <c r="D600" s="19"/>
      <c r="E600" s="131"/>
      <c r="F600" s="60"/>
      <c r="G600" s="14"/>
      <c r="H600" s="15"/>
      <c r="I600" s="15"/>
      <c r="J600" s="15"/>
    </row>
    <row r="601" spans="1:10" s="13" customFormat="1" ht="14.25">
      <c r="A601" s="16"/>
      <c r="B601" s="17"/>
      <c r="C601" s="25"/>
      <c r="D601" s="19"/>
      <c r="E601" s="131"/>
      <c r="F601" s="60"/>
      <c r="G601" s="14"/>
      <c r="H601" s="15"/>
      <c r="I601" s="15"/>
      <c r="J601" s="15"/>
    </row>
    <row r="602" spans="1:10" s="13" customFormat="1" ht="14.25">
      <c r="A602" s="16"/>
      <c r="B602" s="17"/>
      <c r="C602" s="25"/>
      <c r="D602" s="19"/>
      <c r="E602" s="131"/>
      <c r="F602" s="60"/>
      <c r="G602" s="14"/>
      <c r="H602" s="15"/>
      <c r="I602" s="15"/>
      <c r="J602" s="15"/>
    </row>
    <row r="603" spans="1:10" s="13" customFormat="1" ht="14.25">
      <c r="A603" s="16"/>
      <c r="B603" s="17"/>
      <c r="C603" s="25"/>
      <c r="D603" s="19"/>
      <c r="E603" s="131"/>
      <c r="F603" s="60"/>
      <c r="G603" s="14"/>
      <c r="H603" s="15"/>
      <c r="I603" s="15"/>
      <c r="J603" s="15"/>
    </row>
    <row r="604" spans="1:10" s="13" customFormat="1" ht="14.25">
      <c r="A604" s="16"/>
      <c r="B604" s="17"/>
      <c r="C604" s="25"/>
      <c r="D604" s="19"/>
      <c r="E604" s="131"/>
      <c r="F604" s="60"/>
      <c r="G604" s="14"/>
      <c r="H604" s="15"/>
      <c r="I604" s="15"/>
      <c r="J604" s="15"/>
    </row>
    <row r="605" spans="1:10" s="13" customFormat="1" ht="14.25">
      <c r="A605" s="16"/>
      <c r="B605" s="17"/>
      <c r="C605" s="25"/>
      <c r="D605" s="19"/>
      <c r="E605" s="131"/>
      <c r="F605" s="60"/>
      <c r="G605" s="14"/>
      <c r="H605" s="15"/>
      <c r="I605" s="15"/>
      <c r="J605" s="15"/>
    </row>
    <row r="606" spans="1:10" s="13" customFormat="1" ht="14.25">
      <c r="A606" s="16"/>
      <c r="B606" s="17"/>
      <c r="C606" s="25"/>
      <c r="D606" s="19"/>
      <c r="E606" s="131"/>
      <c r="F606" s="60"/>
      <c r="G606" s="14"/>
      <c r="H606" s="15"/>
      <c r="I606" s="15"/>
      <c r="J606" s="15"/>
    </row>
    <row r="607" spans="1:10" s="13" customFormat="1" ht="14.25">
      <c r="A607" s="16"/>
      <c r="B607" s="17"/>
      <c r="C607" s="25"/>
      <c r="D607" s="19"/>
      <c r="E607" s="131"/>
      <c r="F607" s="60"/>
      <c r="G607" s="14"/>
      <c r="H607" s="15"/>
      <c r="I607" s="15"/>
      <c r="J607" s="15"/>
    </row>
    <row r="608" spans="1:10" s="13" customFormat="1" ht="14.25">
      <c r="A608" s="16"/>
      <c r="B608" s="17"/>
      <c r="C608" s="25"/>
      <c r="D608" s="19"/>
      <c r="E608" s="131"/>
      <c r="F608" s="60"/>
      <c r="G608" s="14"/>
      <c r="H608" s="15"/>
      <c r="I608" s="15"/>
      <c r="J608" s="15"/>
    </row>
    <row r="609" spans="1:10" s="13" customFormat="1" ht="14.25">
      <c r="A609" s="16"/>
      <c r="B609" s="17"/>
      <c r="C609" s="25"/>
      <c r="D609" s="19"/>
      <c r="E609" s="131"/>
      <c r="F609" s="60"/>
      <c r="G609" s="14"/>
      <c r="H609" s="15"/>
      <c r="I609" s="15"/>
      <c r="J609" s="15"/>
    </row>
    <row r="610" spans="1:10" s="13" customFormat="1" ht="14.25">
      <c r="A610" s="16"/>
      <c r="B610" s="17"/>
      <c r="C610" s="25"/>
      <c r="D610" s="19"/>
      <c r="E610" s="131"/>
      <c r="F610" s="60"/>
      <c r="G610" s="14"/>
      <c r="H610" s="15"/>
      <c r="I610" s="15"/>
      <c r="J610" s="15"/>
    </row>
    <row r="611" spans="1:10" s="13" customFormat="1" ht="14.25">
      <c r="A611" s="16"/>
      <c r="B611" s="17"/>
      <c r="C611" s="25"/>
      <c r="D611" s="19"/>
      <c r="E611" s="131"/>
      <c r="F611" s="60"/>
      <c r="G611" s="14"/>
      <c r="H611" s="15"/>
      <c r="I611" s="15"/>
      <c r="J611" s="15"/>
    </row>
    <row r="612" spans="1:10" s="13" customFormat="1" ht="14.25">
      <c r="A612" s="16"/>
      <c r="B612" s="17"/>
      <c r="C612" s="25"/>
      <c r="D612" s="19"/>
      <c r="E612" s="131"/>
      <c r="F612" s="60"/>
      <c r="G612" s="14"/>
      <c r="H612" s="15"/>
      <c r="I612" s="15"/>
      <c r="J612" s="15"/>
    </row>
    <row r="613" spans="1:10" s="13" customFormat="1" ht="14.25">
      <c r="A613" s="16"/>
      <c r="B613" s="17"/>
      <c r="C613" s="25"/>
      <c r="D613" s="19"/>
      <c r="E613" s="131"/>
      <c r="F613" s="60"/>
      <c r="G613" s="14"/>
      <c r="H613" s="15"/>
      <c r="I613" s="15"/>
      <c r="J613" s="15"/>
    </row>
    <row r="614" spans="1:10" s="13" customFormat="1" ht="14.25">
      <c r="A614" s="16"/>
      <c r="B614" s="17"/>
      <c r="C614" s="25"/>
      <c r="D614" s="19"/>
      <c r="E614" s="131"/>
      <c r="F614" s="60"/>
      <c r="G614" s="14"/>
      <c r="H614" s="15"/>
      <c r="I614" s="15"/>
      <c r="J614" s="15"/>
    </row>
    <row r="615" spans="1:10" s="13" customFormat="1" ht="14.25">
      <c r="A615" s="16"/>
      <c r="B615" s="17"/>
      <c r="C615" s="25"/>
      <c r="D615" s="19"/>
      <c r="E615" s="131"/>
      <c r="F615" s="60"/>
      <c r="G615" s="14"/>
      <c r="H615" s="15"/>
      <c r="I615" s="15"/>
      <c r="J615" s="15"/>
    </row>
    <row r="616" spans="1:10" s="13" customFormat="1" ht="14.25">
      <c r="A616" s="16"/>
      <c r="B616" s="17"/>
      <c r="C616" s="25"/>
      <c r="D616" s="19"/>
      <c r="E616" s="131"/>
      <c r="F616" s="60"/>
      <c r="G616" s="14"/>
      <c r="H616" s="15"/>
      <c r="I616" s="15"/>
      <c r="J616" s="15"/>
    </row>
    <row r="617" spans="1:10" s="13" customFormat="1" ht="14.25">
      <c r="A617" s="16"/>
      <c r="B617" s="17"/>
      <c r="C617" s="25"/>
      <c r="D617" s="19"/>
      <c r="E617" s="131"/>
      <c r="F617" s="60"/>
      <c r="G617" s="14"/>
      <c r="H617" s="15"/>
      <c r="I617" s="15"/>
      <c r="J617" s="15"/>
    </row>
    <row r="618" spans="1:10" s="13" customFormat="1" ht="14.25">
      <c r="A618" s="16"/>
      <c r="B618" s="17"/>
      <c r="C618" s="25"/>
      <c r="D618" s="19"/>
      <c r="E618" s="131"/>
      <c r="F618" s="60"/>
      <c r="G618" s="14"/>
      <c r="H618" s="15"/>
      <c r="I618" s="15"/>
      <c r="J618" s="15"/>
    </row>
    <row r="619" spans="1:10" s="13" customFormat="1" ht="14.25">
      <c r="A619" s="16"/>
      <c r="B619" s="17"/>
      <c r="C619" s="25"/>
      <c r="D619" s="19"/>
      <c r="E619" s="131"/>
      <c r="F619" s="60"/>
      <c r="G619" s="14"/>
      <c r="H619" s="15"/>
      <c r="I619" s="15"/>
      <c r="J619" s="15"/>
    </row>
    <row r="620" spans="1:10" s="13" customFormat="1" ht="14.25">
      <c r="A620" s="16"/>
      <c r="B620" s="17"/>
      <c r="C620" s="25"/>
      <c r="D620" s="19"/>
      <c r="E620" s="131"/>
      <c r="F620" s="60"/>
      <c r="G620" s="14"/>
      <c r="H620" s="15"/>
      <c r="I620" s="15"/>
      <c r="J620" s="15"/>
    </row>
    <row r="621" spans="1:10" s="13" customFormat="1" ht="14.25">
      <c r="A621" s="16"/>
      <c r="B621" s="17"/>
      <c r="C621" s="25"/>
      <c r="D621" s="19"/>
      <c r="E621" s="131"/>
      <c r="F621" s="60"/>
      <c r="G621" s="14"/>
      <c r="H621" s="15"/>
      <c r="I621" s="15"/>
      <c r="J621" s="15"/>
    </row>
    <row r="622" spans="1:10" s="13" customFormat="1" ht="14.25">
      <c r="A622" s="16"/>
      <c r="B622" s="17"/>
      <c r="C622" s="25"/>
      <c r="D622" s="19"/>
      <c r="E622" s="131"/>
      <c r="F622" s="60"/>
      <c r="G622" s="14"/>
      <c r="H622" s="15"/>
      <c r="I622" s="15"/>
      <c r="J622" s="15"/>
    </row>
    <row r="623" spans="1:10" s="13" customFormat="1" ht="14.25">
      <c r="A623" s="16"/>
      <c r="B623" s="17"/>
      <c r="C623" s="25"/>
      <c r="D623" s="19"/>
      <c r="E623" s="131"/>
      <c r="F623" s="60"/>
      <c r="G623" s="14"/>
      <c r="H623" s="15"/>
      <c r="I623" s="15"/>
      <c r="J623" s="15"/>
    </row>
    <row r="624" spans="1:10" s="13" customFormat="1" ht="14.25">
      <c r="A624" s="16"/>
      <c r="B624" s="17"/>
      <c r="C624" s="25"/>
      <c r="D624" s="19"/>
      <c r="E624" s="131"/>
      <c r="F624" s="60"/>
      <c r="G624" s="14"/>
      <c r="H624" s="15"/>
      <c r="I624" s="15"/>
      <c r="J624" s="15"/>
    </row>
    <row r="625" spans="1:10" s="13" customFormat="1" ht="14.25">
      <c r="A625" s="16"/>
      <c r="B625" s="17"/>
      <c r="C625" s="25"/>
      <c r="D625" s="19"/>
      <c r="E625" s="131"/>
      <c r="F625" s="60"/>
      <c r="G625" s="14"/>
      <c r="H625" s="15"/>
      <c r="I625" s="15"/>
      <c r="J625" s="15"/>
    </row>
    <row r="626" spans="1:10" s="13" customFormat="1" ht="14.25">
      <c r="A626" s="16"/>
      <c r="B626" s="17"/>
      <c r="C626" s="25"/>
      <c r="D626" s="19"/>
      <c r="E626" s="131"/>
      <c r="F626" s="60"/>
      <c r="G626" s="14"/>
      <c r="H626" s="15"/>
      <c r="I626" s="15"/>
      <c r="J626" s="15"/>
    </row>
    <row r="627" spans="1:10" s="13" customFormat="1" ht="14.25">
      <c r="A627" s="16"/>
      <c r="B627" s="17"/>
      <c r="C627" s="25"/>
      <c r="D627" s="19"/>
      <c r="E627" s="131"/>
      <c r="F627" s="60"/>
      <c r="G627" s="14"/>
      <c r="H627" s="15"/>
      <c r="I627" s="15"/>
      <c r="J627" s="15"/>
    </row>
    <row r="628" spans="1:10" s="13" customFormat="1" ht="14.25">
      <c r="A628" s="16"/>
      <c r="B628" s="17"/>
      <c r="C628" s="25"/>
      <c r="D628" s="19"/>
      <c r="E628" s="131"/>
      <c r="F628" s="60"/>
      <c r="G628" s="14"/>
      <c r="H628" s="15"/>
      <c r="I628" s="15"/>
      <c r="J628" s="15"/>
    </row>
    <row r="629" spans="1:10" s="13" customFormat="1" ht="14.25">
      <c r="A629" s="16"/>
      <c r="B629" s="17"/>
      <c r="C629" s="25"/>
      <c r="D629" s="19"/>
      <c r="E629" s="131"/>
      <c r="F629" s="60"/>
      <c r="G629" s="14"/>
      <c r="H629" s="15"/>
      <c r="I629" s="15"/>
      <c r="J629" s="15"/>
    </row>
    <row r="630" spans="1:10" s="13" customFormat="1" ht="14.25">
      <c r="A630" s="16"/>
      <c r="B630" s="17"/>
      <c r="C630" s="25"/>
      <c r="D630" s="19"/>
      <c r="E630" s="131"/>
      <c r="F630" s="60"/>
      <c r="G630" s="14"/>
      <c r="H630" s="15"/>
      <c r="I630" s="15"/>
      <c r="J630" s="15"/>
    </row>
    <row r="631" spans="1:10" s="13" customFormat="1" ht="14.25">
      <c r="A631" s="16"/>
      <c r="B631" s="17"/>
      <c r="C631" s="25"/>
      <c r="D631" s="19"/>
      <c r="E631" s="131"/>
      <c r="F631" s="60"/>
      <c r="G631" s="14"/>
      <c r="H631" s="15"/>
      <c r="I631" s="15"/>
      <c r="J631" s="15"/>
    </row>
    <row r="632" spans="1:10" s="13" customFormat="1" ht="14.25">
      <c r="A632" s="16"/>
      <c r="B632" s="17"/>
      <c r="C632" s="25"/>
      <c r="D632" s="19"/>
      <c r="E632" s="131"/>
      <c r="F632" s="60"/>
      <c r="G632" s="14"/>
      <c r="H632" s="15"/>
      <c r="I632" s="15"/>
      <c r="J632" s="15"/>
    </row>
    <row r="633" spans="1:10" s="13" customFormat="1" ht="14.25">
      <c r="A633" s="16"/>
      <c r="B633" s="17"/>
      <c r="C633" s="25"/>
      <c r="D633" s="19"/>
      <c r="E633" s="131"/>
      <c r="F633" s="60"/>
      <c r="G633" s="14"/>
      <c r="H633" s="15"/>
      <c r="I633" s="15"/>
      <c r="J633" s="15"/>
    </row>
    <row r="634" spans="1:10" s="13" customFormat="1" ht="14.25">
      <c r="A634" s="16"/>
      <c r="B634" s="17"/>
      <c r="C634" s="25"/>
      <c r="D634" s="19"/>
      <c r="E634" s="131"/>
      <c r="F634" s="60"/>
      <c r="G634" s="14"/>
      <c r="H634" s="15"/>
      <c r="I634" s="15"/>
      <c r="J634" s="15"/>
    </row>
    <row r="635" spans="1:10" s="13" customFormat="1" ht="14.25">
      <c r="A635" s="16"/>
      <c r="B635" s="17"/>
      <c r="C635" s="25"/>
      <c r="D635" s="19"/>
      <c r="E635" s="131"/>
      <c r="F635" s="60"/>
      <c r="G635" s="14"/>
      <c r="H635" s="15"/>
      <c r="I635" s="15"/>
      <c r="J635" s="15"/>
    </row>
    <row r="636" spans="1:10" s="13" customFormat="1" ht="14.25">
      <c r="A636" s="16"/>
      <c r="B636" s="17"/>
      <c r="C636" s="25"/>
      <c r="D636" s="19"/>
      <c r="E636" s="131"/>
      <c r="F636" s="60"/>
      <c r="G636" s="14"/>
      <c r="H636" s="15"/>
      <c r="I636" s="15"/>
      <c r="J636" s="15"/>
    </row>
    <row r="637" spans="1:10" s="13" customFormat="1" ht="14.25">
      <c r="A637" s="16"/>
      <c r="B637" s="17"/>
      <c r="C637" s="25"/>
      <c r="D637" s="19"/>
      <c r="E637" s="131"/>
      <c r="F637" s="60"/>
      <c r="G637" s="14"/>
      <c r="H637" s="15"/>
      <c r="I637" s="15"/>
      <c r="J637" s="15"/>
    </row>
    <row r="638" spans="1:10" s="13" customFormat="1" ht="14.25">
      <c r="A638" s="16"/>
      <c r="B638" s="17"/>
      <c r="C638" s="25"/>
      <c r="D638" s="19"/>
      <c r="E638" s="131"/>
      <c r="F638" s="60"/>
      <c r="G638" s="14"/>
      <c r="H638" s="15"/>
      <c r="I638" s="15"/>
      <c r="J638" s="15"/>
    </row>
    <row r="639" spans="1:10" s="13" customFormat="1" ht="14.25">
      <c r="A639" s="16"/>
      <c r="B639" s="17"/>
      <c r="C639" s="25"/>
      <c r="D639" s="19"/>
      <c r="E639" s="131"/>
      <c r="F639" s="60"/>
      <c r="G639" s="14"/>
      <c r="H639" s="15"/>
      <c r="I639" s="15"/>
      <c r="J639" s="15"/>
    </row>
    <row r="640" spans="1:10" s="13" customFormat="1" ht="14.25">
      <c r="A640" s="16"/>
      <c r="B640" s="17"/>
      <c r="C640" s="25"/>
      <c r="D640" s="19"/>
      <c r="E640" s="131"/>
      <c r="F640" s="60"/>
      <c r="G640" s="14"/>
      <c r="H640" s="15"/>
      <c r="I640" s="15"/>
      <c r="J640" s="15"/>
    </row>
    <row r="641" spans="1:10" s="13" customFormat="1" ht="14.25">
      <c r="A641" s="16"/>
      <c r="B641" s="17"/>
      <c r="C641" s="25"/>
      <c r="D641" s="19"/>
      <c r="E641" s="131"/>
      <c r="F641" s="60"/>
      <c r="G641" s="14"/>
      <c r="H641" s="15"/>
      <c r="I641" s="15"/>
      <c r="J641" s="15"/>
    </row>
    <row r="642" spans="1:10" s="13" customFormat="1" ht="14.25">
      <c r="A642" s="16"/>
      <c r="B642" s="17"/>
      <c r="C642" s="25"/>
      <c r="D642" s="19"/>
      <c r="E642" s="131"/>
      <c r="F642" s="60"/>
      <c r="G642" s="14"/>
      <c r="H642" s="15"/>
      <c r="I642" s="15"/>
      <c r="J642" s="15"/>
    </row>
    <row r="643" spans="1:10" s="13" customFormat="1" ht="14.25">
      <c r="A643" s="16"/>
      <c r="B643" s="17"/>
      <c r="C643" s="25"/>
      <c r="D643" s="19"/>
      <c r="E643" s="131"/>
      <c r="F643" s="60"/>
      <c r="G643" s="14"/>
      <c r="H643" s="15"/>
      <c r="I643" s="15"/>
      <c r="J643" s="15"/>
    </row>
    <row r="644" spans="1:10" s="13" customFormat="1" ht="14.25">
      <c r="A644" s="16"/>
      <c r="B644" s="17"/>
      <c r="C644" s="25"/>
      <c r="D644" s="19"/>
      <c r="E644" s="131"/>
      <c r="F644" s="60"/>
      <c r="G644" s="14"/>
      <c r="H644" s="15"/>
      <c r="I644" s="15"/>
      <c r="J644" s="15"/>
    </row>
    <row r="645" spans="1:10" s="13" customFormat="1" ht="14.25">
      <c r="A645" s="16"/>
      <c r="B645" s="17"/>
      <c r="C645" s="25"/>
      <c r="D645" s="19"/>
      <c r="E645" s="131"/>
      <c r="F645" s="60"/>
      <c r="G645" s="14"/>
      <c r="H645" s="15"/>
      <c r="I645" s="15"/>
      <c r="J645" s="15"/>
    </row>
    <row r="646" spans="1:10" s="13" customFormat="1" ht="14.25">
      <c r="A646" s="16"/>
      <c r="B646" s="17"/>
      <c r="C646" s="25"/>
      <c r="D646" s="19"/>
      <c r="E646" s="131"/>
      <c r="F646" s="60"/>
      <c r="G646" s="14"/>
      <c r="H646" s="15"/>
      <c r="I646" s="15"/>
      <c r="J646" s="15"/>
    </row>
    <row r="647" spans="1:10" s="13" customFormat="1" ht="14.25">
      <c r="A647" s="16"/>
      <c r="B647" s="17"/>
      <c r="C647" s="25"/>
      <c r="D647" s="19"/>
      <c r="E647" s="131"/>
      <c r="F647" s="60"/>
      <c r="G647" s="14"/>
      <c r="H647" s="15"/>
      <c r="I647" s="15"/>
      <c r="J647" s="15"/>
    </row>
    <row r="648" spans="1:10" s="13" customFormat="1" ht="14.25">
      <c r="A648" s="16"/>
      <c r="B648" s="17"/>
      <c r="C648" s="25"/>
      <c r="D648" s="19"/>
      <c r="E648" s="131"/>
      <c r="F648" s="60"/>
      <c r="G648" s="14"/>
      <c r="H648" s="15"/>
      <c r="I648" s="15"/>
      <c r="J648" s="15"/>
    </row>
    <row r="649" spans="1:10" s="13" customFormat="1" ht="14.25">
      <c r="A649" s="16"/>
      <c r="B649" s="17"/>
      <c r="C649" s="25"/>
      <c r="D649" s="19"/>
      <c r="E649" s="131"/>
      <c r="F649" s="60"/>
      <c r="G649" s="14"/>
      <c r="H649" s="15"/>
      <c r="I649" s="15"/>
      <c r="J649" s="15"/>
    </row>
    <row r="650" spans="1:10" s="13" customFormat="1" ht="14.25">
      <c r="A650" s="16"/>
      <c r="B650" s="17"/>
      <c r="C650" s="25"/>
      <c r="D650" s="19"/>
      <c r="E650" s="131"/>
      <c r="F650" s="60"/>
      <c r="G650" s="14"/>
      <c r="H650" s="15"/>
      <c r="I650" s="15"/>
      <c r="J650" s="15"/>
    </row>
    <row r="651" spans="1:10" s="13" customFormat="1" ht="14.25">
      <c r="A651" s="16"/>
      <c r="B651" s="17"/>
      <c r="C651" s="25"/>
      <c r="D651" s="19"/>
      <c r="E651" s="131"/>
      <c r="F651" s="60"/>
      <c r="G651" s="14"/>
      <c r="H651" s="15"/>
      <c r="I651" s="15"/>
      <c r="J651" s="15"/>
    </row>
    <row r="652" spans="1:10" s="13" customFormat="1" ht="14.25">
      <c r="A652" s="16"/>
      <c r="B652" s="17"/>
      <c r="C652" s="25"/>
      <c r="D652" s="19"/>
      <c r="E652" s="131"/>
      <c r="F652" s="60"/>
      <c r="G652" s="14"/>
      <c r="H652" s="15"/>
      <c r="I652" s="15"/>
      <c r="J652" s="15"/>
    </row>
    <row r="653" spans="1:10" s="13" customFormat="1" ht="14.25">
      <c r="A653" s="16"/>
      <c r="B653" s="17"/>
      <c r="C653" s="25"/>
      <c r="D653" s="19"/>
      <c r="E653" s="131"/>
      <c r="F653" s="60"/>
      <c r="G653" s="14"/>
      <c r="H653" s="15"/>
      <c r="I653" s="15"/>
      <c r="J653" s="15"/>
    </row>
    <row r="654" spans="1:10" s="13" customFormat="1" ht="14.25">
      <c r="A654" s="16"/>
      <c r="B654" s="17"/>
      <c r="C654" s="25"/>
      <c r="D654" s="19"/>
      <c r="E654" s="131"/>
      <c r="F654" s="60"/>
      <c r="G654" s="14"/>
      <c r="H654" s="15"/>
      <c r="I654" s="15"/>
      <c r="J654" s="15"/>
    </row>
    <row r="655" spans="1:10" s="13" customFormat="1" ht="14.25">
      <c r="A655" s="16"/>
      <c r="B655" s="17"/>
      <c r="C655" s="25"/>
      <c r="D655" s="19"/>
      <c r="E655" s="131"/>
      <c r="F655" s="60"/>
      <c r="G655" s="14"/>
      <c r="H655" s="15"/>
      <c r="I655" s="15"/>
      <c r="J655" s="15"/>
    </row>
    <row r="656" spans="1:10" s="13" customFormat="1" ht="14.25">
      <c r="A656" s="16"/>
      <c r="B656" s="17"/>
      <c r="C656" s="25"/>
      <c r="D656" s="19"/>
      <c r="E656" s="131"/>
      <c r="F656" s="60"/>
      <c r="G656" s="14"/>
      <c r="H656" s="15"/>
      <c r="I656" s="15"/>
      <c r="J656" s="15"/>
    </row>
    <row r="657" spans="1:10" s="13" customFormat="1" ht="14.25">
      <c r="A657" s="16"/>
      <c r="B657" s="17"/>
      <c r="C657" s="25"/>
      <c r="D657" s="19"/>
      <c r="E657" s="131"/>
      <c r="F657" s="60"/>
      <c r="G657" s="14"/>
      <c r="H657" s="15"/>
      <c r="I657" s="15"/>
      <c r="J657" s="15"/>
    </row>
    <row r="658" spans="1:10" s="13" customFormat="1" ht="14.25">
      <c r="A658" s="16"/>
      <c r="B658" s="17"/>
      <c r="C658" s="25"/>
      <c r="D658" s="19"/>
      <c r="E658" s="131"/>
      <c r="F658" s="60"/>
      <c r="G658" s="14"/>
      <c r="H658" s="15"/>
      <c r="I658" s="15"/>
      <c r="J658" s="15"/>
    </row>
    <row r="659" spans="1:10" s="13" customFormat="1" ht="14.25">
      <c r="A659" s="16"/>
      <c r="B659" s="17"/>
      <c r="C659" s="25"/>
      <c r="D659" s="19"/>
      <c r="E659" s="131"/>
      <c r="F659" s="60"/>
      <c r="G659" s="14"/>
      <c r="H659" s="15"/>
      <c r="I659" s="15"/>
      <c r="J659" s="15"/>
    </row>
    <row r="660" spans="1:10" s="13" customFormat="1" ht="14.25">
      <c r="A660" s="16"/>
      <c r="B660" s="17"/>
      <c r="C660" s="25"/>
      <c r="D660" s="19"/>
      <c r="E660" s="131"/>
      <c r="F660" s="60"/>
      <c r="G660" s="14"/>
      <c r="H660" s="15"/>
      <c r="I660" s="15"/>
      <c r="J660" s="15"/>
    </row>
    <row r="661" spans="1:10" s="13" customFormat="1" ht="14.25">
      <c r="A661" s="16"/>
      <c r="B661" s="17"/>
      <c r="C661" s="25"/>
      <c r="D661" s="19"/>
      <c r="E661" s="131"/>
      <c r="F661" s="60"/>
      <c r="G661" s="14"/>
      <c r="H661" s="15"/>
      <c r="I661" s="15"/>
      <c r="J661" s="15"/>
    </row>
    <row r="662" spans="1:10" s="13" customFormat="1" ht="14.25">
      <c r="A662" s="16"/>
      <c r="B662" s="17"/>
      <c r="C662" s="25"/>
      <c r="D662" s="19"/>
      <c r="E662" s="131"/>
      <c r="F662" s="60"/>
      <c r="G662" s="14"/>
      <c r="H662" s="15"/>
      <c r="I662" s="15"/>
      <c r="J662" s="15"/>
    </row>
    <row r="663" spans="1:10" s="13" customFormat="1" ht="14.25">
      <c r="A663" s="16"/>
      <c r="B663" s="17"/>
      <c r="C663" s="25"/>
      <c r="D663" s="19"/>
      <c r="E663" s="131"/>
      <c r="F663" s="60"/>
      <c r="G663" s="14"/>
      <c r="H663" s="15"/>
      <c r="I663" s="15"/>
      <c r="J663" s="15"/>
    </row>
    <row r="664" spans="1:10" s="13" customFormat="1" ht="14.25">
      <c r="A664" s="16"/>
      <c r="B664" s="17"/>
      <c r="C664" s="25"/>
      <c r="D664" s="19"/>
      <c r="E664" s="131"/>
      <c r="F664" s="60"/>
      <c r="G664" s="14"/>
      <c r="H664" s="15"/>
      <c r="I664" s="15"/>
      <c r="J664" s="15"/>
    </row>
    <row r="665" spans="1:10" s="13" customFormat="1" ht="14.25">
      <c r="A665" s="16"/>
      <c r="B665" s="17"/>
      <c r="C665" s="25"/>
      <c r="D665" s="19"/>
      <c r="E665" s="131"/>
      <c r="F665" s="60"/>
      <c r="G665" s="14"/>
      <c r="H665" s="15"/>
      <c r="I665" s="15"/>
      <c r="J665" s="15"/>
    </row>
    <row r="666" spans="1:10" s="13" customFormat="1" ht="14.25">
      <c r="A666" s="16"/>
      <c r="B666" s="17"/>
      <c r="C666" s="25"/>
      <c r="D666" s="19"/>
      <c r="E666" s="131"/>
      <c r="F666" s="60"/>
      <c r="G666" s="14"/>
      <c r="H666" s="15"/>
      <c r="I666" s="15"/>
      <c r="J666" s="15"/>
    </row>
    <row r="667" spans="1:10" s="13" customFormat="1" ht="14.25">
      <c r="A667" s="16"/>
      <c r="B667" s="17"/>
      <c r="C667" s="25"/>
      <c r="D667" s="19"/>
      <c r="E667" s="131"/>
      <c r="F667" s="60"/>
      <c r="G667" s="14"/>
      <c r="H667" s="15"/>
      <c r="I667" s="15"/>
      <c r="J667" s="15"/>
    </row>
    <row r="668" spans="1:10" s="13" customFormat="1" ht="14.25">
      <c r="A668" s="16"/>
      <c r="B668" s="17"/>
      <c r="C668" s="25"/>
      <c r="D668" s="19"/>
      <c r="E668" s="131"/>
      <c r="F668" s="60"/>
      <c r="G668" s="14"/>
      <c r="H668" s="15"/>
      <c r="I668" s="15"/>
      <c r="J668" s="15"/>
    </row>
    <row r="669" spans="1:10" s="13" customFormat="1" ht="14.25">
      <c r="A669" s="16"/>
      <c r="B669" s="17"/>
      <c r="C669" s="25"/>
      <c r="D669" s="19"/>
      <c r="E669" s="131"/>
      <c r="F669" s="60"/>
      <c r="G669" s="14"/>
      <c r="H669" s="15"/>
      <c r="I669" s="15"/>
      <c r="J669" s="15"/>
    </row>
    <row r="670" spans="1:10" s="13" customFormat="1" ht="14.25">
      <c r="A670" s="16"/>
      <c r="B670" s="17"/>
      <c r="C670" s="25"/>
      <c r="D670" s="19"/>
      <c r="E670" s="131"/>
      <c r="F670" s="60"/>
      <c r="G670" s="14"/>
      <c r="H670" s="15"/>
      <c r="I670" s="15"/>
      <c r="J670" s="15"/>
    </row>
    <row r="671" spans="1:10" s="13" customFormat="1" ht="14.25">
      <c r="A671" s="16"/>
      <c r="B671" s="17"/>
      <c r="C671" s="25"/>
      <c r="D671" s="19"/>
      <c r="E671" s="131"/>
      <c r="F671" s="60"/>
      <c r="G671" s="14"/>
      <c r="H671" s="15"/>
      <c r="I671" s="15"/>
      <c r="J671" s="15"/>
    </row>
    <row r="672" spans="1:10" s="13" customFormat="1" ht="14.25">
      <c r="A672" s="16"/>
      <c r="B672" s="17"/>
      <c r="C672" s="25"/>
      <c r="D672" s="19"/>
      <c r="E672" s="131"/>
      <c r="F672" s="60"/>
      <c r="G672" s="14"/>
      <c r="H672" s="15"/>
      <c r="I672" s="15"/>
      <c r="J672" s="15"/>
    </row>
    <row r="673" spans="1:10" s="13" customFormat="1" ht="14.25">
      <c r="A673" s="16"/>
      <c r="B673" s="17"/>
      <c r="C673" s="25"/>
      <c r="D673" s="19"/>
      <c r="E673" s="131"/>
      <c r="F673" s="60"/>
      <c r="G673" s="14"/>
      <c r="H673" s="15"/>
      <c r="I673" s="15"/>
      <c r="J673" s="15"/>
    </row>
    <row r="674" spans="1:10" s="13" customFormat="1" ht="14.25">
      <c r="A674" s="16"/>
      <c r="B674" s="17"/>
      <c r="C674" s="25"/>
      <c r="D674" s="19"/>
      <c r="E674" s="131"/>
      <c r="F674" s="60"/>
      <c r="G674" s="14"/>
      <c r="H674" s="15"/>
      <c r="I674" s="15"/>
      <c r="J674" s="15"/>
    </row>
    <row r="675" spans="1:10" s="13" customFormat="1" ht="14.25">
      <c r="A675" s="16"/>
      <c r="B675" s="17"/>
      <c r="C675" s="25"/>
      <c r="D675" s="19"/>
      <c r="E675" s="131"/>
      <c r="F675" s="60"/>
      <c r="G675" s="14"/>
      <c r="H675" s="15"/>
      <c r="I675" s="15"/>
      <c r="J675" s="15"/>
    </row>
    <row r="676" spans="1:10" s="13" customFormat="1" ht="14.25">
      <c r="A676" s="16"/>
      <c r="B676" s="17"/>
      <c r="C676" s="25"/>
      <c r="D676" s="19"/>
      <c r="E676" s="131"/>
      <c r="F676" s="60"/>
      <c r="G676" s="14"/>
      <c r="H676" s="15"/>
      <c r="I676" s="15"/>
      <c r="J676" s="15"/>
    </row>
    <row r="677" spans="1:10" s="13" customFormat="1" ht="14.25">
      <c r="A677" s="16"/>
      <c r="B677" s="17"/>
      <c r="C677" s="25"/>
      <c r="D677" s="19"/>
      <c r="E677" s="131"/>
      <c r="F677" s="60"/>
      <c r="G677" s="14"/>
      <c r="H677" s="15"/>
      <c r="I677" s="15"/>
      <c r="J677" s="15"/>
    </row>
    <row r="678" spans="1:10" s="13" customFormat="1" ht="14.25">
      <c r="A678" s="16"/>
      <c r="B678" s="17"/>
      <c r="C678" s="25"/>
      <c r="D678" s="19"/>
      <c r="E678" s="131"/>
      <c r="F678" s="60"/>
      <c r="G678" s="14"/>
      <c r="H678" s="15"/>
      <c r="I678" s="15"/>
      <c r="J678" s="15"/>
    </row>
    <row r="679" spans="1:10" s="13" customFormat="1" ht="14.25">
      <c r="A679" s="16"/>
      <c r="B679" s="17"/>
      <c r="C679" s="25"/>
      <c r="D679" s="19"/>
      <c r="E679" s="131"/>
      <c r="F679" s="60"/>
      <c r="G679" s="14"/>
      <c r="H679" s="15"/>
      <c r="I679" s="15"/>
      <c r="J679" s="15"/>
    </row>
    <row r="680" spans="1:10" s="13" customFormat="1" ht="14.25">
      <c r="A680" s="16"/>
      <c r="B680" s="17"/>
      <c r="C680" s="25"/>
      <c r="D680" s="19"/>
      <c r="E680" s="131"/>
      <c r="F680" s="60"/>
      <c r="G680" s="14"/>
      <c r="H680" s="15"/>
      <c r="I680" s="15"/>
      <c r="J680" s="15"/>
    </row>
    <row r="681" spans="1:10" s="13" customFormat="1" ht="14.25">
      <c r="A681" s="16"/>
      <c r="B681" s="17"/>
      <c r="C681" s="25"/>
      <c r="D681" s="19"/>
      <c r="E681" s="131"/>
      <c r="F681" s="60"/>
      <c r="G681" s="14"/>
      <c r="H681" s="15"/>
      <c r="I681" s="15"/>
      <c r="J681" s="15"/>
    </row>
    <row r="682" spans="1:10" s="13" customFormat="1" ht="14.25">
      <c r="A682" s="16"/>
      <c r="B682" s="17"/>
      <c r="C682" s="25"/>
      <c r="D682" s="19"/>
      <c r="E682" s="131"/>
      <c r="F682" s="60"/>
      <c r="G682" s="14"/>
      <c r="H682" s="15"/>
      <c r="I682" s="15"/>
      <c r="J682" s="15"/>
    </row>
    <row r="683" spans="1:10" s="13" customFormat="1" ht="14.25">
      <c r="A683" s="16"/>
      <c r="B683" s="17"/>
      <c r="C683" s="25"/>
      <c r="D683" s="19"/>
      <c r="E683" s="131"/>
      <c r="F683" s="60"/>
      <c r="G683" s="14"/>
      <c r="H683" s="15"/>
      <c r="I683" s="15"/>
      <c r="J683" s="15"/>
    </row>
    <row r="684" spans="1:10" s="13" customFormat="1" ht="14.25">
      <c r="A684" s="16"/>
      <c r="B684" s="17"/>
      <c r="C684" s="25"/>
      <c r="D684" s="19"/>
      <c r="E684" s="131"/>
      <c r="F684" s="60"/>
      <c r="G684" s="14"/>
      <c r="H684" s="15"/>
      <c r="I684" s="15"/>
      <c r="J684" s="15"/>
    </row>
    <row r="685" spans="1:10" s="13" customFormat="1" ht="14.25">
      <c r="A685" s="16"/>
      <c r="B685" s="17"/>
      <c r="C685" s="25"/>
      <c r="D685" s="19"/>
      <c r="E685" s="131"/>
      <c r="F685" s="60"/>
      <c r="G685" s="14"/>
      <c r="H685" s="15"/>
      <c r="I685" s="15"/>
      <c r="J685" s="15"/>
    </row>
    <row r="686" spans="1:10" s="13" customFormat="1" ht="14.25">
      <c r="A686" s="16"/>
      <c r="B686" s="17"/>
      <c r="C686" s="25"/>
      <c r="D686" s="19"/>
      <c r="E686" s="131"/>
      <c r="F686" s="60"/>
      <c r="G686" s="14"/>
      <c r="H686" s="15"/>
      <c r="I686" s="15"/>
      <c r="J686" s="15"/>
    </row>
    <row r="687" spans="1:10" s="13" customFormat="1" ht="14.25">
      <c r="A687" s="16"/>
      <c r="B687" s="17"/>
      <c r="C687" s="25"/>
      <c r="D687" s="19"/>
      <c r="E687" s="131"/>
      <c r="F687" s="60"/>
      <c r="G687" s="14"/>
      <c r="H687" s="15"/>
      <c r="I687" s="15"/>
      <c r="J687" s="15"/>
    </row>
    <row r="688" spans="1:10" s="13" customFormat="1" ht="14.25">
      <c r="A688" s="16"/>
      <c r="B688" s="17"/>
      <c r="C688" s="25"/>
      <c r="D688" s="19"/>
      <c r="E688" s="131"/>
      <c r="F688" s="60"/>
      <c r="G688" s="14"/>
      <c r="H688" s="15"/>
      <c r="I688" s="15"/>
      <c r="J688" s="15"/>
    </row>
    <row r="689" spans="1:10" s="13" customFormat="1" ht="14.25">
      <c r="A689" s="16"/>
      <c r="B689" s="17"/>
      <c r="C689" s="25"/>
      <c r="D689" s="19"/>
      <c r="E689" s="131"/>
      <c r="F689" s="60"/>
      <c r="G689" s="14"/>
      <c r="H689" s="15"/>
      <c r="I689" s="15"/>
      <c r="J689" s="15"/>
    </row>
    <row r="690" spans="1:10" s="13" customFormat="1" ht="14.25">
      <c r="A690" s="16"/>
      <c r="B690" s="17"/>
      <c r="C690" s="25"/>
      <c r="D690" s="19"/>
      <c r="E690" s="131"/>
      <c r="F690" s="60"/>
      <c r="G690" s="14"/>
      <c r="H690" s="15"/>
      <c r="I690" s="15"/>
      <c r="J690" s="15"/>
    </row>
    <row r="691" spans="1:10" s="13" customFormat="1" ht="14.25">
      <c r="A691" s="16"/>
      <c r="B691" s="17"/>
      <c r="C691" s="25"/>
      <c r="D691" s="19"/>
      <c r="E691" s="131"/>
      <c r="F691" s="60"/>
      <c r="G691" s="14"/>
      <c r="H691" s="15"/>
      <c r="I691" s="15"/>
      <c r="J691" s="15"/>
    </row>
    <row r="692" spans="1:10" s="13" customFormat="1" ht="14.25">
      <c r="A692" s="16"/>
      <c r="B692" s="17"/>
      <c r="C692" s="25"/>
      <c r="D692" s="19"/>
      <c r="E692" s="131"/>
      <c r="F692" s="60"/>
      <c r="G692" s="14"/>
      <c r="H692" s="15"/>
      <c r="I692" s="15"/>
      <c r="J692" s="15"/>
    </row>
    <row r="693" spans="1:10" s="13" customFormat="1" ht="14.25">
      <c r="A693" s="16"/>
      <c r="B693" s="17"/>
      <c r="C693" s="25"/>
      <c r="D693" s="19"/>
      <c r="E693" s="131"/>
      <c r="F693" s="60"/>
      <c r="G693" s="14"/>
      <c r="H693" s="15"/>
      <c r="I693" s="15"/>
      <c r="J693" s="15"/>
    </row>
    <row r="694" spans="1:10" s="13" customFormat="1" ht="14.25">
      <c r="A694" s="16"/>
      <c r="B694" s="17"/>
      <c r="C694" s="25"/>
      <c r="D694" s="19"/>
      <c r="E694" s="131"/>
      <c r="F694" s="60"/>
      <c r="G694" s="14"/>
      <c r="H694" s="15"/>
      <c r="I694" s="15"/>
      <c r="J694" s="15"/>
    </row>
    <row r="695" spans="1:10" s="13" customFormat="1" ht="14.25">
      <c r="A695" s="16"/>
      <c r="B695" s="17"/>
      <c r="C695" s="25"/>
      <c r="D695" s="19"/>
      <c r="E695" s="131"/>
      <c r="F695" s="60"/>
      <c r="G695" s="14"/>
      <c r="H695" s="15"/>
      <c r="I695" s="15"/>
      <c r="J695" s="15"/>
    </row>
    <row r="696" spans="1:10" s="13" customFormat="1" ht="14.25">
      <c r="A696" s="16"/>
      <c r="B696" s="17"/>
      <c r="C696" s="25"/>
      <c r="D696" s="19"/>
      <c r="E696" s="131"/>
      <c r="F696" s="60"/>
      <c r="G696" s="14"/>
      <c r="H696" s="15"/>
      <c r="I696" s="15"/>
      <c r="J696" s="15"/>
    </row>
    <row r="697" spans="1:10" s="13" customFormat="1" ht="14.25">
      <c r="A697" s="16"/>
      <c r="B697" s="17"/>
      <c r="C697" s="25"/>
      <c r="D697" s="19"/>
      <c r="E697" s="131"/>
      <c r="F697" s="60"/>
      <c r="G697" s="14"/>
      <c r="H697" s="15"/>
      <c r="I697" s="15"/>
      <c r="J697" s="15"/>
    </row>
    <row r="698" spans="1:10" s="13" customFormat="1" ht="14.25">
      <c r="A698" s="16"/>
      <c r="B698" s="17"/>
      <c r="C698" s="25"/>
      <c r="D698" s="19"/>
      <c r="E698" s="131"/>
      <c r="F698" s="60"/>
      <c r="G698" s="14"/>
      <c r="H698" s="15"/>
      <c r="I698" s="15"/>
      <c r="J698" s="15"/>
    </row>
    <row r="699" spans="1:10" s="13" customFormat="1" ht="14.25">
      <c r="A699" s="16"/>
      <c r="B699" s="17"/>
      <c r="C699" s="25"/>
      <c r="D699" s="19"/>
      <c r="E699" s="131"/>
      <c r="F699" s="60"/>
      <c r="G699" s="14"/>
      <c r="H699" s="15"/>
      <c r="I699" s="15"/>
      <c r="J699" s="15"/>
    </row>
    <row r="700" spans="1:10" s="13" customFormat="1" ht="14.25">
      <c r="A700" s="16"/>
      <c r="B700" s="17"/>
      <c r="C700" s="25"/>
      <c r="D700" s="19"/>
      <c r="E700" s="131"/>
      <c r="F700" s="60"/>
      <c r="G700" s="14"/>
      <c r="H700" s="15"/>
      <c r="I700" s="15"/>
      <c r="J700" s="15"/>
    </row>
    <row r="701" spans="1:10" s="13" customFormat="1" ht="14.25">
      <c r="A701" s="16"/>
      <c r="B701" s="17"/>
      <c r="C701" s="25"/>
      <c r="D701" s="19"/>
      <c r="E701" s="131"/>
      <c r="F701" s="60"/>
      <c r="G701" s="14"/>
      <c r="H701" s="15"/>
      <c r="I701" s="15"/>
      <c r="J701" s="15"/>
    </row>
    <row r="702" spans="1:10" s="13" customFormat="1" ht="14.25">
      <c r="A702" s="16"/>
      <c r="B702" s="17"/>
      <c r="C702" s="25"/>
      <c r="D702" s="19"/>
      <c r="E702" s="131"/>
      <c r="F702" s="60"/>
      <c r="G702" s="14"/>
      <c r="H702" s="15"/>
      <c r="I702" s="15"/>
      <c r="J702" s="15"/>
    </row>
    <row r="703" spans="1:10" s="13" customFormat="1" ht="14.25">
      <c r="A703" s="16"/>
      <c r="B703" s="17"/>
      <c r="C703" s="25"/>
      <c r="D703" s="19"/>
      <c r="E703" s="131"/>
      <c r="F703" s="60"/>
      <c r="G703" s="14"/>
      <c r="H703" s="15"/>
      <c r="I703" s="15"/>
      <c r="J703" s="15"/>
    </row>
    <row r="704" spans="1:10" s="13" customFormat="1" ht="14.25">
      <c r="A704" s="16"/>
      <c r="B704" s="17"/>
      <c r="C704" s="25"/>
      <c r="D704" s="19"/>
      <c r="E704" s="131"/>
      <c r="F704" s="60"/>
      <c r="G704" s="14"/>
      <c r="H704" s="15"/>
      <c r="I704" s="15"/>
      <c r="J704" s="15"/>
    </row>
    <row r="705" spans="1:10" s="13" customFormat="1" ht="14.25">
      <c r="A705" s="16"/>
      <c r="B705" s="17"/>
      <c r="C705" s="25"/>
      <c r="D705" s="19"/>
      <c r="E705" s="131"/>
      <c r="F705" s="60"/>
      <c r="G705" s="14"/>
      <c r="H705" s="15"/>
      <c r="I705" s="15"/>
      <c r="J705" s="15"/>
    </row>
    <row r="706" spans="1:10" s="13" customFormat="1" ht="14.25">
      <c r="A706" s="16"/>
      <c r="B706" s="17"/>
      <c r="C706" s="25"/>
      <c r="D706" s="19"/>
      <c r="E706" s="131"/>
      <c r="F706" s="60"/>
      <c r="G706" s="14"/>
      <c r="H706" s="15"/>
      <c r="I706" s="15"/>
      <c r="J706" s="15"/>
    </row>
    <row r="707" spans="1:10" s="13" customFormat="1" ht="14.25">
      <c r="A707" s="16"/>
      <c r="B707" s="17"/>
      <c r="C707" s="25"/>
      <c r="D707" s="19"/>
      <c r="E707" s="131"/>
      <c r="F707" s="60"/>
      <c r="G707" s="14"/>
      <c r="H707" s="15"/>
      <c r="I707" s="15"/>
      <c r="J707" s="15"/>
    </row>
    <row r="708" spans="1:10" s="13" customFormat="1" ht="14.25">
      <c r="A708" s="16"/>
      <c r="B708" s="17"/>
      <c r="C708" s="25"/>
      <c r="D708" s="19"/>
      <c r="E708" s="131"/>
      <c r="F708" s="60"/>
      <c r="G708" s="14"/>
      <c r="H708" s="15"/>
      <c r="I708" s="15"/>
      <c r="J708" s="15"/>
    </row>
    <row r="709" spans="1:10" s="13" customFormat="1" ht="14.25">
      <c r="A709" s="16"/>
      <c r="B709" s="17"/>
      <c r="C709" s="25"/>
      <c r="D709" s="19"/>
      <c r="E709" s="131"/>
      <c r="F709" s="60"/>
      <c r="G709" s="14"/>
      <c r="H709" s="15"/>
      <c r="I709" s="15"/>
      <c r="J709" s="15"/>
    </row>
    <row r="710" spans="1:10" s="13" customFormat="1" ht="14.25">
      <c r="A710" s="16"/>
      <c r="B710" s="17"/>
      <c r="C710" s="25"/>
      <c r="D710" s="19"/>
      <c r="E710" s="131"/>
      <c r="F710" s="60"/>
      <c r="G710" s="14"/>
      <c r="H710" s="15"/>
      <c r="I710" s="15"/>
      <c r="J710" s="15"/>
    </row>
    <row r="711" spans="1:10" s="13" customFormat="1" ht="14.25">
      <c r="A711" s="16"/>
      <c r="B711" s="17"/>
      <c r="C711" s="25"/>
      <c r="D711" s="19"/>
      <c r="E711" s="131"/>
      <c r="F711" s="60"/>
      <c r="G711" s="14"/>
      <c r="H711" s="15"/>
      <c r="I711" s="15"/>
      <c r="J711" s="15"/>
    </row>
    <row r="712" spans="1:10" s="13" customFormat="1" ht="14.25">
      <c r="A712" s="16"/>
      <c r="B712" s="17"/>
      <c r="C712" s="25"/>
      <c r="D712" s="19"/>
      <c r="E712" s="131"/>
      <c r="F712" s="60"/>
      <c r="G712" s="14"/>
      <c r="H712" s="15"/>
      <c r="I712" s="15"/>
      <c r="J712" s="15"/>
    </row>
    <row r="713" spans="1:10" s="13" customFormat="1" ht="14.25">
      <c r="A713" s="16"/>
      <c r="B713" s="17"/>
      <c r="C713" s="25"/>
      <c r="D713" s="19"/>
      <c r="E713" s="131"/>
      <c r="F713" s="60"/>
      <c r="G713" s="14"/>
      <c r="H713" s="15"/>
      <c r="I713" s="15"/>
      <c r="J713" s="15"/>
    </row>
    <row r="714" spans="1:10" s="13" customFormat="1" ht="14.25">
      <c r="A714" s="16"/>
      <c r="B714" s="17"/>
      <c r="C714" s="25"/>
      <c r="D714" s="19"/>
      <c r="E714" s="131"/>
      <c r="F714" s="60"/>
      <c r="G714" s="14"/>
      <c r="H714" s="15"/>
      <c r="I714" s="15"/>
      <c r="J714" s="15"/>
    </row>
    <row r="715" spans="1:10" s="13" customFormat="1" ht="14.25">
      <c r="A715" s="16"/>
      <c r="B715" s="17"/>
      <c r="C715" s="25"/>
      <c r="D715" s="19"/>
      <c r="E715" s="131"/>
      <c r="F715" s="60"/>
      <c r="G715" s="14"/>
      <c r="H715" s="15"/>
      <c r="I715" s="15"/>
      <c r="J715" s="15"/>
    </row>
    <row r="716" spans="1:10" s="13" customFormat="1" ht="14.25">
      <c r="A716" s="16"/>
      <c r="B716" s="17"/>
      <c r="C716" s="25"/>
      <c r="D716" s="19"/>
      <c r="E716" s="131"/>
      <c r="F716" s="60"/>
      <c r="G716" s="14"/>
      <c r="H716" s="15"/>
      <c r="I716" s="15"/>
      <c r="J716" s="15"/>
    </row>
    <row r="717" spans="1:10" s="13" customFormat="1" ht="14.25">
      <c r="A717" s="16"/>
      <c r="B717" s="17"/>
      <c r="C717" s="25"/>
      <c r="D717" s="19"/>
      <c r="E717" s="131"/>
      <c r="F717" s="60"/>
      <c r="G717" s="14"/>
      <c r="H717" s="15"/>
      <c r="I717" s="15"/>
      <c r="J717" s="15"/>
    </row>
    <row r="718" spans="1:10" s="13" customFormat="1" ht="14.25">
      <c r="A718" s="16"/>
      <c r="B718" s="17"/>
      <c r="C718" s="25"/>
      <c r="D718" s="19"/>
      <c r="E718" s="131"/>
      <c r="F718" s="60"/>
      <c r="G718" s="14"/>
      <c r="H718" s="15"/>
      <c r="I718" s="15"/>
      <c r="J718" s="15"/>
    </row>
    <row r="719" spans="1:10" s="13" customFormat="1" ht="14.25">
      <c r="A719" s="16"/>
      <c r="B719" s="17"/>
      <c r="C719" s="25"/>
      <c r="D719" s="19"/>
      <c r="E719" s="131"/>
      <c r="F719" s="60"/>
      <c r="G719" s="14"/>
      <c r="H719" s="15"/>
      <c r="I719" s="15"/>
      <c r="J719" s="15"/>
    </row>
    <row r="720" spans="1:10" s="13" customFormat="1" ht="14.25">
      <c r="A720" s="16"/>
      <c r="B720" s="17"/>
      <c r="C720" s="25"/>
      <c r="D720" s="19"/>
      <c r="E720" s="131"/>
      <c r="F720" s="60"/>
      <c r="G720" s="14"/>
      <c r="H720" s="15"/>
      <c r="I720" s="15"/>
      <c r="J720" s="15"/>
    </row>
    <row r="721" spans="1:10" s="13" customFormat="1" ht="14.25">
      <c r="A721" s="16"/>
      <c r="B721" s="17"/>
      <c r="C721" s="25"/>
      <c r="D721" s="19"/>
      <c r="E721" s="131"/>
      <c r="F721" s="60"/>
      <c r="G721" s="14"/>
      <c r="H721" s="15"/>
      <c r="I721" s="15"/>
      <c r="J721" s="15"/>
    </row>
    <row r="722" spans="1:10" s="13" customFormat="1" ht="14.25">
      <c r="A722" s="16"/>
      <c r="B722" s="17"/>
      <c r="C722" s="25"/>
      <c r="D722" s="19"/>
      <c r="E722" s="131"/>
      <c r="F722" s="60"/>
      <c r="G722" s="14"/>
      <c r="H722" s="15"/>
      <c r="I722" s="15"/>
      <c r="J722" s="15"/>
    </row>
    <row r="723" spans="1:10" s="13" customFormat="1" ht="14.25">
      <c r="A723" s="16"/>
      <c r="B723" s="17"/>
      <c r="C723" s="25"/>
      <c r="D723" s="19"/>
      <c r="E723" s="131"/>
      <c r="F723" s="60"/>
      <c r="G723" s="14"/>
      <c r="H723" s="15"/>
      <c r="I723" s="15"/>
      <c r="J723" s="15"/>
    </row>
    <row r="724" spans="1:10" s="13" customFormat="1" ht="14.25">
      <c r="A724" s="16"/>
      <c r="B724" s="17"/>
      <c r="C724" s="25"/>
      <c r="D724" s="19"/>
      <c r="E724" s="131"/>
      <c r="F724" s="60"/>
      <c r="G724" s="14"/>
      <c r="H724" s="15"/>
      <c r="I724" s="15"/>
      <c r="J724" s="15"/>
    </row>
    <row r="725" spans="1:10" s="13" customFormat="1" ht="14.25">
      <c r="A725" s="16"/>
      <c r="B725" s="17"/>
      <c r="C725" s="25"/>
      <c r="D725" s="19"/>
      <c r="E725" s="131"/>
      <c r="F725" s="60"/>
      <c r="G725" s="14"/>
      <c r="H725" s="15"/>
      <c r="I725" s="15"/>
      <c r="J725" s="15"/>
    </row>
    <row r="726" spans="1:10" s="13" customFormat="1" ht="14.25">
      <c r="A726" s="16"/>
      <c r="B726" s="17"/>
      <c r="C726" s="25"/>
      <c r="D726" s="19"/>
      <c r="E726" s="131"/>
      <c r="F726" s="60"/>
      <c r="G726" s="14"/>
      <c r="H726" s="15"/>
      <c r="I726" s="15"/>
      <c r="J726" s="15"/>
    </row>
    <row r="727" spans="1:10" s="13" customFormat="1" ht="14.25">
      <c r="A727" s="16"/>
      <c r="B727" s="17"/>
      <c r="C727" s="25"/>
      <c r="D727" s="19"/>
      <c r="E727" s="131"/>
      <c r="F727" s="60"/>
      <c r="G727" s="14"/>
      <c r="H727" s="15"/>
      <c r="I727" s="15"/>
      <c r="J727" s="15"/>
    </row>
    <row r="728" spans="1:10" s="13" customFormat="1" ht="14.25">
      <c r="A728" s="16"/>
      <c r="B728" s="17"/>
      <c r="C728" s="25"/>
      <c r="D728" s="19"/>
      <c r="E728" s="131"/>
      <c r="F728" s="60"/>
      <c r="G728" s="14"/>
      <c r="H728" s="15"/>
      <c r="I728" s="15"/>
      <c r="J728" s="15"/>
    </row>
    <row r="729" spans="1:10" s="13" customFormat="1" ht="14.25">
      <c r="A729" s="16"/>
      <c r="B729" s="17"/>
      <c r="C729" s="25"/>
      <c r="D729" s="19"/>
      <c r="E729" s="131"/>
      <c r="F729" s="60"/>
      <c r="G729" s="14"/>
      <c r="H729" s="15"/>
      <c r="I729" s="15"/>
      <c r="J729" s="15"/>
    </row>
    <row r="730" spans="1:10" s="13" customFormat="1" ht="14.25">
      <c r="A730" s="16"/>
      <c r="B730" s="17"/>
      <c r="C730" s="25"/>
      <c r="D730" s="19"/>
      <c r="E730" s="131"/>
      <c r="F730" s="60"/>
      <c r="G730" s="14"/>
      <c r="H730" s="15"/>
      <c r="I730" s="15"/>
      <c r="J730" s="15"/>
    </row>
    <row r="731" spans="1:10" s="13" customFormat="1" ht="14.25">
      <c r="A731" s="16"/>
      <c r="B731" s="17"/>
      <c r="C731" s="25"/>
      <c r="D731" s="19"/>
      <c r="E731" s="131"/>
      <c r="F731" s="60"/>
      <c r="G731" s="14"/>
      <c r="H731" s="15"/>
      <c r="I731" s="15"/>
      <c r="J731" s="15"/>
    </row>
    <row r="732" spans="1:10" s="13" customFormat="1" ht="14.25">
      <c r="A732" s="16"/>
      <c r="B732" s="17"/>
      <c r="C732" s="25"/>
      <c r="D732" s="19"/>
      <c r="E732" s="131"/>
      <c r="F732" s="60"/>
      <c r="G732" s="14"/>
      <c r="H732" s="15"/>
      <c r="I732" s="15"/>
      <c r="J732" s="15"/>
    </row>
    <row r="733" spans="1:10" s="13" customFormat="1" ht="14.25">
      <c r="A733" s="16"/>
      <c r="B733" s="17"/>
      <c r="C733" s="25"/>
      <c r="D733" s="19"/>
      <c r="E733" s="131"/>
      <c r="F733" s="60"/>
      <c r="G733" s="14"/>
      <c r="H733" s="15"/>
      <c r="I733" s="15"/>
      <c r="J733" s="15"/>
    </row>
    <row r="734" spans="1:10" s="13" customFormat="1" ht="14.25">
      <c r="A734" s="16"/>
      <c r="B734" s="17"/>
      <c r="C734" s="25"/>
      <c r="D734" s="19"/>
      <c r="E734" s="131"/>
      <c r="F734" s="60"/>
      <c r="G734" s="14"/>
      <c r="H734" s="15"/>
      <c r="I734" s="15"/>
      <c r="J734" s="15"/>
    </row>
    <row r="735" spans="1:10" s="13" customFormat="1" ht="14.25">
      <c r="A735" s="16"/>
      <c r="B735" s="17"/>
      <c r="C735" s="25"/>
      <c r="D735" s="19"/>
      <c r="E735" s="131"/>
      <c r="F735" s="60"/>
      <c r="G735" s="14"/>
      <c r="H735" s="15"/>
      <c r="I735" s="15"/>
      <c r="J735" s="15"/>
    </row>
    <row r="736" spans="1:10" s="13" customFormat="1" ht="14.25">
      <c r="A736" s="16"/>
      <c r="B736" s="17"/>
      <c r="C736" s="25"/>
      <c r="D736" s="19"/>
      <c r="E736" s="131"/>
      <c r="F736" s="60"/>
      <c r="G736" s="14"/>
      <c r="H736" s="15"/>
      <c r="I736" s="15"/>
      <c r="J736" s="15"/>
    </row>
    <row r="737" spans="1:10" s="13" customFormat="1" ht="14.25">
      <c r="A737" s="16"/>
      <c r="B737" s="17"/>
      <c r="C737" s="25"/>
      <c r="D737" s="19"/>
      <c r="E737" s="131"/>
      <c r="F737" s="60"/>
      <c r="G737" s="14"/>
      <c r="H737" s="15"/>
      <c r="I737" s="15"/>
      <c r="J737" s="15"/>
    </row>
    <row r="738" spans="1:10" s="13" customFormat="1" ht="14.25">
      <c r="A738" s="16"/>
      <c r="B738" s="17"/>
      <c r="C738" s="25"/>
      <c r="D738" s="19"/>
      <c r="E738" s="131"/>
      <c r="F738" s="60"/>
      <c r="G738" s="14"/>
      <c r="H738" s="15"/>
      <c r="I738" s="15"/>
      <c r="J738" s="15"/>
    </row>
    <row r="739" spans="1:10" s="13" customFormat="1" ht="14.25">
      <c r="A739" s="16"/>
      <c r="B739" s="17"/>
      <c r="C739" s="25"/>
      <c r="D739" s="19"/>
      <c r="E739" s="131"/>
      <c r="F739" s="60"/>
      <c r="G739" s="14"/>
      <c r="H739" s="15"/>
      <c r="I739" s="15"/>
      <c r="J739" s="15"/>
    </row>
    <row r="740" spans="1:10" s="13" customFormat="1" ht="14.25">
      <c r="A740" s="16"/>
      <c r="B740" s="17"/>
      <c r="C740" s="25"/>
      <c r="D740" s="19"/>
      <c r="E740" s="131"/>
      <c r="F740" s="60"/>
      <c r="G740" s="14"/>
      <c r="H740" s="15"/>
      <c r="I740" s="15"/>
      <c r="J740" s="15"/>
    </row>
    <row r="741" spans="1:10" s="13" customFormat="1" ht="14.25">
      <c r="A741" s="16"/>
      <c r="B741" s="17"/>
      <c r="C741" s="25"/>
      <c r="D741" s="19"/>
      <c r="E741" s="131"/>
      <c r="F741" s="60"/>
      <c r="G741" s="14"/>
      <c r="H741" s="15"/>
      <c r="I741" s="15"/>
      <c r="J741" s="15"/>
    </row>
    <row r="742" spans="1:10" s="13" customFormat="1" ht="14.25">
      <c r="A742" s="16"/>
      <c r="B742" s="17"/>
      <c r="C742" s="25"/>
      <c r="D742" s="19"/>
      <c r="E742" s="131"/>
      <c r="F742" s="60"/>
      <c r="G742" s="14"/>
      <c r="H742" s="15"/>
      <c r="I742" s="15"/>
      <c r="J742" s="15"/>
    </row>
    <row r="743" spans="1:10" s="13" customFormat="1" ht="14.25">
      <c r="A743" s="16"/>
      <c r="B743" s="17"/>
      <c r="C743" s="25"/>
      <c r="D743" s="19"/>
      <c r="E743" s="131"/>
      <c r="F743" s="60"/>
      <c r="G743" s="14"/>
      <c r="H743" s="15"/>
      <c r="I743" s="15"/>
      <c r="J743" s="15"/>
    </row>
    <row r="744" spans="1:10" s="13" customFormat="1" ht="14.25">
      <c r="A744" s="16"/>
      <c r="B744" s="17"/>
      <c r="C744" s="25"/>
      <c r="D744" s="19"/>
      <c r="E744" s="131"/>
      <c r="F744" s="60"/>
      <c r="G744" s="14"/>
      <c r="H744" s="15"/>
      <c r="I744" s="15"/>
      <c r="J744" s="15"/>
    </row>
    <row r="745" spans="1:10" s="13" customFormat="1" ht="14.25">
      <c r="A745" s="16"/>
      <c r="B745" s="17"/>
      <c r="C745" s="25"/>
      <c r="D745" s="19"/>
      <c r="E745" s="131"/>
      <c r="F745" s="60"/>
      <c r="G745" s="14"/>
      <c r="H745" s="15"/>
      <c r="I745" s="15"/>
      <c r="J745" s="15"/>
    </row>
    <row r="746" spans="1:10" s="13" customFormat="1" ht="14.25">
      <c r="A746" s="16"/>
      <c r="B746" s="17"/>
      <c r="C746" s="25"/>
      <c r="D746" s="19"/>
      <c r="E746" s="131"/>
      <c r="F746" s="60"/>
      <c r="G746" s="14"/>
      <c r="H746" s="15"/>
      <c r="I746" s="15"/>
      <c r="J746" s="15"/>
    </row>
    <row r="747" spans="1:10" s="13" customFormat="1" ht="14.25">
      <c r="A747" s="16"/>
      <c r="B747" s="17"/>
      <c r="C747" s="25"/>
      <c r="D747" s="19"/>
      <c r="E747" s="131"/>
      <c r="F747" s="60"/>
      <c r="G747" s="14"/>
      <c r="H747" s="15"/>
      <c r="I747" s="15"/>
      <c r="J747" s="15"/>
    </row>
    <row r="748" spans="1:10" s="13" customFormat="1" ht="14.25">
      <c r="A748" s="16"/>
      <c r="B748" s="17"/>
      <c r="C748" s="25"/>
      <c r="D748" s="19"/>
      <c r="E748" s="131"/>
      <c r="F748" s="60"/>
      <c r="G748" s="14"/>
      <c r="H748" s="15"/>
      <c r="I748" s="15"/>
      <c r="J748" s="15"/>
    </row>
    <row r="749" spans="1:10" s="13" customFormat="1" ht="14.25">
      <c r="A749" s="16"/>
      <c r="B749" s="17"/>
      <c r="C749" s="25"/>
      <c r="D749" s="19"/>
      <c r="E749" s="131"/>
      <c r="F749" s="60"/>
      <c r="G749" s="14"/>
      <c r="H749" s="15"/>
      <c r="I749" s="15"/>
      <c r="J749" s="15"/>
    </row>
    <row r="750" spans="1:10" s="13" customFormat="1" ht="14.25">
      <c r="A750" s="16"/>
      <c r="B750" s="17"/>
      <c r="C750" s="25"/>
      <c r="D750" s="19"/>
      <c r="E750" s="131"/>
      <c r="F750" s="60"/>
      <c r="G750" s="14"/>
      <c r="H750" s="15"/>
      <c r="I750" s="15"/>
      <c r="J750" s="15"/>
    </row>
    <row r="751" spans="1:10" s="13" customFormat="1" ht="14.25">
      <c r="A751" s="16"/>
      <c r="B751" s="17"/>
      <c r="C751" s="25"/>
      <c r="D751" s="19"/>
      <c r="E751" s="131"/>
      <c r="F751" s="60"/>
      <c r="G751" s="14"/>
      <c r="H751" s="15"/>
      <c r="I751" s="15"/>
      <c r="J751" s="15"/>
    </row>
    <row r="752" spans="1:10" s="13" customFormat="1" ht="14.25">
      <c r="A752" s="16"/>
      <c r="B752" s="17"/>
      <c r="C752" s="25"/>
      <c r="D752" s="19"/>
      <c r="E752" s="131"/>
      <c r="F752" s="60"/>
      <c r="G752" s="14"/>
      <c r="H752" s="15"/>
      <c r="I752" s="15"/>
      <c r="J752" s="15"/>
    </row>
    <row r="753" spans="1:10" s="13" customFormat="1" ht="14.25">
      <c r="A753" s="16"/>
      <c r="B753" s="17"/>
      <c r="C753" s="25"/>
      <c r="D753" s="19"/>
      <c r="E753" s="131"/>
      <c r="F753" s="60"/>
      <c r="G753" s="14"/>
      <c r="H753" s="15"/>
      <c r="I753" s="15"/>
      <c r="J753" s="15"/>
    </row>
    <row r="754" spans="1:10" s="13" customFormat="1" ht="14.25">
      <c r="A754" s="16"/>
      <c r="B754" s="17"/>
      <c r="C754" s="25"/>
      <c r="D754" s="19"/>
      <c r="E754" s="131"/>
      <c r="F754" s="60"/>
      <c r="G754" s="14"/>
      <c r="H754" s="15"/>
      <c r="I754" s="15"/>
      <c r="J754" s="15"/>
    </row>
    <row r="755" spans="1:10" s="13" customFormat="1" ht="14.25">
      <c r="A755" s="16"/>
      <c r="B755" s="17"/>
      <c r="C755" s="25"/>
      <c r="D755" s="19"/>
      <c r="E755" s="131"/>
      <c r="F755" s="60"/>
      <c r="G755" s="14"/>
      <c r="H755" s="15"/>
      <c r="I755" s="15"/>
      <c r="J755" s="15"/>
    </row>
    <row r="756" spans="1:10" s="13" customFormat="1" ht="14.25">
      <c r="A756" s="16"/>
      <c r="B756" s="17"/>
      <c r="C756" s="25"/>
      <c r="D756" s="19"/>
      <c r="E756" s="131"/>
      <c r="F756" s="60"/>
      <c r="G756" s="14"/>
      <c r="H756" s="15"/>
      <c r="I756" s="15"/>
      <c r="J756" s="15"/>
    </row>
    <row r="757" spans="1:10" s="13" customFormat="1" ht="14.25">
      <c r="A757" s="16"/>
      <c r="B757" s="17"/>
      <c r="C757" s="25"/>
      <c r="D757" s="19"/>
      <c r="E757" s="131"/>
      <c r="F757" s="60"/>
      <c r="G757" s="14"/>
      <c r="H757" s="15"/>
      <c r="I757" s="15"/>
      <c r="J757" s="15"/>
    </row>
    <row r="758" spans="1:10" s="13" customFormat="1" ht="14.25">
      <c r="A758" s="16"/>
      <c r="B758" s="17"/>
      <c r="C758" s="25"/>
      <c r="D758" s="19"/>
      <c r="E758" s="131"/>
      <c r="F758" s="60"/>
      <c r="G758" s="14"/>
      <c r="H758" s="15"/>
      <c r="I758" s="15"/>
      <c r="J758" s="15"/>
    </row>
    <row r="759" spans="1:10" s="13" customFormat="1" ht="14.25">
      <c r="A759" s="16"/>
      <c r="B759" s="17"/>
      <c r="C759" s="25"/>
      <c r="D759" s="19"/>
      <c r="E759" s="131"/>
      <c r="F759" s="60"/>
      <c r="G759" s="14"/>
      <c r="H759" s="15"/>
      <c r="I759" s="15"/>
      <c r="J759" s="15"/>
    </row>
    <row r="760" spans="1:10" s="13" customFormat="1" ht="14.25">
      <c r="A760" s="16"/>
      <c r="B760" s="17"/>
      <c r="C760" s="25"/>
      <c r="D760" s="19"/>
      <c r="E760" s="131"/>
      <c r="F760" s="60"/>
      <c r="G760" s="14"/>
      <c r="H760" s="15"/>
      <c r="I760" s="15"/>
      <c r="J760" s="15"/>
    </row>
    <row r="761" spans="1:10" s="13" customFormat="1" ht="14.25">
      <c r="A761" s="16"/>
      <c r="B761" s="17"/>
      <c r="C761" s="25"/>
      <c r="D761" s="19"/>
      <c r="E761" s="131"/>
      <c r="F761" s="60"/>
      <c r="G761" s="14"/>
      <c r="H761" s="15"/>
      <c r="I761" s="15"/>
      <c r="J761" s="15"/>
    </row>
    <row r="762" spans="1:10" s="13" customFormat="1" ht="14.25">
      <c r="A762" s="16"/>
      <c r="B762" s="17"/>
      <c r="C762" s="25"/>
      <c r="D762" s="19"/>
      <c r="E762" s="131"/>
      <c r="F762" s="60"/>
      <c r="G762" s="14"/>
      <c r="H762" s="15"/>
      <c r="I762" s="15"/>
      <c r="J762" s="15"/>
    </row>
    <row r="763" spans="1:10" s="13" customFormat="1" ht="14.25">
      <c r="A763" s="16"/>
      <c r="B763" s="17"/>
      <c r="C763" s="25"/>
      <c r="D763" s="19"/>
      <c r="E763" s="131"/>
      <c r="F763" s="60"/>
      <c r="G763" s="14"/>
      <c r="H763" s="15"/>
      <c r="I763" s="15"/>
      <c r="J763" s="15"/>
    </row>
    <row r="764" spans="1:10" s="13" customFormat="1" ht="14.25">
      <c r="A764" s="16"/>
      <c r="B764" s="17"/>
      <c r="C764" s="25"/>
      <c r="D764" s="19"/>
      <c r="E764" s="131"/>
      <c r="F764" s="60"/>
      <c r="G764" s="14"/>
      <c r="H764" s="15"/>
      <c r="I764" s="15"/>
      <c r="J764" s="15"/>
    </row>
    <row r="765" spans="1:10" s="13" customFormat="1" ht="14.25">
      <c r="A765" s="16"/>
      <c r="B765" s="17"/>
      <c r="C765" s="25"/>
      <c r="D765" s="19"/>
      <c r="E765" s="131"/>
      <c r="F765" s="60"/>
      <c r="G765" s="14"/>
      <c r="H765" s="15"/>
      <c r="I765" s="15"/>
      <c r="J765" s="15"/>
    </row>
    <row r="766" spans="1:10" s="13" customFormat="1" ht="14.25">
      <c r="A766" s="16"/>
      <c r="B766" s="17"/>
      <c r="C766" s="25"/>
      <c r="D766" s="19"/>
      <c r="E766" s="131"/>
      <c r="F766" s="60"/>
      <c r="G766" s="14"/>
      <c r="H766" s="15"/>
      <c r="I766" s="15"/>
      <c r="J766" s="15"/>
    </row>
    <row r="767" spans="1:10" s="13" customFormat="1" ht="14.25">
      <c r="A767" s="16"/>
      <c r="B767" s="17"/>
      <c r="C767" s="25"/>
      <c r="D767" s="19"/>
      <c r="E767" s="131"/>
      <c r="F767" s="60"/>
      <c r="G767" s="14"/>
      <c r="H767" s="15"/>
      <c r="I767" s="15"/>
      <c r="J767" s="15"/>
    </row>
    <row r="768" spans="1:10" s="13" customFormat="1" ht="14.25">
      <c r="A768" s="16"/>
      <c r="B768" s="17"/>
      <c r="C768" s="25"/>
      <c r="D768" s="19"/>
      <c r="E768" s="131"/>
      <c r="F768" s="60"/>
      <c r="G768" s="14"/>
      <c r="H768" s="15"/>
      <c r="I768" s="15"/>
      <c r="J768" s="15"/>
    </row>
    <row r="769" spans="1:10" s="13" customFormat="1" ht="14.25">
      <c r="A769" s="16"/>
      <c r="B769" s="17"/>
      <c r="C769" s="25"/>
      <c r="D769" s="19"/>
      <c r="E769" s="131"/>
      <c r="F769" s="60"/>
      <c r="G769" s="14"/>
      <c r="H769" s="15"/>
      <c r="I769" s="15"/>
      <c r="J769" s="15"/>
    </row>
    <row r="770" spans="1:10" s="13" customFormat="1" ht="14.25">
      <c r="A770" s="16"/>
      <c r="B770" s="17"/>
      <c r="C770" s="25"/>
      <c r="D770" s="19"/>
      <c r="E770" s="131"/>
      <c r="F770" s="60"/>
      <c r="G770" s="14"/>
      <c r="H770" s="15"/>
      <c r="I770" s="15"/>
      <c r="J770" s="15"/>
    </row>
    <row r="771" spans="1:10" s="13" customFormat="1" ht="14.25">
      <c r="A771" s="16"/>
      <c r="B771" s="17"/>
      <c r="C771" s="25"/>
      <c r="D771" s="19"/>
      <c r="E771" s="131"/>
      <c r="F771" s="60"/>
      <c r="G771" s="14"/>
      <c r="H771" s="15"/>
      <c r="I771" s="15"/>
      <c r="J771" s="15"/>
    </row>
    <row r="772" spans="1:10" s="13" customFormat="1" ht="14.25">
      <c r="A772" s="16"/>
      <c r="B772" s="17"/>
      <c r="C772" s="25"/>
      <c r="D772" s="19"/>
      <c r="E772" s="131"/>
      <c r="F772" s="60"/>
      <c r="G772" s="14"/>
      <c r="H772" s="15"/>
      <c r="I772" s="15"/>
      <c r="J772" s="15"/>
    </row>
    <row r="773" spans="1:10" s="13" customFormat="1" ht="14.25">
      <c r="A773" s="16"/>
      <c r="B773" s="17"/>
      <c r="C773" s="25"/>
      <c r="D773" s="19"/>
      <c r="E773" s="131"/>
      <c r="F773" s="60"/>
      <c r="G773" s="14"/>
      <c r="H773" s="15"/>
      <c r="I773" s="15"/>
      <c r="J773" s="15"/>
    </row>
    <row r="774" spans="1:10" s="13" customFormat="1" ht="14.25">
      <c r="A774" s="16"/>
      <c r="B774" s="17"/>
      <c r="C774" s="25"/>
      <c r="D774" s="19"/>
      <c r="E774" s="131"/>
      <c r="F774" s="60"/>
      <c r="G774" s="14"/>
      <c r="H774" s="15"/>
      <c r="I774" s="15"/>
      <c r="J774" s="15"/>
    </row>
    <row r="775" spans="1:10" s="13" customFormat="1" ht="14.25">
      <c r="A775" s="16"/>
      <c r="B775" s="17"/>
      <c r="C775" s="25"/>
      <c r="D775" s="19"/>
      <c r="E775" s="131"/>
      <c r="F775" s="60"/>
      <c r="G775" s="14"/>
      <c r="H775" s="15"/>
      <c r="I775" s="15"/>
      <c r="J775" s="15"/>
    </row>
    <row r="776" spans="1:10" s="13" customFormat="1" ht="14.25">
      <c r="A776" s="16"/>
      <c r="B776" s="17"/>
      <c r="C776" s="25"/>
      <c r="D776" s="19"/>
      <c r="E776" s="131"/>
      <c r="F776" s="60"/>
      <c r="G776" s="14"/>
      <c r="H776" s="15"/>
      <c r="I776" s="15"/>
      <c r="J776" s="15"/>
    </row>
    <row r="777" spans="1:10" s="13" customFormat="1" ht="14.25">
      <c r="A777" s="16"/>
      <c r="B777" s="17"/>
      <c r="C777" s="25"/>
      <c r="D777" s="19"/>
      <c r="E777" s="131"/>
      <c r="F777" s="60"/>
      <c r="G777" s="14"/>
      <c r="H777" s="15"/>
      <c r="I777" s="15"/>
      <c r="J777" s="15"/>
    </row>
    <row r="778" spans="1:10" s="13" customFormat="1" ht="14.25">
      <c r="A778" s="16"/>
      <c r="B778" s="17"/>
      <c r="C778" s="25"/>
      <c r="D778" s="19"/>
      <c r="E778" s="131"/>
      <c r="F778" s="60"/>
      <c r="G778" s="14"/>
      <c r="H778" s="15"/>
      <c r="I778" s="15"/>
      <c r="J778" s="15"/>
    </row>
    <row r="779" spans="1:10" s="13" customFormat="1" ht="14.25">
      <c r="A779" s="16"/>
      <c r="B779" s="17"/>
      <c r="C779" s="25"/>
      <c r="D779" s="19"/>
      <c r="E779" s="131"/>
      <c r="F779" s="60"/>
      <c r="G779" s="14"/>
      <c r="H779" s="15"/>
      <c r="I779" s="15"/>
      <c r="J779" s="15"/>
    </row>
    <row r="780" spans="1:10" s="13" customFormat="1" ht="14.25">
      <c r="A780" s="16"/>
      <c r="B780" s="17"/>
      <c r="C780" s="25"/>
      <c r="D780" s="19"/>
      <c r="E780" s="131"/>
      <c r="F780" s="60"/>
      <c r="G780" s="14"/>
      <c r="H780" s="15"/>
      <c r="I780" s="15"/>
      <c r="J780" s="15"/>
    </row>
    <row r="781" spans="1:10" s="13" customFormat="1" ht="14.25">
      <c r="A781" s="16"/>
      <c r="B781" s="17"/>
      <c r="C781" s="25"/>
      <c r="D781" s="19"/>
      <c r="E781" s="131"/>
      <c r="F781" s="60"/>
      <c r="G781" s="14"/>
      <c r="H781" s="15"/>
      <c r="I781" s="15"/>
      <c r="J781" s="15"/>
    </row>
    <row r="782" spans="1:10" s="13" customFormat="1" ht="14.25">
      <c r="A782" s="16"/>
      <c r="B782" s="17"/>
      <c r="C782" s="25"/>
      <c r="D782" s="19"/>
      <c r="E782" s="131"/>
      <c r="F782" s="60"/>
      <c r="G782" s="14"/>
      <c r="H782" s="15"/>
      <c r="I782" s="15"/>
      <c r="J782" s="15"/>
    </row>
    <row r="783" spans="1:10" s="13" customFormat="1" ht="14.25">
      <c r="A783" s="16"/>
      <c r="B783" s="17"/>
      <c r="C783" s="25"/>
      <c r="D783" s="19"/>
      <c r="E783" s="131"/>
      <c r="F783" s="60"/>
      <c r="G783" s="14"/>
      <c r="H783" s="15"/>
      <c r="I783" s="15"/>
      <c r="J783" s="15"/>
    </row>
    <row r="784" spans="1:10" s="13" customFormat="1" ht="14.25">
      <c r="A784" s="16"/>
      <c r="B784" s="17"/>
      <c r="C784" s="25"/>
      <c r="D784" s="19"/>
      <c r="E784" s="131"/>
      <c r="F784" s="60"/>
      <c r="G784" s="14"/>
      <c r="H784" s="15"/>
      <c r="I784" s="15"/>
      <c r="J784" s="15"/>
    </row>
    <row r="785" spans="1:10" s="13" customFormat="1" ht="14.25">
      <c r="A785" s="16"/>
      <c r="B785" s="17"/>
      <c r="C785" s="25"/>
      <c r="D785" s="19"/>
      <c r="E785" s="131"/>
      <c r="F785" s="60"/>
      <c r="G785" s="14"/>
      <c r="H785" s="15"/>
      <c r="I785" s="15"/>
      <c r="J785" s="15"/>
    </row>
    <row r="786" spans="1:10" s="13" customFormat="1" ht="14.25">
      <c r="A786" s="16"/>
      <c r="B786" s="17"/>
      <c r="C786" s="25"/>
      <c r="D786" s="19"/>
      <c r="E786" s="131"/>
      <c r="F786" s="60"/>
      <c r="G786" s="14"/>
      <c r="H786" s="15"/>
      <c r="I786" s="15"/>
      <c r="J786" s="15"/>
    </row>
    <row r="787" spans="1:10" s="13" customFormat="1" ht="14.25">
      <c r="A787" s="16"/>
      <c r="B787" s="17"/>
      <c r="C787" s="25"/>
      <c r="D787" s="19"/>
      <c r="E787" s="131"/>
      <c r="F787" s="60"/>
      <c r="G787" s="14"/>
      <c r="H787" s="15"/>
      <c r="I787" s="15"/>
      <c r="J787" s="15"/>
    </row>
    <row r="788" spans="1:10" s="13" customFormat="1" ht="14.25">
      <c r="A788" s="16"/>
      <c r="B788" s="17"/>
      <c r="C788" s="25"/>
      <c r="D788" s="19"/>
      <c r="E788" s="131"/>
      <c r="F788" s="60"/>
      <c r="G788" s="14"/>
      <c r="H788" s="15"/>
      <c r="I788" s="15"/>
      <c r="J788" s="15"/>
    </row>
    <row r="789" spans="1:10" s="13" customFormat="1" ht="14.25">
      <c r="A789" s="16"/>
      <c r="B789" s="17"/>
      <c r="C789" s="25"/>
      <c r="D789" s="19"/>
      <c r="E789" s="131"/>
      <c r="F789" s="60"/>
      <c r="G789" s="14"/>
      <c r="H789" s="15"/>
      <c r="I789" s="15"/>
      <c r="J789" s="15"/>
    </row>
    <row r="790" spans="1:10" s="13" customFormat="1" ht="14.25">
      <c r="A790" s="16"/>
      <c r="B790" s="17"/>
      <c r="C790" s="25"/>
      <c r="D790" s="19"/>
      <c r="E790" s="131"/>
      <c r="F790" s="60"/>
      <c r="G790" s="14"/>
      <c r="H790" s="15"/>
      <c r="I790" s="15"/>
      <c r="J790" s="15"/>
    </row>
    <row r="791" spans="1:10" s="13" customFormat="1" ht="14.25">
      <c r="A791" s="16"/>
      <c r="B791" s="17"/>
      <c r="C791" s="25"/>
      <c r="D791" s="19"/>
      <c r="E791" s="131"/>
      <c r="F791" s="60"/>
      <c r="G791" s="14"/>
      <c r="H791" s="15"/>
      <c r="I791" s="15"/>
      <c r="J791" s="15"/>
    </row>
    <row r="792" spans="1:10" s="13" customFormat="1" ht="14.25">
      <c r="A792" s="16"/>
      <c r="B792" s="17"/>
      <c r="C792" s="25"/>
      <c r="D792" s="19"/>
      <c r="E792" s="131"/>
      <c r="F792" s="60"/>
      <c r="G792" s="14"/>
      <c r="H792" s="15"/>
      <c r="I792" s="15"/>
      <c r="J792" s="15"/>
    </row>
    <row r="793" spans="1:10" s="13" customFormat="1" ht="14.25">
      <c r="A793" s="16"/>
      <c r="B793" s="17"/>
      <c r="C793" s="25"/>
      <c r="D793" s="19"/>
      <c r="E793" s="131"/>
      <c r="F793" s="60"/>
      <c r="G793" s="14"/>
      <c r="H793" s="15"/>
      <c r="I793" s="15"/>
      <c r="J793" s="15"/>
    </row>
    <row r="794" spans="1:10" s="13" customFormat="1" ht="14.25">
      <c r="A794" s="16"/>
      <c r="B794" s="17"/>
      <c r="C794" s="25"/>
      <c r="D794" s="19"/>
      <c r="E794" s="131"/>
      <c r="F794" s="60"/>
      <c r="G794" s="14"/>
      <c r="H794" s="15"/>
      <c r="I794" s="15"/>
      <c r="J794" s="15"/>
    </row>
    <row r="795" spans="1:10" s="13" customFormat="1" ht="14.25">
      <c r="A795" s="16"/>
      <c r="B795" s="17"/>
      <c r="C795" s="25"/>
      <c r="D795" s="19"/>
      <c r="E795" s="131"/>
      <c r="F795" s="60"/>
      <c r="G795" s="14"/>
      <c r="H795" s="15"/>
      <c r="I795" s="15"/>
      <c r="J795" s="15"/>
    </row>
    <row r="796" spans="1:10" s="13" customFormat="1" ht="14.25">
      <c r="A796" s="16"/>
      <c r="B796" s="17"/>
      <c r="C796" s="25"/>
      <c r="D796" s="19"/>
      <c r="E796" s="131"/>
      <c r="F796" s="60"/>
      <c r="G796" s="14"/>
      <c r="H796" s="15"/>
      <c r="I796" s="15"/>
      <c r="J796" s="15"/>
    </row>
    <row r="797" spans="1:10" s="13" customFormat="1" ht="14.25">
      <c r="A797" s="16"/>
      <c r="B797" s="17"/>
      <c r="C797" s="25"/>
      <c r="D797" s="19"/>
      <c r="E797" s="131"/>
      <c r="F797" s="60"/>
      <c r="G797" s="14"/>
      <c r="H797" s="15"/>
      <c r="I797" s="15"/>
      <c r="J797" s="15"/>
    </row>
    <row r="798" spans="1:10" s="13" customFormat="1" ht="14.25">
      <c r="A798" s="16"/>
      <c r="B798" s="17"/>
      <c r="C798" s="25"/>
      <c r="D798" s="19"/>
      <c r="E798" s="131"/>
      <c r="F798" s="60"/>
      <c r="G798" s="14"/>
      <c r="H798" s="15"/>
      <c r="I798" s="15"/>
      <c r="J798" s="15"/>
    </row>
    <row r="799" spans="1:10" s="13" customFormat="1" ht="14.25">
      <c r="A799" s="16"/>
      <c r="B799" s="17"/>
      <c r="C799" s="25"/>
      <c r="D799" s="19"/>
      <c r="E799" s="131"/>
      <c r="F799" s="60"/>
      <c r="G799" s="14"/>
      <c r="H799" s="15"/>
      <c r="I799" s="15"/>
      <c r="J799" s="15"/>
    </row>
    <row r="800" spans="1:10" s="13" customFormat="1" ht="14.25">
      <c r="A800" s="16"/>
      <c r="B800" s="17"/>
      <c r="C800" s="25"/>
      <c r="D800" s="19"/>
      <c r="E800" s="131"/>
      <c r="F800" s="60"/>
      <c r="G800" s="14"/>
      <c r="H800" s="15"/>
      <c r="I800" s="15"/>
      <c r="J800" s="15"/>
    </row>
    <row r="801" spans="1:10" s="13" customFormat="1" ht="14.25">
      <c r="A801" s="16"/>
      <c r="B801" s="17"/>
      <c r="C801" s="25"/>
      <c r="D801" s="19"/>
      <c r="E801" s="131"/>
      <c r="F801" s="60"/>
      <c r="G801" s="14"/>
      <c r="H801" s="15"/>
      <c r="I801" s="15"/>
      <c r="J801" s="15"/>
    </row>
    <row r="802" spans="1:10" s="13" customFormat="1" ht="14.25">
      <c r="A802" s="16"/>
      <c r="B802" s="17"/>
      <c r="C802" s="25"/>
      <c r="D802" s="19"/>
      <c r="E802" s="131"/>
      <c r="F802" s="60"/>
      <c r="G802" s="14"/>
      <c r="H802" s="15"/>
      <c r="I802" s="15"/>
      <c r="J802" s="15"/>
    </row>
    <row r="803" spans="1:10" s="13" customFormat="1" ht="14.25">
      <c r="A803" s="16"/>
      <c r="B803" s="17"/>
      <c r="C803" s="25"/>
      <c r="D803" s="19"/>
      <c r="E803" s="131"/>
      <c r="F803" s="60"/>
      <c r="G803" s="14"/>
      <c r="H803" s="15"/>
      <c r="I803" s="15"/>
      <c r="J803" s="15"/>
    </row>
    <row r="804" spans="1:10" s="13" customFormat="1" ht="14.25">
      <c r="A804" s="16"/>
      <c r="B804" s="17"/>
      <c r="C804" s="25"/>
      <c r="D804" s="19"/>
      <c r="E804" s="131"/>
      <c r="F804" s="60"/>
      <c r="G804" s="14"/>
      <c r="H804" s="15"/>
      <c r="I804" s="15"/>
      <c r="J804" s="15"/>
    </row>
    <row r="805" spans="1:10" s="13" customFormat="1" ht="14.25">
      <c r="A805" s="16"/>
      <c r="B805" s="17"/>
      <c r="C805" s="25"/>
      <c r="D805" s="19"/>
      <c r="E805" s="131"/>
      <c r="F805" s="60"/>
      <c r="G805" s="14"/>
      <c r="H805" s="15"/>
      <c r="I805" s="15"/>
      <c r="J805" s="15"/>
    </row>
    <row r="806" spans="1:10" s="13" customFormat="1" ht="14.25">
      <c r="A806" s="16"/>
      <c r="B806" s="17"/>
      <c r="C806" s="25"/>
      <c r="D806" s="19"/>
      <c r="E806" s="131"/>
      <c r="F806" s="60"/>
      <c r="G806" s="14"/>
      <c r="H806" s="15"/>
      <c r="I806" s="15"/>
      <c r="J806" s="15"/>
    </row>
    <row r="807" spans="1:10" s="13" customFormat="1" ht="14.25">
      <c r="A807" s="16"/>
      <c r="B807" s="17"/>
      <c r="C807" s="25"/>
      <c r="D807" s="19"/>
      <c r="E807" s="131"/>
      <c r="F807" s="60"/>
      <c r="G807" s="14"/>
      <c r="H807" s="15"/>
      <c r="I807" s="15"/>
      <c r="J807" s="15"/>
    </row>
    <row r="808" spans="1:10" s="13" customFormat="1" ht="14.25">
      <c r="A808" s="16"/>
      <c r="B808" s="17"/>
      <c r="C808" s="25"/>
      <c r="D808" s="19"/>
      <c r="E808" s="131"/>
      <c r="F808" s="60"/>
      <c r="G808" s="14"/>
      <c r="H808" s="15"/>
      <c r="I808" s="15"/>
      <c r="J808" s="15"/>
    </row>
    <row r="809" spans="1:10" s="13" customFormat="1" ht="14.25">
      <c r="A809" s="16"/>
      <c r="B809" s="17"/>
      <c r="C809" s="25"/>
      <c r="D809" s="19"/>
      <c r="E809" s="131"/>
      <c r="F809" s="60"/>
      <c r="G809" s="14"/>
      <c r="H809" s="15"/>
      <c r="I809" s="15"/>
      <c r="J809" s="15"/>
    </row>
    <row r="810" spans="1:10" s="13" customFormat="1" ht="14.25">
      <c r="A810" s="16"/>
      <c r="B810" s="17"/>
      <c r="C810" s="25"/>
      <c r="D810" s="19"/>
      <c r="E810" s="131"/>
      <c r="F810" s="60"/>
      <c r="G810" s="14"/>
      <c r="H810" s="15"/>
      <c r="I810" s="15"/>
      <c r="J810" s="15"/>
    </row>
    <row r="811" spans="1:10" s="13" customFormat="1" ht="14.25">
      <c r="A811" s="16"/>
      <c r="B811" s="17"/>
      <c r="C811" s="25"/>
      <c r="D811" s="19"/>
      <c r="E811" s="131"/>
      <c r="F811" s="60"/>
      <c r="G811" s="14"/>
      <c r="H811" s="15"/>
      <c r="I811" s="15"/>
      <c r="J811" s="15"/>
    </row>
    <row r="812" spans="1:10" s="13" customFormat="1" ht="14.25">
      <c r="A812" s="16"/>
      <c r="B812" s="17"/>
      <c r="C812" s="25"/>
      <c r="D812" s="19"/>
      <c r="E812" s="131"/>
      <c r="F812" s="60"/>
      <c r="G812" s="14"/>
      <c r="H812" s="15"/>
      <c r="I812" s="15"/>
      <c r="J812" s="15"/>
    </row>
    <row r="813" spans="1:10" s="13" customFormat="1" ht="14.25">
      <c r="A813" s="16"/>
      <c r="B813" s="17"/>
      <c r="C813" s="25"/>
      <c r="D813" s="19"/>
      <c r="E813" s="131"/>
      <c r="F813" s="60"/>
      <c r="G813" s="14"/>
      <c r="H813" s="15"/>
      <c r="I813" s="15"/>
      <c r="J813" s="15"/>
    </row>
    <row r="814" spans="1:10" s="13" customFormat="1" ht="14.25">
      <c r="A814" s="16"/>
      <c r="B814" s="17"/>
      <c r="C814" s="25"/>
      <c r="D814" s="19"/>
      <c r="E814" s="131"/>
      <c r="F814" s="60"/>
      <c r="G814" s="14"/>
      <c r="H814" s="15"/>
      <c r="I814" s="15"/>
      <c r="J814" s="15"/>
    </row>
    <row r="815" spans="1:10" s="13" customFormat="1" ht="14.25">
      <c r="A815" s="16"/>
      <c r="B815" s="17"/>
      <c r="C815" s="25"/>
      <c r="D815" s="19"/>
      <c r="E815" s="131"/>
      <c r="F815" s="60"/>
      <c r="G815" s="14"/>
      <c r="H815" s="15"/>
      <c r="I815" s="15"/>
      <c r="J815" s="15"/>
    </row>
    <row r="816" spans="1:10" s="13" customFormat="1" ht="14.25">
      <c r="A816" s="16"/>
      <c r="B816" s="17"/>
      <c r="C816" s="25"/>
      <c r="D816" s="19"/>
      <c r="E816" s="131"/>
      <c r="F816" s="60"/>
      <c r="G816" s="14"/>
      <c r="H816" s="15"/>
      <c r="I816" s="15"/>
      <c r="J816" s="15"/>
    </row>
    <row r="817" spans="1:10" s="13" customFormat="1" ht="14.25">
      <c r="A817" s="16"/>
      <c r="B817" s="17"/>
      <c r="C817" s="25"/>
      <c r="D817" s="19"/>
      <c r="E817" s="131"/>
      <c r="F817" s="60"/>
      <c r="G817" s="14"/>
      <c r="H817" s="15"/>
      <c r="I817" s="15"/>
      <c r="J817" s="15"/>
    </row>
    <row r="818" spans="1:10" s="13" customFormat="1" ht="14.25">
      <c r="A818" s="16"/>
      <c r="B818" s="17"/>
      <c r="C818" s="25"/>
      <c r="D818" s="19"/>
      <c r="E818" s="131"/>
      <c r="F818" s="60"/>
      <c r="G818" s="14"/>
      <c r="H818" s="15"/>
      <c r="I818" s="15"/>
      <c r="J818" s="15"/>
    </row>
    <row r="819" spans="1:10" s="13" customFormat="1" ht="14.25">
      <c r="A819" s="16"/>
      <c r="B819" s="17"/>
      <c r="C819" s="25"/>
      <c r="D819" s="19"/>
      <c r="E819" s="131"/>
      <c r="F819" s="60"/>
      <c r="G819" s="14"/>
      <c r="H819" s="15"/>
      <c r="I819" s="15"/>
      <c r="J819" s="15"/>
    </row>
    <row r="820" spans="1:10" s="13" customFormat="1" ht="14.25">
      <c r="A820" s="16"/>
      <c r="B820" s="17"/>
      <c r="C820" s="25"/>
      <c r="D820" s="19"/>
      <c r="E820" s="131"/>
      <c r="F820" s="60"/>
      <c r="G820" s="14"/>
      <c r="H820" s="15"/>
      <c r="I820" s="15"/>
      <c r="J820" s="15"/>
    </row>
    <row r="821" spans="1:10" s="13" customFormat="1" ht="14.25">
      <c r="A821" s="16"/>
      <c r="B821" s="17"/>
      <c r="C821" s="25"/>
      <c r="D821" s="19"/>
      <c r="E821" s="131"/>
      <c r="F821" s="60"/>
      <c r="G821" s="14"/>
      <c r="H821" s="15"/>
      <c r="I821" s="15"/>
      <c r="J821" s="15"/>
    </row>
    <row r="822" spans="1:10" s="13" customFormat="1" ht="14.25">
      <c r="A822" s="16"/>
      <c r="B822" s="17"/>
      <c r="C822" s="25"/>
      <c r="D822" s="19"/>
      <c r="E822" s="131"/>
      <c r="F822" s="60"/>
      <c r="G822" s="14"/>
      <c r="H822" s="15"/>
      <c r="I822" s="15"/>
      <c r="J822" s="15"/>
    </row>
    <row r="823" spans="1:10" s="13" customFormat="1" ht="14.25">
      <c r="A823" s="16"/>
      <c r="B823" s="17"/>
      <c r="C823" s="25"/>
      <c r="D823" s="19"/>
      <c r="E823" s="131"/>
      <c r="F823" s="60"/>
      <c r="G823" s="14"/>
      <c r="H823" s="15"/>
      <c r="I823" s="15"/>
      <c r="J823" s="15"/>
    </row>
    <row r="824" spans="1:10" s="13" customFormat="1" ht="14.25">
      <c r="A824" s="16"/>
      <c r="B824" s="17"/>
      <c r="C824" s="25"/>
      <c r="D824" s="19"/>
      <c r="E824" s="131"/>
      <c r="F824" s="60"/>
      <c r="G824" s="14"/>
      <c r="H824" s="15"/>
      <c r="I824" s="15"/>
      <c r="J824" s="15"/>
    </row>
    <row r="825" spans="1:10" s="13" customFormat="1" ht="14.25">
      <c r="A825" s="16"/>
      <c r="B825" s="17"/>
      <c r="C825" s="25"/>
      <c r="D825" s="19"/>
      <c r="E825" s="131"/>
      <c r="F825" s="60"/>
      <c r="G825" s="14"/>
      <c r="H825" s="15"/>
      <c r="I825" s="15"/>
      <c r="J825" s="15"/>
    </row>
    <row r="826" spans="1:10" s="13" customFormat="1" ht="14.25">
      <c r="A826" s="16"/>
      <c r="B826" s="17"/>
      <c r="C826" s="25"/>
      <c r="D826" s="19"/>
      <c r="E826" s="131"/>
      <c r="F826" s="60"/>
      <c r="G826" s="14"/>
      <c r="H826" s="15"/>
      <c r="I826" s="15"/>
      <c r="J826" s="15"/>
    </row>
    <row r="827" spans="1:10" s="13" customFormat="1" ht="14.25">
      <c r="A827" s="16"/>
      <c r="B827" s="17"/>
      <c r="C827" s="25"/>
      <c r="D827" s="19"/>
      <c r="E827" s="131"/>
      <c r="F827" s="60"/>
      <c r="G827" s="14"/>
      <c r="H827" s="15"/>
      <c r="I827" s="15"/>
      <c r="J827" s="15"/>
    </row>
    <row r="828" spans="1:10" s="13" customFormat="1" ht="14.25">
      <c r="A828" s="16"/>
      <c r="B828" s="17"/>
      <c r="C828" s="25"/>
      <c r="D828" s="19"/>
      <c r="E828" s="131"/>
      <c r="F828" s="60"/>
      <c r="G828" s="14"/>
      <c r="H828" s="15"/>
      <c r="I828" s="15"/>
      <c r="J828" s="15"/>
    </row>
    <row r="829" spans="1:10" s="13" customFormat="1" ht="14.25">
      <c r="A829" s="16"/>
      <c r="B829" s="17"/>
      <c r="C829" s="25"/>
      <c r="D829" s="19"/>
      <c r="E829" s="131"/>
      <c r="F829" s="60"/>
      <c r="G829" s="14"/>
      <c r="H829" s="15"/>
      <c r="I829" s="15"/>
      <c r="J829" s="15"/>
    </row>
    <row r="830" spans="1:10" s="13" customFormat="1" ht="14.25">
      <c r="A830" s="16"/>
      <c r="B830" s="17"/>
      <c r="C830" s="25"/>
      <c r="D830" s="19"/>
      <c r="E830" s="131"/>
      <c r="F830" s="60"/>
      <c r="G830" s="14"/>
      <c r="H830" s="15"/>
      <c r="I830" s="15"/>
      <c r="J830" s="15"/>
    </row>
    <row r="831" spans="1:10" s="13" customFormat="1" ht="14.25">
      <c r="A831" s="16"/>
      <c r="B831" s="17"/>
      <c r="C831" s="25"/>
      <c r="D831" s="19"/>
      <c r="E831" s="131"/>
      <c r="F831" s="60"/>
      <c r="G831" s="14"/>
      <c r="H831" s="15"/>
      <c r="I831" s="15"/>
      <c r="J831" s="15"/>
    </row>
    <row r="832" spans="1:10" s="13" customFormat="1" ht="14.25">
      <c r="A832" s="16"/>
      <c r="B832" s="17"/>
      <c r="C832" s="25"/>
      <c r="D832" s="19"/>
      <c r="E832" s="131"/>
      <c r="F832" s="60"/>
      <c r="G832" s="14"/>
      <c r="H832" s="15"/>
      <c r="I832" s="15"/>
      <c r="J832" s="15"/>
    </row>
    <row r="833" spans="1:10" s="13" customFormat="1" ht="14.25">
      <c r="A833" s="16"/>
      <c r="B833" s="17"/>
      <c r="C833" s="25"/>
      <c r="D833" s="19"/>
      <c r="E833" s="131"/>
      <c r="F833" s="60"/>
      <c r="G833" s="14"/>
      <c r="H833" s="15"/>
      <c r="I833" s="15"/>
      <c r="J833" s="15"/>
    </row>
    <row r="834" spans="1:10" s="13" customFormat="1" ht="14.25">
      <c r="A834" s="16"/>
      <c r="B834" s="17"/>
      <c r="C834" s="25"/>
      <c r="D834" s="19"/>
      <c r="E834" s="131"/>
      <c r="F834" s="60"/>
      <c r="G834" s="14"/>
      <c r="H834" s="15"/>
      <c r="I834" s="15"/>
      <c r="J834" s="15"/>
    </row>
    <row r="835" spans="1:10" s="13" customFormat="1" ht="14.25">
      <c r="A835" s="16"/>
      <c r="B835" s="17"/>
      <c r="C835" s="25"/>
      <c r="D835" s="19"/>
      <c r="E835" s="131"/>
      <c r="F835" s="60"/>
      <c r="G835" s="14"/>
      <c r="H835" s="15"/>
      <c r="I835" s="15"/>
      <c r="J835" s="15"/>
    </row>
    <row r="836" spans="1:10" s="13" customFormat="1" ht="14.25">
      <c r="A836" s="16"/>
      <c r="B836" s="17"/>
      <c r="C836" s="25"/>
      <c r="D836" s="19"/>
      <c r="E836" s="131"/>
      <c r="F836" s="60"/>
      <c r="G836" s="14"/>
      <c r="H836" s="15"/>
      <c r="I836" s="15"/>
      <c r="J836" s="15"/>
    </row>
    <row r="837" spans="1:10" s="13" customFormat="1" ht="14.25">
      <c r="A837" s="16"/>
      <c r="B837" s="17"/>
      <c r="C837" s="25"/>
      <c r="D837" s="19"/>
      <c r="E837" s="131"/>
      <c r="F837" s="60"/>
      <c r="G837" s="14"/>
      <c r="H837" s="15"/>
      <c r="I837" s="15"/>
      <c r="J837" s="15"/>
    </row>
    <row r="838" spans="1:10" s="13" customFormat="1" ht="14.25">
      <c r="A838" s="16"/>
      <c r="B838" s="17"/>
      <c r="C838" s="25"/>
      <c r="D838" s="19"/>
      <c r="E838" s="131"/>
      <c r="F838" s="60"/>
      <c r="G838" s="14"/>
      <c r="H838" s="15"/>
      <c r="I838" s="15"/>
      <c r="J838" s="15"/>
    </row>
    <row r="839" spans="1:10" s="13" customFormat="1" ht="14.25">
      <c r="A839" s="16"/>
      <c r="B839" s="17"/>
      <c r="C839" s="25"/>
      <c r="D839" s="19"/>
      <c r="E839" s="131"/>
      <c r="F839" s="60"/>
      <c r="G839" s="14"/>
      <c r="H839" s="15"/>
      <c r="I839" s="15"/>
      <c r="J839" s="15"/>
    </row>
    <row r="840" spans="1:10" s="13" customFormat="1" ht="14.25">
      <c r="A840" s="16"/>
      <c r="B840" s="17"/>
      <c r="C840" s="25"/>
      <c r="D840" s="19"/>
      <c r="E840" s="131"/>
      <c r="F840" s="60"/>
      <c r="G840" s="14"/>
      <c r="H840" s="15"/>
      <c r="I840" s="15"/>
      <c r="J840" s="15"/>
    </row>
    <row r="841" spans="1:10" s="13" customFormat="1" ht="14.25">
      <c r="A841" s="16"/>
      <c r="B841" s="17"/>
      <c r="C841" s="25"/>
      <c r="D841" s="19"/>
      <c r="E841" s="131"/>
      <c r="F841" s="60"/>
      <c r="G841" s="14"/>
      <c r="H841" s="15"/>
      <c r="I841" s="15"/>
      <c r="J841" s="15"/>
    </row>
    <row r="842" spans="1:10" s="13" customFormat="1" ht="14.25">
      <c r="A842" s="16"/>
      <c r="B842" s="17"/>
      <c r="C842" s="25"/>
      <c r="D842" s="19"/>
      <c r="E842" s="131"/>
      <c r="F842" s="60"/>
      <c r="G842" s="14"/>
      <c r="H842" s="15"/>
      <c r="I842" s="15"/>
      <c r="J842" s="15"/>
    </row>
    <row r="843" spans="1:10" s="13" customFormat="1" ht="14.25">
      <c r="A843" s="16"/>
      <c r="B843" s="17"/>
      <c r="C843" s="25"/>
      <c r="D843" s="19"/>
      <c r="E843" s="131"/>
      <c r="F843" s="60"/>
      <c r="G843" s="14"/>
      <c r="H843" s="15"/>
      <c r="I843" s="15"/>
      <c r="J843" s="15"/>
    </row>
    <row r="844" spans="1:10" s="13" customFormat="1" ht="14.25">
      <c r="A844" s="16"/>
      <c r="B844" s="17"/>
      <c r="C844" s="25"/>
      <c r="D844" s="19"/>
      <c r="E844" s="131"/>
      <c r="F844" s="60"/>
      <c r="G844" s="14"/>
      <c r="H844" s="15"/>
      <c r="I844" s="15"/>
      <c r="J844" s="15"/>
    </row>
    <row r="845" spans="1:10" s="13" customFormat="1" ht="14.25">
      <c r="A845" s="16"/>
      <c r="B845" s="17"/>
      <c r="C845" s="25"/>
      <c r="D845" s="19"/>
      <c r="E845" s="131"/>
      <c r="F845" s="60"/>
      <c r="G845" s="14"/>
      <c r="H845" s="15"/>
      <c r="I845" s="15"/>
      <c r="J845" s="15"/>
    </row>
    <row r="846" spans="1:10" s="13" customFormat="1" ht="14.25">
      <c r="A846" s="16"/>
      <c r="B846" s="17"/>
      <c r="C846" s="25"/>
      <c r="D846" s="19"/>
      <c r="E846" s="131"/>
      <c r="F846" s="60"/>
      <c r="G846" s="14"/>
      <c r="H846" s="15"/>
      <c r="I846" s="15"/>
      <c r="J846" s="15"/>
    </row>
    <row r="847" spans="1:10" s="13" customFormat="1" ht="14.25">
      <c r="A847" s="16"/>
      <c r="B847" s="17"/>
      <c r="C847" s="25"/>
      <c r="D847" s="19"/>
      <c r="E847" s="131"/>
      <c r="F847" s="60"/>
      <c r="G847" s="14"/>
      <c r="H847" s="15"/>
      <c r="I847" s="15"/>
      <c r="J847" s="15"/>
    </row>
    <row r="848" spans="1:10" s="13" customFormat="1" ht="14.25">
      <c r="A848" s="16"/>
      <c r="B848" s="17"/>
      <c r="C848" s="25"/>
      <c r="D848" s="19"/>
      <c r="E848" s="131"/>
      <c r="F848" s="60"/>
      <c r="G848" s="14"/>
      <c r="H848" s="15"/>
      <c r="I848" s="15"/>
      <c r="J848" s="15"/>
    </row>
    <row r="849" spans="1:10" s="13" customFormat="1" ht="14.25">
      <c r="A849" s="16"/>
      <c r="B849" s="17"/>
      <c r="C849" s="25"/>
      <c r="D849" s="19"/>
      <c r="E849" s="131"/>
      <c r="F849" s="60"/>
      <c r="G849" s="14"/>
      <c r="H849" s="15"/>
      <c r="I849" s="15"/>
      <c r="J849" s="15"/>
    </row>
    <row r="850" spans="1:10" s="13" customFormat="1" ht="14.25">
      <c r="A850" s="16"/>
      <c r="B850" s="17"/>
      <c r="C850" s="25"/>
      <c r="D850" s="19"/>
      <c r="E850" s="131"/>
      <c r="F850" s="60"/>
      <c r="G850" s="14"/>
      <c r="H850" s="15"/>
      <c r="I850" s="15"/>
      <c r="J850" s="15"/>
    </row>
    <row r="851" spans="1:10" s="13" customFormat="1" ht="14.25">
      <c r="A851" s="16"/>
      <c r="B851" s="17"/>
      <c r="C851" s="25"/>
      <c r="D851" s="19"/>
      <c r="E851" s="131"/>
      <c r="F851" s="60"/>
      <c r="G851" s="14"/>
      <c r="H851" s="15"/>
      <c r="I851" s="15"/>
      <c r="J851" s="15"/>
    </row>
    <row r="852" spans="1:10" s="13" customFormat="1" ht="14.25">
      <c r="A852" s="16"/>
      <c r="B852" s="17"/>
      <c r="C852" s="25"/>
      <c r="D852" s="19"/>
      <c r="E852" s="131"/>
      <c r="F852" s="60"/>
      <c r="G852" s="14"/>
      <c r="H852" s="15"/>
      <c r="I852" s="15"/>
      <c r="J852" s="15"/>
    </row>
    <row r="853" spans="1:10" s="13" customFormat="1" ht="14.25">
      <c r="A853" s="16"/>
      <c r="B853" s="17"/>
      <c r="C853" s="25"/>
      <c r="D853" s="19"/>
      <c r="E853" s="131"/>
      <c r="F853" s="60"/>
      <c r="G853" s="14"/>
      <c r="H853" s="15"/>
      <c r="I853" s="15"/>
      <c r="J853" s="15"/>
    </row>
    <row r="854" spans="1:10" s="13" customFormat="1" ht="14.25">
      <c r="A854" s="16"/>
      <c r="B854" s="17"/>
      <c r="C854" s="25"/>
      <c r="D854" s="19"/>
      <c r="E854" s="131"/>
      <c r="F854" s="60"/>
      <c r="G854" s="14"/>
      <c r="H854" s="15"/>
      <c r="I854" s="15"/>
      <c r="J854" s="15"/>
    </row>
    <row r="855" spans="1:10" s="13" customFormat="1" ht="14.25">
      <c r="A855" s="16"/>
      <c r="B855" s="17"/>
      <c r="C855" s="25"/>
      <c r="D855" s="19"/>
      <c r="E855" s="131"/>
      <c r="F855" s="60"/>
      <c r="G855" s="14"/>
      <c r="H855" s="15"/>
      <c r="I855" s="15"/>
      <c r="J855" s="15"/>
    </row>
    <row r="856" spans="1:10" s="13" customFormat="1" ht="14.25">
      <c r="A856" s="16"/>
      <c r="B856" s="17"/>
      <c r="C856" s="25"/>
      <c r="D856" s="19"/>
      <c r="E856" s="131"/>
      <c r="F856" s="60"/>
      <c r="G856" s="14"/>
      <c r="H856" s="15"/>
      <c r="I856" s="15"/>
      <c r="J856" s="15"/>
    </row>
    <row r="857" spans="1:10" s="13" customFormat="1" ht="14.25">
      <c r="A857" s="16"/>
      <c r="B857" s="17"/>
      <c r="C857" s="25"/>
      <c r="D857" s="19"/>
      <c r="E857" s="131"/>
      <c r="F857" s="60"/>
      <c r="G857" s="14"/>
      <c r="H857" s="15"/>
      <c r="I857" s="15"/>
      <c r="J857" s="15"/>
    </row>
    <row r="858" spans="1:10" s="13" customFormat="1" ht="14.25">
      <c r="A858" s="16"/>
      <c r="B858" s="17"/>
      <c r="C858" s="25"/>
      <c r="D858" s="19"/>
      <c r="E858" s="131"/>
      <c r="F858" s="60"/>
      <c r="G858" s="14"/>
      <c r="H858" s="15"/>
      <c r="I858" s="15"/>
      <c r="J858" s="15"/>
    </row>
    <row r="859" spans="1:10" s="13" customFormat="1" ht="14.25">
      <c r="A859" s="16"/>
      <c r="B859" s="17"/>
      <c r="C859" s="25"/>
      <c r="D859" s="19"/>
      <c r="E859" s="131"/>
      <c r="F859" s="60"/>
      <c r="G859" s="14"/>
      <c r="H859" s="15"/>
      <c r="I859" s="15"/>
      <c r="J859" s="15"/>
    </row>
    <row r="860" spans="1:10" s="13" customFormat="1" ht="14.25">
      <c r="A860" s="16"/>
      <c r="B860" s="17"/>
      <c r="C860" s="25"/>
      <c r="D860" s="19"/>
      <c r="E860" s="131"/>
      <c r="F860" s="60"/>
      <c r="G860" s="14"/>
      <c r="H860" s="15"/>
      <c r="I860" s="15"/>
      <c r="J860" s="15"/>
    </row>
    <row r="861" spans="1:10" s="13" customFormat="1" ht="14.25">
      <c r="A861" s="16"/>
      <c r="B861" s="17"/>
      <c r="C861" s="25"/>
      <c r="D861" s="19"/>
      <c r="E861" s="131"/>
      <c r="F861" s="60"/>
      <c r="G861" s="14"/>
      <c r="H861" s="15"/>
      <c r="I861" s="15"/>
      <c r="J861" s="15"/>
    </row>
    <row r="862" spans="1:10" s="13" customFormat="1" ht="14.25">
      <c r="A862" s="16"/>
      <c r="B862" s="17"/>
      <c r="C862" s="25"/>
      <c r="D862" s="19"/>
      <c r="E862" s="131"/>
      <c r="F862" s="60"/>
      <c r="G862" s="14"/>
      <c r="H862" s="15"/>
      <c r="I862" s="15"/>
      <c r="J862" s="15"/>
    </row>
    <row r="863" spans="1:10" s="13" customFormat="1" ht="14.25">
      <c r="A863" s="16"/>
      <c r="B863" s="17"/>
      <c r="C863" s="25"/>
      <c r="D863" s="19"/>
      <c r="E863" s="131"/>
      <c r="F863" s="60"/>
      <c r="G863" s="14"/>
      <c r="H863" s="15"/>
      <c r="I863" s="15"/>
      <c r="J863" s="15"/>
    </row>
    <row r="864" spans="1:10" s="13" customFormat="1" ht="14.25">
      <c r="A864" s="16"/>
      <c r="B864" s="17"/>
      <c r="C864" s="25"/>
      <c r="D864" s="19"/>
      <c r="E864" s="131"/>
      <c r="F864" s="60"/>
      <c r="G864" s="14"/>
      <c r="H864" s="15"/>
      <c r="I864" s="15"/>
      <c r="J864" s="15"/>
    </row>
    <row r="865" spans="1:10" s="13" customFormat="1" ht="14.25">
      <c r="A865" s="16"/>
      <c r="B865" s="17"/>
      <c r="C865" s="25"/>
      <c r="D865" s="19"/>
      <c r="E865" s="131"/>
      <c r="F865" s="60"/>
      <c r="G865" s="14"/>
      <c r="H865" s="15"/>
      <c r="I865" s="15"/>
      <c r="J865" s="15"/>
    </row>
    <row r="866" spans="1:10" s="13" customFormat="1" ht="14.25">
      <c r="A866" s="16"/>
      <c r="B866" s="17"/>
      <c r="C866" s="25"/>
      <c r="D866" s="19"/>
      <c r="E866" s="131"/>
      <c r="F866" s="60"/>
      <c r="G866" s="14"/>
      <c r="H866" s="15"/>
      <c r="I866" s="15"/>
      <c r="J866" s="15"/>
    </row>
    <row r="867" spans="1:10" s="13" customFormat="1" ht="14.25">
      <c r="A867" s="16"/>
      <c r="B867" s="17"/>
      <c r="C867" s="25"/>
      <c r="D867" s="19"/>
      <c r="E867" s="131"/>
      <c r="F867" s="60"/>
      <c r="G867" s="14"/>
      <c r="H867" s="15"/>
      <c r="I867" s="15"/>
      <c r="J867" s="15"/>
    </row>
    <row r="868" spans="1:10" s="13" customFormat="1" ht="14.25">
      <c r="A868" s="16"/>
      <c r="B868" s="17"/>
      <c r="C868" s="25"/>
      <c r="D868" s="19"/>
      <c r="E868" s="131"/>
      <c r="F868" s="60"/>
      <c r="G868" s="14"/>
      <c r="H868" s="15"/>
      <c r="I868" s="15"/>
      <c r="J868" s="15"/>
    </row>
    <row r="869" spans="1:10" s="13" customFormat="1" ht="14.25">
      <c r="A869" s="16"/>
      <c r="B869" s="17"/>
      <c r="C869" s="25"/>
      <c r="D869" s="19"/>
      <c r="E869" s="131"/>
      <c r="F869" s="60"/>
      <c r="G869" s="14"/>
      <c r="H869" s="15"/>
      <c r="I869" s="15"/>
      <c r="J869" s="15"/>
    </row>
    <row r="870" spans="1:10" s="13" customFormat="1" ht="14.25">
      <c r="A870" s="16"/>
      <c r="B870" s="17"/>
      <c r="C870" s="25"/>
      <c r="D870" s="19"/>
      <c r="E870" s="131"/>
      <c r="F870" s="60"/>
      <c r="G870" s="14"/>
      <c r="H870" s="15"/>
      <c r="I870" s="15"/>
      <c r="J870" s="15"/>
    </row>
    <row r="871" spans="1:10" s="13" customFormat="1" ht="14.25">
      <c r="A871" s="16"/>
      <c r="B871" s="17"/>
      <c r="C871" s="25"/>
      <c r="D871" s="19"/>
      <c r="E871" s="131"/>
      <c r="F871" s="60"/>
      <c r="G871" s="14"/>
      <c r="H871" s="15"/>
      <c r="I871" s="15"/>
      <c r="J871" s="15"/>
    </row>
    <row r="872" spans="1:10" s="13" customFormat="1" ht="14.25">
      <c r="A872" s="16"/>
      <c r="B872" s="17"/>
      <c r="C872" s="25"/>
      <c r="D872" s="19"/>
      <c r="E872" s="131"/>
      <c r="F872" s="60"/>
      <c r="G872" s="14"/>
      <c r="H872" s="15"/>
      <c r="I872" s="15"/>
      <c r="J872" s="15"/>
    </row>
    <row r="873" spans="1:10" s="13" customFormat="1" ht="14.25">
      <c r="A873" s="16"/>
      <c r="B873" s="17"/>
      <c r="C873" s="25"/>
      <c r="D873" s="19"/>
      <c r="E873" s="131"/>
      <c r="F873" s="60"/>
      <c r="G873" s="14"/>
      <c r="H873" s="15"/>
      <c r="I873" s="15"/>
      <c r="J873" s="15"/>
    </row>
    <row r="874" spans="1:10" s="13" customFormat="1" ht="14.25">
      <c r="A874" s="16"/>
      <c r="B874" s="17"/>
      <c r="C874" s="25"/>
      <c r="D874" s="19"/>
      <c r="E874" s="131"/>
      <c r="F874" s="60"/>
      <c r="G874" s="14"/>
      <c r="H874" s="15"/>
      <c r="I874" s="15"/>
      <c r="J874" s="15"/>
    </row>
    <row r="875" spans="1:10" s="13" customFormat="1" ht="14.25">
      <c r="A875" s="16"/>
      <c r="B875" s="17"/>
      <c r="C875" s="25"/>
      <c r="D875" s="19"/>
      <c r="E875" s="131"/>
      <c r="F875" s="60"/>
      <c r="G875" s="14"/>
      <c r="H875" s="15"/>
      <c r="I875" s="15"/>
      <c r="J875" s="15"/>
    </row>
    <row r="876" spans="1:10" s="13" customFormat="1" ht="14.25">
      <c r="A876" s="16"/>
      <c r="B876" s="17"/>
      <c r="C876" s="25"/>
      <c r="D876" s="19"/>
      <c r="E876" s="131"/>
      <c r="F876" s="60"/>
      <c r="G876" s="14"/>
      <c r="H876" s="15"/>
      <c r="I876" s="15"/>
      <c r="J876" s="15"/>
    </row>
    <row r="877" spans="1:10" s="13" customFormat="1" ht="14.25">
      <c r="A877" s="16"/>
      <c r="B877" s="17"/>
      <c r="C877" s="25"/>
      <c r="D877" s="19"/>
      <c r="E877" s="131"/>
      <c r="F877" s="60"/>
      <c r="G877" s="14"/>
      <c r="H877" s="15"/>
      <c r="I877" s="15"/>
      <c r="J877" s="15"/>
    </row>
    <row r="878" spans="1:10" s="13" customFormat="1" ht="14.25">
      <c r="A878" s="16"/>
      <c r="B878" s="17"/>
      <c r="C878" s="25"/>
      <c r="D878" s="19"/>
      <c r="E878" s="131"/>
      <c r="F878" s="60"/>
      <c r="G878" s="14"/>
      <c r="H878" s="15"/>
      <c r="I878" s="15"/>
      <c r="J878" s="15"/>
    </row>
    <row r="879" spans="1:10" s="13" customFormat="1" ht="14.25">
      <c r="A879" s="16"/>
      <c r="B879" s="17"/>
      <c r="C879" s="25"/>
      <c r="D879" s="19"/>
      <c r="E879" s="131"/>
      <c r="F879" s="60"/>
      <c r="G879" s="14"/>
      <c r="H879" s="15"/>
      <c r="I879" s="15"/>
      <c r="J879" s="15"/>
    </row>
    <row r="880" spans="1:10" s="13" customFormat="1" ht="14.25">
      <c r="A880" s="16"/>
      <c r="B880" s="17"/>
      <c r="C880" s="25"/>
      <c r="D880" s="19"/>
      <c r="E880" s="131"/>
      <c r="F880" s="60"/>
      <c r="G880" s="14"/>
      <c r="H880" s="15"/>
      <c r="I880" s="15"/>
      <c r="J880" s="15"/>
    </row>
    <row r="881" spans="1:10" s="13" customFormat="1" ht="14.25">
      <c r="A881" s="16"/>
      <c r="B881" s="17"/>
      <c r="C881" s="25"/>
      <c r="D881" s="19"/>
      <c r="E881" s="131"/>
      <c r="F881" s="60"/>
      <c r="G881" s="14"/>
      <c r="H881" s="15"/>
      <c r="I881" s="15"/>
      <c r="J881" s="15"/>
    </row>
    <row r="882" spans="1:10" s="13" customFormat="1" ht="14.25">
      <c r="A882" s="16"/>
      <c r="B882" s="17"/>
      <c r="C882" s="25"/>
      <c r="D882" s="19"/>
      <c r="E882" s="131"/>
      <c r="F882" s="60"/>
      <c r="G882" s="14"/>
      <c r="H882" s="15"/>
      <c r="I882" s="15"/>
      <c r="J882" s="15"/>
    </row>
    <row r="883" spans="1:10" s="13" customFormat="1" ht="14.25">
      <c r="A883" s="16"/>
      <c r="B883" s="17"/>
      <c r="C883" s="25"/>
      <c r="D883" s="19"/>
      <c r="E883" s="131"/>
      <c r="F883" s="60"/>
      <c r="G883" s="14"/>
      <c r="H883" s="15"/>
      <c r="I883" s="15"/>
      <c r="J883" s="15"/>
    </row>
    <row r="884" spans="1:10" s="13" customFormat="1" ht="14.25">
      <c r="A884" s="16"/>
      <c r="B884" s="17"/>
      <c r="C884" s="25"/>
      <c r="D884" s="19"/>
      <c r="E884" s="131"/>
      <c r="F884" s="60"/>
      <c r="G884" s="14"/>
      <c r="H884" s="15"/>
      <c r="I884" s="15"/>
      <c r="J884" s="15"/>
    </row>
    <row r="885" spans="1:10" s="13" customFormat="1" ht="14.25">
      <c r="A885" s="16"/>
      <c r="B885" s="17"/>
      <c r="C885" s="25"/>
      <c r="D885" s="19"/>
      <c r="E885" s="131"/>
      <c r="F885" s="60"/>
      <c r="G885" s="14"/>
      <c r="H885" s="15"/>
      <c r="I885" s="15"/>
      <c r="J885" s="15"/>
    </row>
    <row r="886" spans="1:10" s="13" customFormat="1" ht="14.25">
      <c r="A886" s="16"/>
      <c r="B886" s="17"/>
      <c r="C886" s="25"/>
      <c r="D886" s="19"/>
      <c r="E886" s="131"/>
      <c r="F886" s="60"/>
      <c r="G886" s="14"/>
      <c r="H886" s="15"/>
      <c r="I886" s="15"/>
      <c r="J886" s="15"/>
    </row>
    <row r="887" spans="1:10" s="13" customFormat="1" ht="14.25">
      <c r="A887" s="16"/>
      <c r="B887" s="17"/>
      <c r="C887" s="25"/>
      <c r="D887" s="19"/>
      <c r="E887" s="131"/>
      <c r="F887" s="60"/>
      <c r="G887" s="14"/>
      <c r="H887" s="15"/>
      <c r="I887" s="15"/>
      <c r="J887" s="15"/>
    </row>
    <row r="888" spans="1:10" s="13" customFormat="1" ht="14.25">
      <c r="A888" s="16"/>
      <c r="B888" s="17"/>
      <c r="C888" s="25"/>
      <c r="D888" s="19"/>
      <c r="E888" s="131"/>
      <c r="F888" s="60"/>
      <c r="G888" s="14"/>
      <c r="H888" s="15"/>
      <c r="I888" s="15"/>
      <c r="J888" s="15"/>
    </row>
    <row r="889" spans="1:10" s="13" customFormat="1" ht="14.25">
      <c r="A889" s="16"/>
      <c r="B889" s="17"/>
      <c r="C889" s="25"/>
      <c r="D889" s="19"/>
      <c r="E889" s="131"/>
      <c r="F889" s="60"/>
      <c r="G889" s="14"/>
      <c r="H889" s="15"/>
      <c r="I889" s="15"/>
      <c r="J889" s="15"/>
    </row>
    <row r="890" spans="1:10" s="13" customFormat="1" ht="14.25">
      <c r="A890" s="16"/>
      <c r="B890" s="17"/>
      <c r="C890" s="25"/>
      <c r="D890" s="19"/>
      <c r="E890" s="131"/>
      <c r="F890" s="60"/>
      <c r="G890" s="14"/>
      <c r="H890" s="15"/>
      <c r="I890" s="15"/>
      <c r="J890" s="15"/>
    </row>
    <row r="891" spans="1:10" s="13" customFormat="1" ht="14.25">
      <c r="A891" s="16"/>
      <c r="B891" s="17"/>
      <c r="C891" s="25"/>
      <c r="D891" s="19"/>
      <c r="E891" s="131"/>
      <c r="F891" s="60"/>
      <c r="G891" s="14"/>
      <c r="H891" s="15"/>
      <c r="I891" s="15"/>
      <c r="J891" s="15"/>
    </row>
    <row r="892" spans="1:10" s="13" customFormat="1" ht="14.25">
      <c r="A892" s="16"/>
      <c r="B892" s="17"/>
      <c r="C892" s="25"/>
      <c r="D892" s="19"/>
      <c r="E892" s="131"/>
      <c r="F892" s="60"/>
      <c r="G892" s="14"/>
      <c r="H892" s="15"/>
      <c r="I892" s="15"/>
      <c r="J892" s="15"/>
    </row>
    <row r="893" spans="1:10" s="13" customFormat="1" ht="14.25">
      <c r="A893" s="16"/>
      <c r="B893" s="17"/>
      <c r="C893" s="25"/>
      <c r="D893" s="19"/>
      <c r="E893" s="131"/>
      <c r="F893" s="60"/>
      <c r="G893" s="14"/>
      <c r="H893" s="15"/>
      <c r="I893" s="15"/>
      <c r="J893" s="15"/>
    </row>
    <row r="894" spans="1:10" s="13" customFormat="1" ht="14.25">
      <c r="A894" s="16"/>
      <c r="B894" s="17"/>
      <c r="C894" s="25"/>
      <c r="D894" s="19"/>
      <c r="E894" s="131"/>
      <c r="F894" s="60"/>
      <c r="G894" s="14"/>
      <c r="H894" s="15"/>
      <c r="I894" s="15"/>
      <c r="J894" s="15"/>
    </row>
    <row r="895" spans="1:10" s="13" customFormat="1" ht="14.25">
      <c r="A895" s="16"/>
      <c r="B895" s="17"/>
      <c r="C895" s="25"/>
      <c r="D895" s="19"/>
      <c r="E895" s="131"/>
      <c r="F895" s="60"/>
      <c r="G895" s="14"/>
      <c r="H895" s="15"/>
      <c r="I895" s="15"/>
      <c r="J895" s="15"/>
    </row>
    <row r="896" spans="1:10" s="13" customFormat="1" ht="14.25">
      <c r="A896" s="16"/>
      <c r="B896" s="17"/>
      <c r="C896" s="25"/>
      <c r="D896" s="19"/>
      <c r="E896" s="131"/>
      <c r="F896" s="60"/>
      <c r="G896" s="14"/>
      <c r="H896" s="15"/>
      <c r="I896" s="15"/>
      <c r="J896" s="15"/>
    </row>
    <row r="897" spans="1:10" s="13" customFormat="1" ht="14.25">
      <c r="A897" s="16"/>
      <c r="B897" s="17"/>
      <c r="C897" s="25"/>
      <c r="D897" s="19"/>
      <c r="E897" s="131"/>
      <c r="F897" s="60"/>
      <c r="G897" s="14"/>
      <c r="H897" s="15"/>
      <c r="I897" s="15"/>
      <c r="J897" s="15"/>
    </row>
    <row r="898" spans="1:10" s="13" customFormat="1" ht="14.25">
      <c r="A898" s="16"/>
      <c r="B898" s="17"/>
      <c r="C898" s="25"/>
      <c r="D898" s="19"/>
      <c r="E898" s="131"/>
      <c r="F898" s="60"/>
      <c r="G898" s="14"/>
      <c r="H898" s="15"/>
      <c r="I898" s="15"/>
      <c r="J898" s="15"/>
    </row>
    <row r="899" spans="1:10" s="13" customFormat="1" ht="14.25">
      <c r="A899" s="16"/>
      <c r="B899" s="17"/>
      <c r="C899" s="25"/>
      <c r="D899" s="19"/>
      <c r="E899" s="131"/>
      <c r="F899" s="60"/>
      <c r="G899" s="14"/>
      <c r="H899" s="15"/>
      <c r="I899" s="15"/>
      <c r="J899" s="15"/>
    </row>
    <row r="900" spans="1:10" s="13" customFormat="1" ht="14.25">
      <c r="A900" s="16"/>
      <c r="B900" s="17"/>
      <c r="C900" s="25"/>
      <c r="D900" s="19"/>
      <c r="E900" s="131"/>
      <c r="F900" s="60"/>
      <c r="G900" s="14"/>
      <c r="H900" s="15"/>
      <c r="I900" s="15"/>
      <c r="J900" s="15"/>
    </row>
    <row r="901" spans="1:10" s="13" customFormat="1" ht="14.25">
      <c r="A901" s="16"/>
      <c r="B901" s="17"/>
      <c r="C901" s="25"/>
      <c r="D901" s="19"/>
      <c r="E901" s="131"/>
      <c r="F901" s="60"/>
      <c r="G901" s="14"/>
      <c r="H901" s="15"/>
      <c r="I901" s="15"/>
      <c r="J901" s="15"/>
    </row>
    <row r="902" spans="1:10" s="13" customFormat="1" ht="14.25">
      <c r="A902" s="16"/>
      <c r="B902" s="17"/>
      <c r="C902" s="25"/>
      <c r="D902" s="19"/>
      <c r="E902" s="131"/>
      <c r="F902" s="60"/>
      <c r="G902" s="14"/>
      <c r="H902" s="15"/>
      <c r="I902" s="15"/>
      <c r="J902" s="15"/>
    </row>
    <row r="903" spans="1:10" s="13" customFormat="1" ht="14.25">
      <c r="A903" s="16"/>
      <c r="B903" s="17"/>
      <c r="C903" s="25"/>
      <c r="D903" s="19"/>
      <c r="E903" s="131"/>
      <c r="F903" s="60"/>
      <c r="G903" s="14"/>
      <c r="H903" s="15"/>
      <c r="I903" s="15"/>
      <c r="J903" s="15"/>
    </row>
    <row r="904" spans="1:10" s="13" customFormat="1" ht="14.25">
      <c r="A904" s="16"/>
      <c r="B904" s="17"/>
      <c r="C904" s="25"/>
      <c r="D904" s="19"/>
      <c r="E904" s="131"/>
      <c r="F904" s="60"/>
      <c r="G904" s="14"/>
      <c r="H904" s="15"/>
      <c r="I904" s="15"/>
      <c r="J904" s="15"/>
    </row>
    <row r="905" spans="1:10" s="13" customFormat="1" ht="14.25">
      <c r="A905" s="16"/>
      <c r="B905" s="17"/>
      <c r="C905" s="25"/>
      <c r="D905" s="19"/>
      <c r="E905" s="131"/>
      <c r="F905" s="60"/>
      <c r="G905" s="14"/>
      <c r="H905" s="15"/>
      <c r="I905" s="15"/>
      <c r="J905" s="15"/>
    </row>
    <row r="906" spans="1:10" s="13" customFormat="1" ht="14.25">
      <c r="A906" s="16"/>
      <c r="B906" s="17"/>
      <c r="C906" s="25"/>
      <c r="D906" s="19"/>
      <c r="E906" s="131"/>
      <c r="F906" s="60"/>
      <c r="G906" s="14"/>
      <c r="H906" s="15"/>
      <c r="I906" s="15"/>
      <c r="J906" s="15"/>
    </row>
    <row r="907" spans="1:10" s="13" customFormat="1" ht="14.25">
      <c r="A907" s="16"/>
      <c r="B907" s="17"/>
      <c r="C907" s="25"/>
      <c r="D907" s="19"/>
      <c r="E907" s="131"/>
      <c r="F907" s="60"/>
      <c r="G907" s="14"/>
      <c r="H907" s="15"/>
      <c r="I907" s="15"/>
      <c r="J907" s="15"/>
    </row>
    <row r="908" spans="1:10" s="13" customFormat="1" ht="14.25">
      <c r="A908" s="16"/>
      <c r="B908" s="17"/>
      <c r="C908" s="25"/>
      <c r="D908" s="19"/>
      <c r="E908" s="131"/>
      <c r="F908" s="60"/>
      <c r="G908" s="14"/>
      <c r="H908" s="15"/>
      <c r="I908" s="15"/>
      <c r="J908" s="15"/>
    </row>
    <row r="909" spans="1:10" s="13" customFormat="1" ht="14.25">
      <c r="A909" s="16"/>
      <c r="B909" s="17"/>
      <c r="C909" s="25"/>
      <c r="D909" s="19"/>
      <c r="E909" s="131"/>
      <c r="F909" s="60"/>
      <c r="G909" s="14"/>
      <c r="H909" s="15"/>
      <c r="I909" s="15"/>
      <c r="J909" s="15"/>
    </row>
    <row r="910" spans="1:10" s="13" customFormat="1" ht="14.25">
      <c r="A910" s="16"/>
      <c r="B910" s="17"/>
      <c r="C910" s="25"/>
      <c r="D910" s="19"/>
      <c r="E910" s="131"/>
      <c r="F910" s="60"/>
      <c r="G910" s="14"/>
      <c r="H910" s="15"/>
      <c r="I910" s="15"/>
      <c r="J910" s="15"/>
    </row>
    <row r="911" spans="1:10" s="13" customFormat="1" ht="14.25">
      <c r="A911" s="16"/>
      <c r="B911" s="17"/>
      <c r="C911" s="25"/>
      <c r="D911" s="19"/>
      <c r="E911" s="131"/>
      <c r="F911" s="60"/>
      <c r="G911" s="14"/>
      <c r="H911" s="15"/>
      <c r="I911" s="15"/>
      <c r="J911" s="15"/>
    </row>
    <row r="912" spans="1:10" s="13" customFormat="1" ht="14.25">
      <c r="A912" s="16"/>
      <c r="B912" s="17"/>
      <c r="C912" s="25"/>
      <c r="D912" s="19"/>
      <c r="E912" s="131"/>
      <c r="F912" s="60"/>
      <c r="G912" s="14"/>
      <c r="H912" s="15"/>
      <c r="I912" s="15"/>
      <c r="J912" s="15"/>
    </row>
    <row r="913" spans="1:10" s="13" customFormat="1" ht="14.25">
      <c r="A913" s="16"/>
      <c r="B913" s="17"/>
      <c r="C913" s="25"/>
      <c r="D913" s="19"/>
      <c r="E913" s="131"/>
      <c r="F913" s="60"/>
      <c r="G913" s="14"/>
      <c r="H913" s="15"/>
      <c r="I913" s="15"/>
      <c r="J913" s="15"/>
    </row>
    <row r="914" spans="1:10" s="13" customFormat="1" ht="14.25">
      <c r="A914" s="16"/>
      <c r="B914" s="17"/>
      <c r="C914" s="25"/>
      <c r="D914" s="19"/>
      <c r="E914" s="131"/>
      <c r="F914" s="60"/>
      <c r="G914" s="14"/>
      <c r="H914" s="15"/>
      <c r="I914" s="15"/>
      <c r="J914" s="15"/>
    </row>
    <row r="915" spans="1:10" s="13" customFormat="1" ht="14.25">
      <c r="A915" s="16"/>
      <c r="B915" s="17"/>
      <c r="C915" s="25"/>
      <c r="D915" s="19"/>
      <c r="E915" s="131"/>
      <c r="F915" s="60"/>
      <c r="G915" s="14"/>
      <c r="H915" s="15"/>
      <c r="I915" s="15"/>
      <c r="J915" s="15"/>
    </row>
    <row r="916" spans="1:10" s="13" customFormat="1" ht="14.25">
      <c r="A916" s="16"/>
      <c r="B916" s="17"/>
      <c r="C916" s="25"/>
      <c r="D916" s="19"/>
      <c r="E916" s="131"/>
      <c r="F916" s="60"/>
      <c r="G916" s="14"/>
      <c r="H916" s="15"/>
      <c r="I916" s="15"/>
      <c r="J916" s="15"/>
    </row>
    <row r="917" spans="1:10" s="13" customFormat="1" ht="14.25">
      <c r="A917" s="16"/>
      <c r="B917" s="17"/>
      <c r="C917" s="25"/>
      <c r="D917" s="19"/>
      <c r="E917" s="131"/>
      <c r="F917" s="60"/>
      <c r="G917" s="14"/>
      <c r="H917" s="15"/>
      <c r="I917" s="15"/>
      <c r="J917" s="15"/>
    </row>
    <row r="918" spans="1:10" s="13" customFormat="1" ht="14.25">
      <c r="A918" s="16"/>
      <c r="B918" s="17"/>
      <c r="C918" s="25"/>
      <c r="D918" s="19"/>
      <c r="E918" s="131"/>
      <c r="F918" s="60"/>
      <c r="G918" s="14"/>
      <c r="H918" s="15"/>
      <c r="I918" s="15"/>
      <c r="J918" s="15"/>
    </row>
    <row r="919" spans="1:10" s="13" customFormat="1" ht="14.25">
      <c r="A919" s="16"/>
      <c r="B919" s="17"/>
      <c r="C919" s="25"/>
      <c r="D919" s="19"/>
      <c r="E919" s="131"/>
      <c r="F919" s="60"/>
      <c r="G919" s="14"/>
      <c r="H919" s="15"/>
      <c r="I919" s="15"/>
      <c r="J919" s="15"/>
    </row>
    <row r="920" spans="1:10" s="13" customFormat="1" ht="14.25">
      <c r="A920" s="16"/>
      <c r="B920" s="17"/>
      <c r="C920" s="25"/>
      <c r="D920" s="19"/>
      <c r="E920" s="131"/>
      <c r="F920" s="60"/>
      <c r="G920" s="14"/>
      <c r="H920" s="15"/>
      <c r="I920" s="15"/>
      <c r="J920" s="15"/>
    </row>
    <row r="921" spans="1:10" s="13" customFormat="1" ht="14.25">
      <c r="A921" s="16"/>
      <c r="B921" s="17"/>
      <c r="C921" s="25"/>
      <c r="D921" s="19"/>
      <c r="E921" s="131"/>
      <c r="F921" s="60"/>
      <c r="G921" s="14"/>
      <c r="H921" s="15"/>
      <c r="I921" s="15"/>
      <c r="J921" s="15"/>
    </row>
    <row r="922" spans="1:10" s="13" customFormat="1" ht="14.25">
      <c r="A922" s="16"/>
      <c r="B922" s="17"/>
      <c r="C922" s="25"/>
      <c r="D922" s="19"/>
      <c r="E922" s="131"/>
      <c r="F922" s="60"/>
      <c r="G922" s="14"/>
      <c r="H922" s="15"/>
      <c r="I922" s="15"/>
      <c r="J922" s="15"/>
    </row>
    <row r="923" spans="1:10" s="13" customFormat="1" ht="14.25">
      <c r="A923" s="16"/>
      <c r="B923" s="17"/>
      <c r="C923" s="25"/>
      <c r="D923" s="19"/>
      <c r="E923" s="131"/>
      <c r="F923" s="60"/>
      <c r="G923" s="14"/>
      <c r="H923" s="15"/>
      <c r="I923" s="15"/>
      <c r="J923" s="15"/>
    </row>
    <row r="924" spans="1:10" s="13" customFormat="1" ht="14.25">
      <c r="A924" s="16"/>
      <c r="B924" s="17"/>
      <c r="C924" s="25"/>
      <c r="D924" s="19"/>
      <c r="E924" s="131"/>
      <c r="F924" s="60"/>
      <c r="G924" s="14"/>
      <c r="H924" s="15"/>
      <c r="I924" s="15"/>
      <c r="J924" s="15"/>
    </row>
    <row r="925" spans="1:10" s="13" customFormat="1" ht="14.25">
      <c r="A925" s="16"/>
      <c r="B925" s="17"/>
      <c r="C925" s="25"/>
      <c r="D925" s="19"/>
      <c r="E925" s="131"/>
      <c r="F925" s="60"/>
      <c r="G925" s="14"/>
      <c r="H925" s="15"/>
      <c r="I925" s="15"/>
      <c r="J925" s="15"/>
    </row>
    <row r="926" spans="1:10" s="13" customFormat="1" ht="14.25">
      <c r="A926" s="16"/>
      <c r="B926" s="17"/>
      <c r="C926" s="25"/>
      <c r="D926" s="19"/>
      <c r="E926" s="131"/>
      <c r="F926" s="60"/>
      <c r="G926" s="14"/>
      <c r="H926" s="15"/>
      <c r="I926" s="15"/>
      <c r="J926" s="15"/>
    </row>
    <row r="927" spans="1:10" s="13" customFormat="1" ht="14.25">
      <c r="A927" s="16"/>
      <c r="B927" s="17"/>
      <c r="C927" s="25"/>
      <c r="D927" s="19"/>
      <c r="E927" s="131"/>
      <c r="F927" s="60"/>
      <c r="G927" s="14"/>
      <c r="H927" s="15"/>
      <c r="I927" s="15"/>
      <c r="J927" s="15"/>
    </row>
    <row r="928" spans="1:10" s="13" customFormat="1" ht="14.25">
      <c r="A928" s="16"/>
      <c r="B928" s="17"/>
      <c r="C928" s="25"/>
      <c r="D928" s="19"/>
      <c r="E928" s="131"/>
      <c r="F928" s="60"/>
      <c r="G928" s="14"/>
      <c r="H928" s="15"/>
      <c r="I928" s="15"/>
      <c r="J928" s="15"/>
    </row>
    <row r="929" spans="1:10" s="13" customFormat="1" ht="14.25">
      <c r="A929" s="16"/>
      <c r="B929" s="17"/>
      <c r="C929" s="25"/>
      <c r="D929" s="19"/>
      <c r="E929" s="131"/>
      <c r="F929" s="60"/>
      <c r="G929" s="14"/>
      <c r="H929" s="15"/>
      <c r="I929" s="15"/>
      <c r="J929" s="15"/>
    </row>
    <row r="930" spans="1:10" s="13" customFormat="1" ht="14.25">
      <c r="A930" s="16"/>
      <c r="B930" s="17"/>
      <c r="C930" s="25"/>
      <c r="D930" s="19"/>
      <c r="E930" s="131"/>
      <c r="F930" s="60"/>
      <c r="G930" s="14"/>
      <c r="H930" s="15"/>
      <c r="I930" s="15"/>
      <c r="J930" s="15"/>
    </row>
    <row r="931" spans="1:10" s="13" customFormat="1" ht="14.25">
      <c r="A931" s="16"/>
      <c r="B931" s="17"/>
      <c r="C931" s="25"/>
      <c r="D931" s="19"/>
      <c r="E931" s="131"/>
      <c r="F931" s="60"/>
      <c r="G931" s="14"/>
      <c r="H931" s="15"/>
      <c r="I931" s="15"/>
      <c r="J931" s="15"/>
    </row>
    <row r="932" spans="1:10" s="13" customFormat="1" ht="14.25">
      <c r="A932" s="16"/>
      <c r="B932" s="17"/>
      <c r="C932" s="25"/>
      <c r="D932" s="19"/>
      <c r="E932" s="131"/>
      <c r="F932" s="60"/>
      <c r="G932" s="14"/>
      <c r="H932" s="15"/>
      <c r="I932" s="15"/>
      <c r="J932" s="15"/>
    </row>
    <row r="933" spans="1:10" s="13" customFormat="1" ht="14.25">
      <c r="A933" s="16"/>
      <c r="B933" s="17"/>
      <c r="C933" s="25"/>
      <c r="D933" s="19"/>
      <c r="E933" s="131"/>
      <c r="F933" s="60"/>
      <c r="G933" s="14"/>
      <c r="H933" s="15"/>
      <c r="I933" s="15"/>
      <c r="J933" s="15"/>
    </row>
    <row r="934" spans="1:10" s="13" customFormat="1" ht="14.25">
      <c r="A934" s="16"/>
      <c r="B934" s="17"/>
      <c r="C934" s="25"/>
      <c r="D934" s="19"/>
      <c r="E934" s="131"/>
      <c r="F934" s="60"/>
      <c r="G934" s="14"/>
      <c r="H934" s="15"/>
      <c r="I934" s="15"/>
      <c r="J934" s="15"/>
    </row>
    <row r="935" spans="1:10" s="13" customFormat="1" ht="14.25">
      <c r="A935" s="16"/>
      <c r="B935" s="17"/>
      <c r="C935" s="25"/>
      <c r="D935" s="19"/>
      <c r="E935" s="131"/>
      <c r="F935" s="60"/>
      <c r="G935" s="14"/>
      <c r="H935" s="15"/>
      <c r="I935" s="15"/>
      <c r="J935" s="15"/>
    </row>
    <row r="936" spans="1:10" s="13" customFormat="1" ht="14.25">
      <c r="A936" s="16"/>
      <c r="B936" s="17"/>
      <c r="C936" s="25"/>
      <c r="D936" s="19"/>
      <c r="E936" s="131"/>
      <c r="F936" s="60"/>
      <c r="G936" s="14"/>
      <c r="H936" s="15"/>
      <c r="I936" s="15"/>
      <c r="J936" s="15"/>
    </row>
    <row r="937" spans="1:10" s="13" customFormat="1" ht="14.25">
      <c r="A937" s="16"/>
      <c r="B937" s="17"/>
      <c r="C937" s="25"/>
      <c r="D937" s="19"/>
      <c r="E937" s="131"/>
      <c r="F937" s="60"/>
      <c r="G937" s="14"/>
      <c r="H937" s="15"/>
      <c r="I937" s="15"/>
      <c r="J937" s="15"/>
    </row>
    <row r="938" spans="1:10" s="13" customFormat="1" ht="14.25">
      <c r="A938" s="16"/>
      <c r="B938" s="17"/>
      <c r="C938" s="25"/>
      <c r="D938" s="19"/>
      <c r="E938" s="131"/>
      <c r="F938" s="60"/>
      <c r="G938" s="14"/>
      <c r="H938" s="15"/>
      <c r="I938" s="15"/>
      <c r="J938" s="15"/>
    </row>
    <row r="939" spans="1:10" s="13" customFormat="1" ht="14.25">
      <c r="A939" s="16"/>
      <c r="B939" s="17"/>
      <c r="C939" s="25"/>
      <c r="D939" s="19"/>
      <c r="E939" s="131"/>
      <c r="F939" s="60"/>
      <c r="G939" s="14"/>
      <c r="H939" s="15"/>
      <c r="I939" s="15"/>
      <c r="J939" s="15"/>
    </row>
    <row r="940" spans="1:10" s="13" customFormat="1" ht="14.25">
      <c r="A940" s="16"/>
      <c r="B940" s="17"/>
      <c r="C940" s="25"/>
      <c r="D940" s="19"/>
      <c r="E940" s="131"/>
      <c r="F940" s="60"/>
      <c r="G940" s="14"/>
      <c r="H940" s="15"/>
      <c r="I940" s="15"/>
      <c r="J940" s="15"/>
    </row>
    <row r="941" spans="1:10" s="13" customFormat="1" ht="14.25">
      <c r="A941" s="16"/>
      <c r="B941" s="17"/>
      <c r="C941" s="25"/>
      <c r="D941" s="19"/>
      <c r="E941" s="131"/>
      <c r="F941" s="60"/>
      <c r="G941" s="14"/>
      <c r="H941" s="15"/>
      <c r="I941" s="15"/>
      <c r="J941" s="15"/>
    </row>
    <row r="942" spans="1:10" s="13" customFormat="1" ht="14.25">
      <c r="A942" s="16"/>
      <c r="B942" s="17"/>
      <c r="C942" s="25"/>
      <c r="D942" s="19"/>
      <c r="E942" s="131"/>
      <c r="F942" s="60"/>
      <c r="G942" s="14"/>
      <c r="H942" s="15"/>
      <c r="I942" s="15"/>
      <c r="J942" s="15"/>
    </row>
    <row r="943" spans="1:10" s="13" customFormat="1" ht="14.25">
      <c r="A943" s="16"/>
      <c r="B943" s="17"/>
      <c r="C943" s="25"/>
      <c r="D943" s="19"/>
      <c r="E943" s="131"/>
      <c r="F943" s="60"/>
      <c r="G943" s="14"/>
      <c r="H943" s="15"/>
      <c r="I943" s="15"/>
      <c r="J943" s="15"/>
    </row>
    <row r="944" spans="1:10" s="13" customFormat="1" ht="14.25">
      <c r="A944" s="16"/>
      <c r="B944" s="17"/>
      <c r="C944" s="25"/>
      <c r="D944" s="19"/>
      <c r="E944" s="131"/>
      <c r="F944" s="60"/>
      <c r="G944" s="14"/>
      <c r="H944" s="15"/>
      <c r="I944" s="15"/>
      <c r="J944" s="15"/>
    </row>
    <row r="945" spans="1:10" s="13" customFormat="1" ht="14.25">
      <c r="A945" s="16"/>
      <c r="B945" s="17"/>
      <c r="C945" s="25"/>
      <c r="D945" s="19"/>
      <c r="E945" s="131"/>
      <c r="F945" s="60"/>
      <c r="G945" s="14"/>
      <c r="H945" s="15"/>
      <c r="I945" s="15"/>
      <c r="J945" s="15"/>
    </row>
    <row r="946" spans="1:10" s="13" customFormat="1" ht="14.25">
      <c r="A946" s="16"/>
      <c r="B946" s="17"/>
      <c r="C946" s="25"/>
      <c r="D946" s="19"/>
      <c r="E946" s="131"/>
      <c r="F946" s="60"/>
      <c r="G946" s="14"/>
      <c r="H946" s="15"/>
      <c r="I946" s="15"/>
      <c r="J946" s="15"/>
    </row>
    <row r="947" spans="1:10" s="13" customFormat="1" ht="14.25">
      <c r="A947" s="16"/>
      <c r="B947" s="17"/>
      <c r="C947" s="25"/>
      <c r="D947" s="19"/>
      <c r="E947" s="131"/>
      <c r="F947" s="60"/>
      <c r="G947" s="14"/>
      <c r="H947" s="15"/>
      <c r="I947" s="15"/>
      <c r="J947" s="15"/>
    </row>
    <row r="948" spans="1:10" s="13" customFormat="1" ht="14.25">
      <c r="A948" s="16"/>
      <c r="B948" s="17"/>
      <c r="C948" s="25"/>
      <c r="D948" s="19"/>
      <c r="E948" s="131"/>
      <c r="F948" s="60"/>
      <c r="G948" s="14"/>
      <c r="H948" s="15"/>
      <c r="I948" s="15"/>
      <c r="J948" s="15"/>
    </row>
    <row r="949" spans="1:10" s="13" customFormat="1" ht="14.25">
      <c r="A949" s="16"/>
      <c r="B949" s="17"/>
      <c r="C949" s="25"/>
      <c r="D949" s="19"/>
      <c r="E949" s="131"/>
      <c r="F949" s="60"/>
      <c r="G949" s="14"/>
      <c r="H949" s="15"/>
      <c r="I949" s="15"/>
      <c r="J949" s="15"/>
    </row>
    <row r="950" spans="1:10" s="13" customFormat="1" ht="14.25">
      <c r="A950" s="16"/>
      <c r="B950" s="17"/>
      <c r="C950" s="25"/>
      <c r="D950" s="19"/>
      <c r="E950" s="131"/>
      <c r="F950" s="60"/>
      <c r="G950" s="14"/>
      <c r="H950" s="15"/>
      <c r="I950" s="15"/>
      <c r="J950" s="15"/>
    </row>
    <row r="951" spans="1:10" s="13" customFormat="1" ht="14.25">
      <c r="A951" s="16"/>
      <c r="B951" s="17"/>
      <c r="C951" s="25"/>
      <c r="D951" s="19"/>
      <c r="E951" s="131"/>
      <c r="F951" s="60"/>
      <c r="G951" s="14"/>
      <c r="H951" s="15"/>
      <c r="I951" s="15"/>
      <c r="J951" s="15"/>
    </row>
    <row r="952" spans="1:10" s="13" customFormat="1" ht="14.25">
      <c r="A952" s="16"/>
      <c r="B952" s="17"/>
      <c r="C952" s="25"/>
      <c r="D952" s="19"/>
      <c r="E952" s="131"/>
      <c r="F952" s="60"/>
      <c r="G952" s="14"/>
      <c r="H952" s="15"/>
      <c r="I952" s="15"/>
      <c r="J952" s="15"/>
    </row>
    <row r="953" spans="1:10" s="13" customFormat="1" ht="14.25">
      <c r="A953" s="16"/>
      <c r="B953" s="17"/>
      <c r="C953" s="25"/>
      <c r="D953" s="19"/>
      <c r="E953" s="131"/>
      <c r="F953" s="60"/>
      <c r="G953" s="14"/>
      <c r="H953" s="15"/>
      <c r="I953" s="15"/>
      <c r="J953" s="15"/>
    </row>
    <row r="954" spans="1:10" s="13" customFormat="1" ht="14.25">
      <c r="A954" s="16"/>
      <c r="B954" s="17"/>
      <c r="C954" s="25"/>
      <c r="D954" s="19"/>
      <c r="E954" s="131"/>
      <c r="F954" s="60"/>
      <c r="G954" s="14"/>
      <c r="H954" s="15"/>
      <c r="I954" s="15"/>
      <c r="J954" s="15"/>
    </row>
    <row r="955" spans="1:10" s="13" customFormat="1" ht="14.25">
      <c r="A955" s="16"/>
      <c r="B955" s="17"/>
      <c r="C955" s="25"/>
      <c r="D955" s="19"/>
      <c r="E955" s="131"/>
      <c r="F955" s="60"/>
      <c r="G955" s="14"/>
      <c r="H955" s="15"/>
      <c r="I955" s="15"/>
      <c r="J955" s="15"/>
    </row>
    <row r="956" spans="1:10" s="13" customFormat="1" ht="14.25">
      <c r="A956" s="16"/>
      <c r="B956" s="17"/>
      <c r="C956" s="25"/>
      <c r="D956" s="19"/>
      <c r="E956" s="131"/>
      <c r="F956" s="60"/>
      <c r="G956" s="14"/>
      <c r="H956" s="15"/>
      <c r="I956" s="15"/>
      <c r="J956" s="15"/>
    </row>
    <row r="957" spans="1:10" s="13" customFormat="1" ht="14.25">
      <c r="A957" s="16"/>
      <c r="B957" s="17"/>
      <c r="C957" s="25"/>
      <c r="D957" s="19"/>
      <c r="E957" s="131"/>
      <c r="F957" s="60"/>
      <c r="G957" s="14"/>
      <c r="H957" s="15"/>
      <c r="I957" s="15"/>
      <c r="J957" s="15"/>
    </row>
    <row r="958" spans="1:10" s="13" customFormat="1" ht="14.25">
      <c r="A958" s="16"/>
      <c r="B958" s="17"/>
      <c r="C958" s="25"/>
      <c r="D958" s="19"/>
      <c r="E958" s="131"/>
      <c r="F958" s="60"/>
      <c r="G958" s="14"/>
      <c r="H958" s="15"/>
      <c r="I958" s="15"/>
      <c r="J958" s="15"/>
    </row>
    <row r="959" spans="1:10" s="13" customFormat="1" ht="14.25">
      <c r="A959" s="16"/>
      <c r="B959" s="17"/>
      <c r="C959" s="25"/>
      <c r="D959" s="19"/>
      <c r="E959" s="131"/>
      <c r="F959" s="60"/>
      <c r="G959" s="14"/>
      <c r="H959" s="15"/>
      <c r="I959" s="15"/>
      <c r="J959" s="15"/>
    </row>
    <row r="960" spans="1:10" s="13" customFormat="1" ht="14.25">
      <c r="A960" s="16"/>
      <c r="B960" s="17"/>
      <c r="C960" s="25"/>
      <c r="D960" s="19"/>
      <c r="E960" s="131"/>
      <c r="F960" s="60"/>
      <c r="G960" s="14"/>
      <c r="H960" s="15"/>
      <c r="I960" s="15"/>
      <c r="J960" s="15"/>
    </row>
    <row r="961" spans="1:10" s="13" customFormat="1" ht="14.25">
      <c r="A961" s="16"/>
      <c r="B961" s="17"/>
      <c r="C961" s="25"/>
      <c r="D961" s="19"/>
      <c r="E961" s="131"/>
      <c r="F961" s="60"/>
      <c r="G961" s="14"/>
      <c r="H961" s="15"/>
      <c r="I961" s="15"/>
      <c r="J961" s="15"/>
    </row>
    <row r="962" spans="1:10" s="13" customFormat="1" ht="14.25">
      <c r="A962" s="16"/>
      <c r="B962" s="17"/>
      <c r="C962" s="25"/>
      <c r="D962" s="19"/>
      <c r="E962" s="131"/>
      <c r="F962" s="60"/>
      <c r="G962" s="14"/>
      <c r="H962" s="15"/>
      <c r="I962" s="15"/>
      <c r="J962" s="15"/>
    </row>
    <row r="963" spans="1:10" s="13" customFormat="1" ht="14.25">
      <c r="A963" s="16"/>
      <c r="B963" s="17"/>
      <c r="C963" s="25"/>
      <c r="D963" s="19"/>
      <c r="E963" s="131"/>
      <c r="F963" s="60"/>
      <c r="G963" s="14"/>
      <c r="H963" s="15"/>
      <c r="I963" s="15"/>
      <c r="J963" s="15"/>
    </row>
    <row r="964" spans="1:10" s="13" customFormat="1" ht="14.25">
      <c r="A964" s="16"/>
      <c r="B964" s="17"/>
      <c r="C964" s="25"/>
      <c r="D964" s="19"/>
      <c r="E964" s="131"/>
      <c r="F964" s="60"/>
      <c r="G964" s="14"/>
      <c r="H964" s="15"/>
      <c r="I964" s="15"/>
      <c r="J964" s="15"/>
    </row>
    <row r="965" spans="1:10" s="13" customFormat="1" ht="14.25">
      <c r="A965" s="16"/>
      <c r="B965" s="17"/>
      <c r="C965" s="25"/>
      <c r="D965" s="19"/>
      <c r="E965" s="131"/>
      <c r="F965" s="60"/>
      <c r="G965" s="14"/>
      <c r="H965" s="15"/>
      <c r="I965" s="15"/>
      <c r="J965" s="15"/>
    </row>
    <row r="966" spans="1:10" s="13" customFormat="1" ht="14.25">
      <c r="A966" s="16"/>
      <c r="B966" s="17"/>
      <c r="C966" s="25"/>
      <c r="D966" s="19"/>
      <c r="E966" s="131"/>
      <c r="F966" s="60"/>
      <c r="G966" s="14"/>
      <c r="H966" s="15"/>
      <c r="I966" s="15"/>
      <c r="J966" s="15"/>
    </row>
    <row r="967" spans="1:10" s="13" customFormat="1" ht="14.25">
      <c r="A967" s="16"/>
      <c r="B967" s="17"/>
      <c r="C967" s="25"/>
      <c r="D967" s="19"/>
      <c r="E967" s="131"/>
      <c r="F967" s="60"/>
      <c r="G967" s="14"/>
      <c r="H967" s="15"/>
      <c r="I967" s="15"/>
      <c r="J967" s="15"/>
    </row>
    <row r="968" spans="1:10" s="13" customFormat="1" ht="14.25">
      <c r="A968" s="16"/>
      <c r="B968" s="17"/>
      <c r="C968" s="25"/>
      <c r="D968" s="19"/>
      <c r="E968" s="131"/>
      <c r="F968" s="60"/>
      <c r="G968" s="14"/>
      <c r="H968" s="15"/>
      <c r="I968" s="15"/>
      <c r="J968" s="15"/>
    </row>
    <row r="969" spans="1:10" s="13" customFormat="1" ht="14.25">
      <c r="A969" s="16"/>
      <c r="B969" s="17"/>
      <c r="C969" s="25"/>
      <c r="D969" s="19"/>
      <c r="E969" s="131"/>
      <c r="F969" s="60"/>
      <c r="G969" s="14"/>
      <c r="H969" s="15"/>
      <c r="I969" s="15"/>
      <c r="J969" s="15"/>
    </row>
    <row r="970" spans="1:10" s="13" customFormat="1" ht="14.25">
      <c r="A970" s="16"/>
      <c r="B970" s="17"/>
      <c r="C970" s="25"/>
      <c r="D970" s="19"/>
      <c r="E970" s="131"/>
      <c r="F970" s="60"/>
      <c r="G970" s="14"/>
      <c r="H970" s="15"/>
      <c r="I970" s="15"/>
      <c r="J970" s="15"/>
    </row>
    <row r="971" spans="1:10" s="13" customFormat="1" ht="14.25">
      <c r="A971" s="16"/>
      <c r="B971" s="17"/>
      <c r="C971" s="25"/>
      <c r="D971" s="19"/>
      <c r="E971" s="131"/>
      <c r="F971" s="60"/>
      <c r="G971" s="14"/>
      <c r="H971" s="15"/>
      <c r="I971" s="15"/>
      <c r="J971" s="15"/>
    </row>
    <row r="972" spans="1:10" s="13" customFormat="1" ht="14.25">
      <c r="A972" s="16"/>
      <c r="B972" s="17"/>
      <c r="C972" s="25"/>
      <c r="D972" s="19"/>
      <c r="E972" s="131"/>
      <c r="F972" s="60"/>
      <c r="G972" s="14"/>
      <c r="H972" s="15"/>
      <c r="I972" s="15"/>
      <c r="J972" s="15"/>
    </row>
    <row r="973" spans="1:10" s="13" customFormat="1" ht="14.25">
      <c r="A973" s="16"/>
      <c r="B973" s="17"/>
      <c r="C973" s="25"/>
      <c r="D973" s="19"/>
      <c r="E973" s="131"/>
      <c r="F973" s="60"/>
      <c r="G973" s="14"/>
      <c r="H973" s="15"/>
      <c r="I973" s="15"/>
      <c r="J973" s="15"/>
    </row>
    <row r="974" spans="1:10" s="13" customFormat="1" ht="14.25">
      <c r="A974" s="16"/>
      <c r="B974" s="17"/>
      <c r="C974" s="25"/>
      <c r="D974" s="19"/>
      <c r="E974" s="131"/>
      <c r="F974" s="60"/>
      <c r="G974" s="14"/>
      <c r="H974" s="15"/>
      <c r="I974" s="15"/>
      <c r="J974" s="15"/>
    </row>
    <row r="975" spans="1:10" s="13" customFormat="1" ht="14.25">
      <c r="A975" s="16"/>
      <c r="B975" s="17"/>
      <c r="C975" s="25"/>
      <c r="D975" s="19"/>
      <c r="E975" s="131"/>
      <c r="F975" s="60"/>
      <c r="G975" s="14"/>
      <c r="H975" s="15"/>
      <c r="I975" s="15"/>
      <c r="J975" s="15"/>
    </row>
    <row r="976" spans="1:10" s="13" customFormat="1" ht="14.25">
      <c r="A976" s="16"/>
      <c r="B976" s="17"/>
      <c r="C976" s="25"/>
      <c r="D976" s="19"/>
      <c r="E976" s="131"/>
      <c r="F976" s="60"/>
      <c r="G976" s="14"/>
      <c r="H976" s="15"/>
      <c r="I976" s="15"/>
      <c r="J976" s="15"/>
    </row>
    <row r="977" spans="1:10" s="13" customFormat="1" ht="14.25">
      <c r="A977" s="16"/>
      <c r="B977" s="17"/>
      <c r="C977" s="25"/>
      <c r="D977" s="19"/>
      <c r="E977" s="131"/>
      <c r="F977" s="60"/>
      <c r="G977" s="14"/>
      <c r="H977" s="15"/>
      <c r="I977" s="15"/>
      <c r="J977" s="15"/>
    </row>
    <row r="978" spans="1:10" s="13" customFormat="1" ht="14.25">
      <c r="A978" s="16"/>
      <c r="B978" s="17"/>
      <c r="C978" s="25"/>
      <c r="D978" s="19"/>
      <c r="E978" s="131"/>
      <c r="F978" s="60"/>
      <c r="G978" s="14"/>
      <c r="H978" s="15"/>
      <c r="I978" s="15"/>
      <c r="J978" s="15"/>
    </row>
    <row r="979" spans="1:10" s="13" customFormat="1" ht="14.25">
      <c r="A979" s="16"/>
      <c r="B979" s="17"/>
      <c r="C979" s="25"/>
      <c r="D979" s="19"/>
      <c r="E979" s="131"/>
      <c r="F979" s="60"/>
      <c r="G979" s="14"/>
      <c r="H979" s="15"/>
      <c r="I979" s="15"/>
      <c r="J979" s="15"/>
    </row>
    <row r="980" spans="1:10" s="13" customFormat="1" ht="14.25">
      <c r="A980" s="16"/>
      <c r="B980" s="17"/>
      <c r="C980" s="25"/>
      <c r="D980" s="19"/>
      <c r="E980" s="131"/>
      <c r="F980" s="60"/>
      <c r="G980" s="14"/>
      <c r="H980" s="15"/>
      <c r="I980" s="15"/>
      <c r="J980" s="15"/>
    </row>
    <row r="981" spans="1:10" s="13" customFormat="1" ht="14.25">
      <c r="A981" s="16"/>
      <c r="B981" s="17"/>
      <c r="C981" s="25"/>
      <c r="D981" s="19"/>
      <c r="E981" s="131"/>
      <c r="F981" s="60"/>
      <c r="G981" s="14"/>
      <c r="H981" s="15"/>
      <c r="I981" s="15"/>
      <c r="J981" s="15"/>
    </row>
    <row r="982" spans="1:10" s="13" customFormat="1" ht="14.25">
      <c r="A982" s="16"/>
      <c r="B982" s="17"/>
      <c r="C982" s="25"/>
      <c r="D982" s="19"/>
      <c r="E982" s="131"/>
      <c r="F982" s="60"/>
      <c r="G982" s="14"/>
      <c r="H982" s="15"/>
      <c r="I982" s="15"/>
      <c r="J982" s="15"/>
    </row>
    <row r="983" spans="1:10" s="13" customFormat="1" ht="14.25">
      <c r="A983" s="16"/>
      <c r="B983" s="17"/>
      <c r="C983" s="25"/>
      <c r="D983" s="19"/>
      <c r="E983" s="131"/>
      <c r="F983" s="60"/>
      <c r="G983" s="14"/>
      <c r="H983" s="15"/>
      <c r="I983" s="15"/>
      <c r="J983" s="15"/>
    </row>
    <row r="984" spans="1:10" s="13" customFormat="1" ht="14.25">
      <c r="A984" s="16"/>
      <c r="B984" s="17"/>
      <c r="C984" s="25"/>
      <c r="D984" s="19"/>
      <c r="E984" s="131"/>
      <c r="F984" s="60"/>
      <c r="G984" s="14"/>
      <c r="H984" s="15"/>
      <c r="I984" s="15"/>
      <c r="J984" s="15"/>
    </row>
    <row r="985" spans="1:10" s="13" customFormat="1" ht="14.25">
      <c r="A985" s="16"/>
      <c r="B985" s="17"/>
      <c r="C985" s="25"/>
      <c r="D985" s="19"/>
      <c r="E985" s="131"/>
      <c r="F985" s="60"/>
      <c r="G985" s="14"/>
      <c r="H985" s="15"/>
      <c r="I985" s="15"/>
      <c r="J985" s="15"/>
    </row>
    <row r="986" spans="1:10" s="13" customFormat="1" ht="14.25">
      <c r="A986" s="16"/>
      <c r="B986" s="17"/>
      <c r="C986" s="25"/>
      <c r="D986" s="19"/>
      <c r="E986" s="131"/>
      <c r="F986" s="60"/>
      <c r="G986" s="14"/>
      <c r="H986" s="15"/>
      <c r="I986" s="15"/>
      <c r="J986" s="15"/>
    </row>
    <row r="987" spans="1:10" s="13" customFormat="1" ht="14.25">
      <c r="A987" s="16"/>
      <c r="B987" s="17"/>
      <c r="C987" s="25"/>
      <c r="D987" s="19"/>
      <c r="E987" s="131"/>
      <c r="F987" s="60"/>
      <c r="G987" s="14"/>
      <c r="H987" s="15"/>
      <c r="I987" s="15"/>
      <c r="J987" s="15"/>
    </row>
    <row r="988" spans="1:10" s="13" customFormat="1" ht="14.25">
      <c r="A988" s="16"/>
      <c r="B988" s="17"/>
      <c r="C988" s="25"/>
      <c r="D988" s="19"/>
      <c r="E988" s="131"/>
      <c r="F988" s="60"/>
      <c r="G988" s="14"/>
      <c r="H988" s="15"/>
      <c r="I988" s="15"/>
      <c r="J988" s="15"/>
    </row>
    <row r="989" spans="1:10" s="13" customFormat="1" ht="14.25">
      <c r="A989" s="16"/>
      <c r="B989" s="17"/>
      <c r="C989" s="25"/>
      <c r="D989" s="19"/>
      <c r="E989" s="131"/>
      <c r="F989" s="60"/>
      <c r="G989" s="14"/>
      <c r="H989" s="15"/>
      <c r="I989" s="15"/>
      <c r="J989" s="15"/>
    </row>
    <row r="990" spans="1:10" s="13" customFormat="1" ht="14.25">
      <c r="A990" s="16"/>
      <c r="B990" s="17"/>
      <c r="C990" s="25"/>
      <c r="D990" s="19"/>
      <c r="E990" s="131"/>
      <c r="F990" s="60"/>
      <c r="G990" s="14"/>
      <c r="H990" s="15"/>
      <c r="I990" s="15"/>
      <c r="J990" s="15"/>
    </row>
    <row r="991" spans="1:10" s="13" customFormat="1" ht="14.25">
      <c r="A991" s="16"/>
      <c r="B991" s="17"/>
      <c r="C991" s="25"/>
      <c r="D991" s="19"/>
      <c r="E991" s="131"/>
      <c r="F991" s="60"/>
      <c r="G991" s="14"/>
      <c r="H991" s="15"/>
      <c r="I991" s="15"/>
      <c r="J991" s="15"/>
    </row>
    <row r="992" spans="1:10" s="13" customFormat="1" ht="14.25">
      <c r="A992" s="16"/>
      <c r="B992" s="17"/>
      <c r="C992" s="25"/>
      <c r="D992" s="19"/>
      <c r="E992" s="131"/>
      <c r="F992" s="60"/>
      <c r="G992" s="14"/>
      <c r="H992" s="15"/>
      <c r="I992" s="15"/>
      <c r="J992" s="15"/>
    </row>
    <row r="993" spans="1:10" s="13" customFormat="1" ht="14.25">
      <c r="A993" s="16"/>
      <c r="B993" s="17"/>
      <c r="C993" s="25"/>
      <c r="D993" s="19"/>
      <c r="E993" s="131"/>
      <c r="F993" s="60"/>
      <c r="G993" s="14"/>
      <c r="H993" s="15"/>
      <c r="I993" s="15"/>
      <c r="J993" s="15"/>
    </row>
    <row r="994" spans="1:10" s="13" customFormat="1" ht="14.25">
      <c r="A994" s="16"/>
      <c r="B994" s="17"/>
      <c r="C994" s="25"/>
      <c r="D994" s="19"/>
      <c r="E994" s="131"/>
      <c r="F994" s="60"/>
      <c r="G994" s="14"/>
      <c r="H994" s="15"/>
      <c r="I994" s="15"/>
      <c r="J994" s="15"/>
    </row>
    <row r="995" spans="1:10" s="13" customFormat="1" ht="14.25">
      <c r="A995" s="16"/>
      <c r="B995" s="17"/>
      <c r="C995" s="25"/>
      <c r="D995" s="19"/>
      <c r="E995" s="131"/>
      <c r="F995" s="60"/>
      <c r="G995" s="14"/>
      <c r="H995" s="15"/>
      <c r="I995" s="15"/>
      <c r="J995" s="15"/>
    </row>
    <row r="996" spans="1:10" s="13" customFormat="1" ht="14.25">
      <c r="A996" s="16"/>
      <c r="B996" s="17"/>
      <c r="C996" s="25"/>
      <c r="D996" s="19"/>
      <c r="E996" s="131"/>
      <c r="F996" s="60"/>
      <c r="G996" s="14"/>
      <c r="H996" s="15"/>
      <c r="I996" s="15"/>
      <c r="J996" s="15"/>
    </row>
    <row r="997" spans="1:10" s="13" customFormat="1" ht="14.25">
      <c r="A997" s="16"/>
      <c r="B997" s="17"/>
      <c r="C997" s="25"/>
      <c r="D997" s="19"/>
      <c r="E997" s="131"/>
      <c r="F997" s="60"/>
      <c r="G997" s="14"/>
      <c r="H997" s="15"/>
      <c r="I997" s="15"/>
      <c r="J997" s="15"/>
    </row>
    <row r="998" spans="1:10" s="13" customFormat="1" ht="14.25">
      <c r="A998" s="16"/>
      <c r="B998" s="17"/>
      <c r="C998" s="25"/>
      <c r="D998" s="19"/>
      <c r="E998" s="131"/>
      <c r="F998" s="60"/>
      <c r="G998" s="14"/>
      <c r="H998" s="15"/>
      <c r="I998" s="15"/>
      <c r="J998" s="15"/>
    </row>
    <row r="999" spans="1:10" s="13" customFormat="1" ht="14.25">
      <c r="A999" s="16"/>
      <c r="B999" s="17"/>
      <c r="C999" s="25"/>
      <c r="D999" s="19"/>
      <c r="E999" s="131"/>
      <c r="F999" s="60"/>
      <c r="G999" s="14"/>
      <c r="H999" s="15"/>
      <c r="I999" s="15"/>
      <c r="J999" s="15"/>
    </row>
    <row r="1000" spans="1:10" s="13" customFormat="1" ht="14.25">
      <c r="A1000" s="16"/>
      <c r="B1000" s="17"/>
      <c r="C1000" s="25"/>
      <c r="D1000" s="19"/>
      <c r="E1000" s="131"/>
      <c r="F1000" s="60"/>
      <c r="G1000" s="14"/>
      <c r="H1000" s="15"/>
      <c r="I1000" s="15"/>
      <c r="J1000" s="15"/>
    </row>
    <row r="1001" spans="1:10" s="13" customFormat="1" ht="14.25">
      <c r="A1001" s="16"/>
      <c r="B1001" s="17"/>
      <c r="C1001" s="25"/>
      <c r="D1001" s="19"/>
      <c r="E1001" s="131"/>
      <c r="F1001" s="60"/>
      <c r="G1001" s="14"/>
      <c r="H1001" s="15"/>
      <c r="I1001" s="15"/>
      <c r="J1001" s="15"/>
    </row>
    <row r="1002" spans="1:10" s="13" customFormat="1" ht="14.25">
      <c r="A1002" s="16"/>
      <c r="B1002" s="17"/>
      <c r="C1002" s="25"/>
      <c r="D1002" s="19"/>
      <c r="E1002" s="131"/>
      <c r="F1002" s="60"/>
      <c r="G1002" s="14"/>
      <c r="H1002" s="15"/>
      <c r="I1002" s="15"/>
      <c r="J1002" s="15"/>
    </row>
    <row r="1003" spans="1:10" s="13" customFormat="1" ht="14.25">
      <c r="A1003" s="16"/>
      <c r="B1003" s="17"/>
      <c r="C1003" s="25"/>
      <c r="D1003" s="19"/>
      <c r="E1003" s="131"/>
      <c r="F1003" s="60"/>
      <c r="G1003" s="14"/>
      <c r="H1003" s="15"/>
      <c r="I1003" s="15"/>
      <c r="J1003" s="15"/>
    </row>
    <row r="1004" spans="1:10" s="13" customFormat="1" ht="14.25">
      <c r="A1004" s="16"/>
      <c r="B1004" s="17"/>
      <c r="C1004" s="25"/>
      <c r="D1004" s="19"/>
      <c r="E1004" s="131"/>
      <c r="F1004" s="60"/>
      <c r="G1004" s="14"/>
      <c r="H1004" s="15"/>
      <c r="I1004" s="15"/>
      <c r="J1004" s="15"/>
    </row>
    <row r="1005" spans="1:10" s="13" customFormat="1" ht="14.25">
      <c r="A1005" s="16"/>
      <c r="B1005" s="17"/>
      <c r="C1005" s="25"/>
      <c r="D1005" s="19"/>
      <c r="E1005" s="131"/>
      <c r="F1005" s="60"/>
      <c r="G1005" s="14"/>
      <c r="H1005" s="15"/>
      <c r="I1005" s="15"/>
      <c r="J1005" s="15"/>
    </row>
    <row r="1006" spans="1:10" s="13" customFormat="1" ht="14.25">
      <c r="A1006" s="16"/>
      <c r="B1006" s="17"/>
      <c r="C1006" s="25"/>
      <c r="D1006" s="19"/>
      <c r="E1006" s="131"/>
      <c r="F1006" s="60"/>
      <c r="G1006" s="14"/>
      <c r="H1006" s="15"/>
      <c r="I1006" s="15"/>
      <c r="J1006" s="15"/>
    </row>
    <row r="1007" spans="1:10" s="13" customFormat="1" ht="14.25">
      <c r="A1007" s="16"/>
      <c r="B1007" s="17"/>
      <c r="C1007" s="25"/>
      <c r="D1007" s="19"/>
      <c r="E1007" s="131"/>
      <c r="F1007" s="60"/>
      <c r="G1007" s="14"/>
      <c r="H1007" s="15"/>
      <c r="I1007" s="15"/>
      <c r="J1007" s="15"/>
    </row>
    <row r="1008" spans="1:10" s="13" customFormat="1" ht="14.25">
      <c r="A1008" s="16"/>
      <c r="B1008" s="17"/>
      <c r="C1008" s="25"/>
      <c r="D1008" s="19"/>
      <c r="E1008" s="131"/>
      <c r="F1008" s="60"/>
      <c r="G1008" s="14"/>
      <c r="H1008" s="15"/>
      <c r="I1008" s="15"/>
      <c r="J1008" s="15"/>
    </row>
    <row r="1009" spans="1:10" s="13" customFormat="1" ht="14.25">
      <c r="A1009" s="16"/>
      <c r="B1009" s="17"/>
      <c r="C1009" s="25"/>
      <c r="D1009" s="19"/>
      <c r="E1009" s="131"/>
      <c r="F1009" s="60"/>
      <c r="G1009" s="14"/>
      <c r="H1009" s="15"/>
      <c r="I1009" s="15"/>
      <c r="J1009" s="15"/>
    </row>
    <row r="1010" spans="1:10" s="13" customFormat="1" ht="14.25">
      <c r="A1010" s="16"/>
      <c r="B1010" s="17"/>
      <c r="C1010" s="25"/>
      <c r="D1010" s="19"/>
      <c r="E1010" s="131"/>
      <c r="F1010" s="60"/>
      <c r="G1010" s="14"/>
      <c r="H1010" s="15"/>
      <c r="I1010" s="15"/>
      <c r="J1010" s="15"/>
    </row>
    <row r="1011" spans="1:10" s="13" customFormat="1" ht="14.25">
      <c r="A1011" s="16"/>
      <c r="B1011" s="17"/>
      <c r="C1011" s="25"/>
      <c r="D1011" s="19"/>
      <c r="E1011" s="131"/>
      <c r="F1011" s="60"/>
      <c r="G1011" s="14"/>
      <c r="H1011" s="15"/>
      <c r="I1011" s="15"/>
      <c r="J1011" s="15"/>
    </row>
    <row r="1012" spans="1:10" s="13" customFormat="1" ht="14.25">
      <c r="A1012" s="16"/>
      <c r="B1012" s="17"/>
      <c r="C1012" s="25"/>
      <c r="D1012" s="19"/>
      <c r="E1012" s="131"/>
      <c r="F1012" s="60"/>
      <c r="G1012" s="14"/>
      <c r="H1012" s="15"/>
      <c r="I1012" s="15"/>
      <c r="J1012" s="15"/>
    </row>
    <row r="1013" spans="1:10" s="13" customFormat="1" ht="14.25">
      <c r="A1013" s="16"/>
      <c r="B1013" s="17"/>
      <c r="C1013" s="25"/>
      <c r="D1013" s="19"/>
      <c r="E1013" s="131"/>
      <c r="F1013" s="60"/>
      <c r="G1013" s="14"/>
      <c r="H1013" s="15"/>
      <c r="I1013" s="15"/>
      <c r="J1013" s="15"/>
    </row>
    <row r="1014" spans="1:10" s="13" customFormat="1" ht="14.25">
      <c r="A1014" s="16"/>
      <c r="B1014" s="17"/>
      <c r="C1014" s="25"/>
      <c r="D1014" s="19"/>
      <c r="E1014" s="131"/>
      <c r="F1014" s="60"/>
      <c r="G1014" s="14"/>
      <c r="H1014" s="15"/>
      <c r="I1014" s="15"/>
      <c r="J1014" s="15"/>
    </row>
    <row r="1015" spans="1:10" s="13" customFormat="1" ht="14.25">
      <c r="A1015" s="16"/>
      <c r="B1015" s="17"/>
      <c r="C1015" s="25"/>
      <c r="D1015" s="19"/>
      <c r="E1015" s="131"/>
      <c r="F1015" s="60"/>
      <c r="G1015" s="14"/>
      <c r="H1015" s="15"/>
      <c r="I1015" s="15"/>
      <c r="J1015" s="15"/>
    </row>
    <row r="1016" spans="1:10" s="13" customFormat="1" ht="14.25">
      <c r="A1016" s="16"/>
      <c r="B1016" s="17"/>
      <c r="C1016" s="25"/>
      <c r="D1016" s="19"/>
      <c r="E1016" s="131"/>
      <c r="F1016" s="60"/>
      <c r="G1016" s="14"/>
      <c r="H1016" s="15"/>
      <c r="I1016" s="15"/>
      <c r="J1016" s="15"/>
    </row>
    <row r="1017" spans="1:10" s="13" customFormat="1" ht="14.25">
      <c r="A1017" s="16"/>
      <c r="B1017" s="17"/>
      <c r="C1017" s="25"/>
      <c r="D1017" s="19"/>
      <c r="E1017" s="131"/>
      <c r="F1017" s="60"/>
      <c r="G1017" s="14"/>
      <c r="H1017" s="15"/>
      <c r="I1017" s="15"/>
      <c r="J1017" s="15"/>
    </row>
    <row r="1018" spans="1:10" s="13" customFormat="1" ht="14.25">
      <c r="A1018" s="16"/>
      <c r="B1018" s="17"/>
      <c r="C1018" s="25"/>
      <c r="D1018" s="19"/>
      <c r="E1018" s="131"/>
      <c r="F1018" s="60"/>
      <c r="G1018" s="14"/>
      <c r="H1018" s="15"/>
      <c r="I1018" s="15"/>
      <c r="J1018" s="15"/>
    </row>
    <row r="1019" spans="1:10" s="13" customFormat="1" ht="14.25">
      <c r="A1019" s="16"/>
      <c r="B1019" s="17"/>
      <c r="C1019" s="25"/>
      <c r="D1019" s="19"/>
      <c r="E1019" s="131"/>
      <c r="F1019" s="60"/>
      <c r="G1019" s="14"/>
      <c r="H1019" s="15"/>
      <c r="I1019" s="15"/>
      <c r="J1019" s="15"/>
    </row>
    <row r="1020" spans="1:10" s="13" customFormat="1" ht="14.25">
      <c r="A1020" s="16"/>
      <c r="B1020" s="17"/>
      <c r="C1020" s="25"/>
      <c r="D1020" s="19"/>
      <c r="E1020" s="131"/>
      <c r="F1020" s="60"/>
      <c r="G1020" s="14"/>
      <c r="H1020" s="15"/>
      <c r="I1020" s="15"/>
      <c r="J1020" s="15"/>
    </row>
    <row r="1021" spans="1:10" s="13" customFormat="1" ht="14.25">
      <c r="A1021" s="16"/>
      <c r="B1021" s="17"/>
      <c r="C1021" s="25"/>
      <c r="D1021" s="19"/>
      <c r="E1021" s="131"/>
      <c r="F1021" s="60"/>
      <c r="G1021" s="14"/>
      <c r="H1021" s="15"/>
      <c r="I1021" s="15"/>
      <c r="J1021" s="15"/>
    </row>
    <row r="1022" spans="1:10" s="13" customFormat="1" ht="14.25">
      <c r="A1022" s="16"/>
      <c r="B1022" s="17"/>
      <c r="C1022" s="25"/>
      <c r="D1022" s="19"/>
      <c r="E1022" s="131"/>
      <c r="F1022" s="60"/>
      <c r="G1022" s="14"/>
      <c r="H1022" s="15"/>
      <c r="I1022" s="15"/>
      <c r="J1022" s="15"/>
    </row>
    <row r="1023" spans="1:10" s="13" customFormat="1" ht="14.25">
      <c r="A1023" s="16"/>
      <c r="B1023" s="17"/>
      <c r="C1023" s="25"/>
      <c r="D1023" s="19"/>
      <c r="E1023" s="131"/>
      <c r="F1023" s="60"/>
      <c r="G1023" s="14"/>
      <c r="H1023" s="15"/>
      <c r="I1023" s="15"/>
      <c r="J1023" s="15"/>
    </row>
    <row r="1024" spans="1:10" s="13" customFormat="1" ht="14.25">
      <c r="A1024" s="16"/>
      <c r="B1024" s="17"/>
      <c r="C1024" s="25"/>
      <c r="D1024" s="19"/>
      <c r="E1024" s="131"/>
      <c r="F1024" s="60"/>
      <c r="G1024" s="14"/>
      <c r="H1024" s="15"/>
      <c r="I1024" s="15"/>
      <c r="J1024" s="15"/>
    </row>
    <row r="1025" spans="1:10" s="13" customFormat="1" ht="14.25">
      <c r="A1025" s="16"/>
      <c r="B1025" s="17"/>
      <c r="C1025" s="25"/>
      <c r="D1025" s="19"/>
      <c r="E1025" s="131"/>
      <c r="F1025" s="60"/>
      <c r="G1025" s="14"/>
      <c r="H1025" s="15"/>
      <c r="I1025" s="15"/>
      <c r="J1025" s="15"/>
    </row>
    <row r="1026" spans="1:10" s="13" customFormat="1" ht="14.25">
      <c r="A1026" s="16"/>
      <c r="B1026" s="17"/>
      <c r="C1026" s="25"/>
      <c r="D1026" s="19"/>
      <c r="E1026" s="131"/>
      <c r="F1026" s="60"/>
      <c r="G1026" s="14"/>
      <c r="H1026" s="15"/>
      <c r="I1026" s="15"/>
      <c r="J1026" s="15"/>
    </row>
    <row r="1027" spans="1:10" s="13" customFormat="1" ht="14.25">
      <c r="A1027" s="16"/>
      <c r="B1027" s="17"/>
      <c r="C1027" s="25"/>
      <c r="D1027" s="19"/>
      <c r="E1027" s="131"/>
      <c r="F1027" s="60"/>
      <c r="G1027" s="14"/>
      <c r="H1027" s="15"/>
      <c r="I1027" s="15"/>
      <c r="J1027" s="15"/>
    </row>
    <row r="1028" spans="1:10" s="13" customFormat="1" ht="14.25">
      <c r="A1028" s="16"/>
      <c r="B1028" s="17"/>
      <c r="C1028" s="25"/>
      <c r="D1028" s="19"/>
      <c r="E1028" s="131"/>
      <c r="F1028" s="60"/>
      <c r="G1028" s="14"/>
      <c r="H1028" s="15"/>
      <c r="I1028" s="15"/>
      <c r="J1028" s="15"/>
    </row>
    <row r="1029" spans="1:10" s="13" customFormat="1" ht="14.25">
      <c r="A1029" s="16"/>
      <c r="B1029" s="17"/>
      <c r="C1029" s="25"/>
      <c r="D1029" s="19"/>
      <c r="E1029" s="131"/>
      <c r="F1029" s="60"/>
      <c r="G1029" s="14"/>
      <c r="H1029" s="15"/>
      <c r="I1029" s="15"/>
      <c r="J1029" s="15"/>
    </row>
    <row r="1030" spans="1:10" s="13" customFormat="1" ht="14.25">
      <c r="A1030" s="16"/>
      <c r="B1030" s="17"/>
      <c r="C1030" s="25"/>
      <c r="D1030" s="19"/>
      <c r="E1030" s="131"/>
      <c r="F1030" s="60"/>
      <c r="G1030" s="14"/>
      <c r="H1030" s="15"/>
      <c r="I1030" s="15"/>
      <c r="J1030" s="15"/>
    </row>
    <row r="1031" spans="1:10" s="13" customFormat="1" ht="14.25">
      <c r="A1031" s="16"/>
      <c r="B1031" s="17"/>
      <c r="C1031" s="25"/>
      <c r="D1031" s="19"/>
      <c r="E1031" s="131"/>
      <c r="F1031" s="60"/>
      <c r="G1031" s="14"/>
      <c r="H1031" s="15"/>
      <c r="I1031" s="15"/>
      <c r="J1031" s="15"/>
    </row>
    <row r="1032" spans="1:10" s="13" customFormat="1" ht="14.25">
      <c r="A1032" s="16"/>
      <c r="B1032" s="17"/>
      <c r="C1032" s="25"/>
      <c r="D1032" s="19"/>
      <c r="E1032" s="131"/>
      <c r="F1032" s="60"/>
      <c r="G1032" s="14"/>
      <c r="H1032" s="15"/>
      <c r="I1032" s="15"/>
      <c r="J1032" s="15"/>
    </row>
    <row r="1033" spans="1:10" s="13" customFormat="1" ht="14.25">
      <c r="A1033" s="16"/>
      <c r="B1033" s="17"/>
      <c r="C1033" s="25"/>
      <c r="D1033" s="19"/>
      <c r="E1033" s="131"/>
      <c r="F1033" s="60"/>
      <c r="G1033" s="14"/>
      <c r="H1033" s="15"/>
      <c r="I1033" s="15"/>
      <c r="J1033" s="15"/>
    </row>
    <row r="1034" spans="1:10" s="13" customFormat="1" ht="14.25">
      <c r="A1034" s="16"/>
      <c r="B1034" s="17"/>
      <c r="C1034" s="25"/>
      <c r="D1034" s="19"/>
      <c r="E1034" s="131"/>
      <c r="F1034" s="60"/>
      <c r="G1034" s="14"/>
      <c r="H1034" s="15"/>
      <c r="I1034" s="15"/>
      <c r="J1034" s="15"/>
    </row>
    <row r="1035" spans="1:10" s="13" customFormat="1" ht="14.25">
      <c r="A1035" s="16"/>
      <c r="B1035" s="17"/>
      <c r="C1035" s="25"/>
      <c r="D1035" s="19"/>
      <c r="E1035" s="131"/>
      <c r="F1035" s="60"/>
      <c r="G1035" s="14"/>
      <c r="H1035" s="15"/>
      <c r="I1035" s="15"/>
      <c r="J1035" s="15"/>
    </row>
    <row r="1036" spans="1:10" s="13" customFormat="1" ht="14.25">
      <c r="A1036" s="16"/>
      <c r="B1036" s="17"/>
      <c r="C1036" s="25"/>
      <c r="D1036" s="19"/>
      <c r="E1036" s="131"/>
      <c r="F1036" s="60"/>
      <c r="G1036" s="14"/>
      <c r="H1036" s="15"/>
      <c r="I1036" s="15"/>
      <c r="J1036" s="15"/>
    </row>
    <row r="1037" spans="1:10" s="13" customFormat="1" ht="14.25">
      <c r="A1037" s="16"/>
      <c r="B1037" s="17"/>
      <c r="C1037" s="25"/>
      <c r="D1037" s="19"/>
      <c r="E1037" s="131"/>
      <c r="F1037" s="60"/>
      <c r="G1037" s="14"/>
      <c r="H1037" s="15"/>
      <c r="I1037" s="15"/>
      <c r="J1037" s="15"/>
    </row>
    <row r="1038" spans="1:10" s="13" customFormat="1" ht="14.25">
      <c r="A1038" s="16"/>
      <c r="B1038" s="17"/>
      <c r="C1038" s="25"/>
      <c r="D1038" s="19"/>
      <c r="E1038" s="131"/>
      <c r="F1038" s="60"/>
      <c r="G1038" s="14"/>
      <c r="H1038" s="15"/>
      <c r="I1038" s="15"/>
      <c r="J1038" s="15"/>
    </row>
    <row r="1039" spans="1:10" s="13" customFormat="1" ht="14.25">
      <c r="A1039" s="16"/>
      <c r="B1039" s="17"/>
      <c r="C1039" s="25"/>
      <c r="D1039" s="19"/>
      <c r="E1039" s="131"/>
      <c r="F1039" s="60"/>
      <c r="G1039" s="14"/>
      <c r="H1039" s="15"/>
      <c r="I1039" s="15"/>
      <c r="J1039" s="15"/>
    </row>
    <row r="1040" spans="1:10" s="13" customFormat="1" ht="14.25">
      <c r="A1040" s="16"/>
      <c r="B1040" s="17"/>
      <c r="C1040" s="25"/>
      <c r="D1040" s="19"/>
      <c r="E1040" s="131"/>
      <c r="F1040" s="60"/>
      <c r="G1040" s="14"/>
      <c r="H1040" s="15"/>
      <c r="I1040" s="15"/>
      <c r="J1040" s="15"/>
    </row>
    <row r="1041" spans="1:10" s="13" customFormat="1" ht="14.25">
      <c r="A1041" s="16"/>
      <c r="B1041" s="17"/>
      <c r="C1041" s="25"/>
      <c r="D1041" s="19"/>
      <c r="E1041" s="131"/>
      <c r="F1041" s="60"/>
      <c r="G1041" s="14"/>
      <c r="H1041" s="15"/>
      <c r="I1041" s="15"/>
      <c r="J1041" s="15"/>
    </row>
    <row r="1042" spans="1:10" s="13" customFormat="1" ht="14.25">
      <c r="A1042" s="16"/>
      <c r="B1042" s="17"/>
      <c r="C1042" s="25"/>
      <c r="D1042" s="19"/>
      <c r="E1042" s="131"/>
      <c r="F1042" s="60"/>
      <c r="G1042" s="14"/>
      <c r="H1042" s="15"/>
      <c r="I1042" s="15"/>
      <c r="J1042" s="15"/>
    </row>
    <row r="1043" spans="1:10" s="13" customFormat="1" ht="14.25">
      <c r="A1043" s="16"/>
      <c r="B1043" s="17"/>
      <c r="C1043" s="25"/>
      <c r="D1043" s="19"/>
      <c r="E1043" s="131"/>
      <c r="F1043" s="60"/>
      <c r="G1043" s="14"/>
      <c r="H1043" s="15"/>
      <c r="I1043" s="15"/>
      <c r="J1043" s="15"/>
    </row>
    <row r="1044" spans="1:10" s="13" customFormat="1" ht="14.25">
      <c r="A1044" s="16"/>
      <c r="B1044" s="17"/>
      <c r="C1044" s="25"/>
      <c r="D1044" s="19"/>
      <c r="E1044" s="131"/>
      <c r="F1044" s="60"/>
      <c r="G1044" s="14"/>
      <c r="H1044" s="15"/>
      <c r="I1044" s="15"/>
      <c r="J1044" s="15"/>
    </row>
    <row r="1045" spans="1:10" s="13" customFormat="1" ht="14.25">
      <c r="A1045" s="16"/>
      <c r="B1045" s="17"/>
      <c r="C1045" s="25"/>
      <c r="D1045" s="19"/>
      <c r="E1045" s="131"/>
      <c r="F1045" s="60"/>
      <c r="G1045" s="14"/>
      <c r="H1045" s="15"/>
      <c r="I1045" s="15"/>
      <c r="J1045" s="15"/>
    </row>
    <row r="1046" spans="1:10" s="13" customFormat="1" ht="14.25">
      <c r="A1046" s="16"/>
      <c r="B1046" s="17"/>
      <c r="C1046" s="25"/>
      <c r="D1046" s="19"/>
      <c r="E1046" s="131"/>
      <c r="F1046" s="60"/>
      <c r="G1046" s="14"/>
      <c r="H1046" s="15"/>
      <c r="I1046" s="15"/>
      <c r="J1046" s="15"/>
    </row>
    <row r="1047" spans="1:10" s="13" customFormat="1" ht="14.25">
      <c r="A1047" s="16"/>
      <c r="B1047" s="17"/>
      <c r="C1047" s="25"/>
      <c r="D1047" s="19"/>
      <c r="E1047" s="131"/>
      <c r="F1047" s="60"/>
      <c r="G1047" s="14"/>
      <c r="H1047" s="15"/>
      <c r="I1047" s="15"/>
      <c r="J1047" s="15"/>
    </row>
    <row r="1048" spans="1:10" s="13" customFormat="1" ht="14.25">
      <c r="A1048" s="16"/>
      <c r="B1048" s="17"/>
      <c r="C1048" s="25"/>
      <c r="D1048" s="19"/>
      <c r="E1048" s="131"/>
      <c r="F1048" s="60"/>
      <c r="G1048" s="14"/>
      <c r="H1048" s="15"/>
      <c r="I1048" s="15"/>
      <c r="J1048" s="15"/>
    </row>
    <row r="1049" spans="1:10" s="13" customFormat="1" ht="14.25">
      <c r="A1049" s="16"/>
      <c r="B1049" s="17"/>
      <c r="C1049" s="25"/>
      <c r="D1049" s="19"/>
      <c r="E1049" s="131"/>
      <c r="F1049" s="60"/>
      <c r="G1049" s="14"/>
      <c r="H1049" s="15"/>
      <c r="I1049" s="15"/>
      <c r="J1049" s="15"/>
    </row>
    <row r="1050" spans="1:10" s="13" customFormat="1" ht="14.25">
      <c r="A1050" s="16"/>
      <c r="B1050" s="17"/>
      <c r="C1050" s="25"/>
      <c r="D1050" s="19"/>
      <c r="E1050" s="131"/>
      <c r="F1050" s="60"/>
      <c r="G1050" s="14"/>
      <c r="H1050" s="15"/>
      <c r="I1050" s="15"/>
      <c r="J1050" s="15"/>
    </row>
    <row r="1051" spans="1:10" s="13" customFormat="1" ht="14.25">
      <c r="A1051" s="16"/>
      <c r="B1051" s="17"/>
      <c r="C1051" s="25"/>
      <c r="D1051" s="19"/>
      <c r="E1051" s="131"/>
      <c r="F1051" s="60"/>
      <c r="G1051" s="14"/>
      <c r="H1051" s="15"/>
      <c r="I1051" s="15"/>
      <c r="J1051" s="15"/>
    </row>
    <row r="1052" spans="1:10" s="13" customFormat="1" ht="14.25">
      <c r="A1052" s="16"/>
      <c r="B1052" s="17"/>
      <c r="C1052" s="25"/>
      <c r="D1052" s="19"/>
      <c r="E1052" s="131"/>
      <c r="F1052" s="60"/>
      <c r="G1052" s="14"/>
      <c r="H1052" s="15"/>
      <c r="I1052" s="15"/>
      <c r="J1052" s="15"/>
    </row>
    <row r="1053" spans="1:10" s="13" customFormat="1" ht="14.25">
      <c r="A1053" s="16"/>
      <c r="B1053" s="17"/>
      <c r="C1053" s="25"/>
      <c r="D1053" s="19"/>
      <c r="E1053" s="131"/>
      <c r="F1053" s="60"/>
      <c r="G1053" s="14"/>
      <c r="H1053" s="15"/>
      <c r="I1053" s="15"/>
      <c r="J1053" s="15"/>
    </row>
    <row r="1054" spans="1:10" s="13" customFormat="1" ht="14.25">
      <c r="A1054" s="16"/>
      <c r="B1054" s="17"/>
      <c r="C1054" s="25"/>
      <c r="D1054" s="19"/>
      <c r="E1054" s="131"/>
      <c r="F1054" s="60"/>
      <c r="G1054" s="14"/>
      <c r="H1054" s="15"/>
      <c r="I1054" s="15"/>
      <c r="J1054" s="15"/>
    </row>
    <row r="1055" spans="1:10" s="13" customFormat="1" ht="14.25">
      <c r="A1055" s="16"/>
      <c r="B1055" s="17"/>
      <c r="C1055" s="25"/>
      <c r="D1055" s="19"/>
      <c r="E1055" s="131"/>
      <c r="F1055" s="60"/>
      <c r="G1055" s="14"/>
      <c r="H1055" s="15"/>
      <c r="I1055" s="15"/>
      <c r="J1055" s="15"/>
    </row>
    <row r="1056" spans="1:10" s="13" customFormat="1" ht="14.25">
      <c r="A1056" s="16"/>
      <c r="B1056" s="17"/>
      <c r="C1056" s="25"/>
      <c r="D1056" s="19"/>
      <c r="E1056" s="131"/>
      <c r="F1056" s="60"/>
      <c r="G1056" s="14"/>
      <c r="H1056" s="15"/>
      <c r="I1056" s="15"/>
      <c r="J1056" s="15"/>
    </row>
    <row r="1057" spans="1:10" s="13" customFormat="1" ht="14.25">
      <c r="A1057" s="16"/>
      <c r="B1057" s="17"/>
      <c r="C1057" s="25"/>
      <c r="D1057" s="19"/>
      <c r="E1057" s="131"/>
      <c r="F1057" s="60"/>
      <c r="G1057" s="14"/>
      <c r="H1057" s="15"/>
      <c r="I1057" s="15"/>
      <c r="J1057" s="15"/>
    </row>
    <row r="1058" spans="1:10" s="13" customFormat="1" ht="14.25">
      <c r="A1058" s="16"/>
      <c r="B1058" s="17"/>
      <c r="C1058" s="25"/>
      <c r="D1058" s="19"/>
      <c r="E1058" s="131"/>
      <c r="F1058" s="60"/>
      <c r="G1058" s="14"/>
      <c r="H1058" s="15"/>
      <c r="I1058" s="15"/>
      <c r="J1058" s="15"/>
    </row>
    <row r="1059" spans="1:10" s="13" customFormat="1" ht="14.25">
      <c r="A1059" s="16"/>
      <c r="B1059" s="17"/>
      <c r="C1059" s="25"/>
      <c r="D1059" s="19"/>
      <c r="E1059" s="131"/>
      <c r="F1059" s="60"/>
      <c r="G1059" s="14"/>
      <c r="H1059" s="15"/>
      <c r="I1059" s="15"/>
      <c r="J1059" s="15"/>
    </row>
    <row r="1060" spans="1:10" s="13" customFormat="1" ht="14.25">
      <c r="A1060" s="16"/>
      <c r="B1060" s="17"/>
      <c r="C1060" s="25"/>
      <c r="D1060" s="19"/>
      <c r="E1060" s="131"/>
      <c r="F1060" s="60"/>
      <c r="G1060" s="14"/>
      <c r="H1060" s="15"/>
      <c r="I1060" s="15"/>
      <c r="J1060" s="15"/>
    </row>
    <row r="1061" spans="1:10" s="13" customFormat="1" ht="14.25">
      <c r="A1061" s="16"/>
      <c r="B1061" s="17"/>
      <c r="C1061" s="25"/>
      <c r="D1061" s="19"/>
      <c r="E1061" s="131"/>
      <c r="F1061" s="60"/>
      <c r="G1061" s="14"/>
      <c r="H1061" s="15"/>
      <c r="I1061" s="15"/>
      <c r="J1061" s="15"/>
    </row>
    <row r="1062" spans="1:10" s="13" customFormat="1" ht="14.25">
      <c r="A1062" s="16"/>
      <c r="B1062" s="17"/>
      <c r="C1062" s="25"/>
      <c r="D1062" s="19"/>
      <c r="E1062" s="131"/>
      <c r="F1062" s="60"/>
      <c r="G1062" s="14"/>
      <c r="H1062" s="15"/>
      <c r="I1062" s="15"/>
      <c r="J1062" s="15"/>
    </row>
    <row r="1063" spans="1:10" s="13" customFormat="1" ht="14.25">
      <c r="A1063" s="16"/>
      <c r="B1063" s="17"/>
      <c r="C1063" s="25"/>
      <c r="D1063" s="19"/>
      <c r="E1063" s="131"/>
      <c r="F1063" s="60"/>
      <c r="G1063" s="14"/>
      <c r="H1063" s="15"/>
      <c r="I1063" s="15"/>
      <c r="J1063" s="15"/>
    </row>
    <row r="1064" spans="1:10" s="13" customFormat="1" ht="14.25">
      <c r="A1064" s="16"/>
      <c r="B1064" s="17"/>
      <c r="C1064" s="25"/>
      <c r="D1064" s="19"/>
      <c r="E1064" s="131"/>
      <c r="F1064" s="60"/>
      <c r="G1064" s="14"/>
      <c r="H1064" s="15"/>
      <c r="I1064" s="15"/>
      <c r="J1064" s="15"/>
    </row>
    <row r="1065" spans="1:10" s="13" customFormat="1" ht="14.25">
      <c r="A1065" s="16"/>
      <c r="B1065" s="17"/>
      <c r="C1065" s="25"/>
      <c r="D1065" s="19"/>
      <c r="E1065" s="131"/>
      <c r="F1065" s="60"/>
      <c r="G1065" s="14"/>
      <c r="H1065" s="15"/>
      <c r="I1065" s="15"/>
      <c r="J1065" s="15"/>
    </row>
    <row r="1066" spans="1:10" s="13" customFormat="1" ht="14.25">
      <c r="A1066" s="16"/>
      <c r="B1066" s="17"/>
      <c r="C1066" s="25"/>
      <c r="D1066" s="19"/>
      <c r="E1066" s="131"/>
      <c r="F1066" s="60"/>
      <c r="G1066" s="14"/>
      <c r="H1066" s="15"/>
      <c r="I1066" s="15"/>
      <c r="J1066" s="15"/>
    </row>
    <row r="1067" spans="1:10" s="13" customFormat="1" ht="14.25">
      <c r="A1067" s="16"/>
      <c r="B1067" s="17"/>
      <c r="C1067" s="25"/>
      <c r="D1067" s="19"/>
      <c r="E1067" s="131"/>
      <c r="F1067" s="60"/>
      <c r="G1067" s="14"/>
      <c r="H1067" s="15"/>
      <c r="I1067" s="15"/>
      <c r="J1067" s="15"/>
    </row>
    <row r="1068" spans="1:10" s="13" customFormat="1" ht="14.25">
      <c r="A1068" s="16"/>
      <c r="B1068" s="17"/>
      <c r="C1068" s="25"/>
      <c r="D1068" s="19"/>
      <c r="E1068" s="131"/>
      <c r="F1068" s="60"/>
      <c r="G1068" s="14"/>
      <c r="H1068" s="15"/>
      <c r="I1068" s="15"/>
      <c r="J1068" s="15"/>
    </row>
    <row r="1069" spans="1:10" s="13" customFormat="1" ht="14.25">
      <c r="A1069" s="16"/>
      <c r="B1069" s="17"/>
      <c r="C1069" s="25"/>
      <c r="D1069" s="19"/>
      <c r="E1069" s="131"/>
      <c r="F1069" s="60"/>
      <c r="G1069" s="14"/>
      <c r="H1069" s="15"/>
      <c r="I1069" s="15"/>
      <c r="J1069" s="15"/>
    </row>
    <row r="1070" spans="1:10" s="13" customFormat="1" ht="14.25">
      <c r="A1070" s="16"/>
      <c r="B1070" s="17"/>
      <c r="C1070" s="25"/>
      <c r="D1070" s="19"/>
      <c r="E1070" s="131"/>
      <c r="F1070" s="60"/>
      <c r="G1070" s="14"/>
      <c r="H1070" s="15"/>
      <c r="I1070" s="15"/>
      <c r="J1070" s="15"/>
    </row>
    <row r="1071" spans="1:10" s="13" customFormat="1" ht="14.25">
      <c r="A1071" s="16"/>
      <c r="B1071" s="17"/>
      <c r="C1071" s="25"/>
      <c r="D1071" s="19"/>
      <c r="E1071" s="131"/>
      <c r="F1071" s="60"/>
      <c r="G1071" s="14"/>
      <c r="H1071" s="15"/>
      <c r="I1071" s="15"/>
      <c r="J1071" s="15"/>
    </row>
    <row r="1072" spans="1:10" s="13" customFormat="1" ht="14.25">
      <c r="A1072" s="16"/>
      <c r="B1072" s="17"/>
      <c r="C1072" s="25"/>
      <c r="D1072" s="19"/>
      <c r="E1072" s="131"/>
      <c r="F1072" s="60"/>
      <c r="G1072" s="14"/>
      <c r="H1072" s="15"/>
      <c r="I1072" s="15"/>
      <c r="J1072" s="15"/>
    </row>
    <row r="1073" spans="1:10" s="13" customFormat="1" ht="14.25">
      <c r="A1073" s="16"/>
      <c r="B1073" s="17"/>
      <c r="C1073" s="25"/>
      <c r="D1073" s="19"/>
      <c r="E1073" s="131"/>
      <c r="F1073" s="60"/>
      <c r="G1073" s="14"/>
      <c r="H1073" s="15"/>
      <c r="I1073" s="15"/>
      <c r="J1073" s="15"/>
    </row>
    <row r="1074" spans="1:10" s="13" customFormat="1" ht="14.25">
      <c r="A1074" s="16"/>
      <c r="B1074" s="17"/>
      <c r="C1074" s="25"/>
      <c r="D1074" s="19"/>
      <c r="E1074" s="131"/>
      <c r="F1074" s="60"/>
      <c r="G1074" s="14"/>
      <c r="H1074" s="15"/>
      <c r="I1074" s="15"/>
      <c r="J1074" s="15"/>
    </row>
    <row r="1075" spans="1:10" s="13" customFormat="1" ht="14.25">
      <c r="A1075" s="16"/>
      <c r="B1075" s="17"/>
      <c r="C1075" s="25"/>
      <c r="D1075" s="19"/>
      <c r="E1075" s="131"/>
      <c r="F1075" s="60"/>
      <c r="G1075" s="14"/>
      <c r="H1075" s="15"/>
      <c r="I1075" s="15"/>
      <c r="J1075" s="15"/>
    </row>
    <row r="1076" spans="1:10" s="13" customFormat="1" ht="14.25">
      <c r="A1076" s="16"/>
      <c r="B1076" s="17"/>
      <c r="C1076" s="25"/>
      <c r="D1076" s="19"/>
      <c r="E1076" s="131"/>
      <c r="F1076" s="60"/>
      <c r="G1076" s="14"/>
      <c r="H1076" s="15"/>
      <c r="I1076" s="15"/>
      <c r="J1076" s="15"/>
    </row>
    <row r="1077" spans="1:10" s="13" customFormat="1" ht="14.25">
      <c r="A1077" s="16"/>
      <c r="B1077" s="17"/>
      <c r="C1077" s="25"/>
      <c r="D1077" s="19"/>
      <c r="E1077" s="131"/>
      <c r="F1077" s="60"/>
      <c r="G1077" s="14"/>
      <c r="H1077" s="15"/>
      <c r="I1077" s="15"/>
      <c r="J1077" s="15"/>
    </row>
    <row r="1078" spans="1:10" s="13" customFormat="1" ht="14.25">
      <c r="A1078" s="16"/>
      <c r="B1078" s="17"/>
      <c r="C1078" s="25"/>
      <c r="D1078" s="19"/>
      <c r="E1078" s="131"/>
      <c r="F1078" s="60"/>
      <c r="G1078" s="14"/>
      <c r="H1078" s="15"/>
      <c r="I1078" s="15"/>
      <c r="J1078" s="15"/>
    </row>
    <row r="1079" spans="1:10" s="13" customFormat="1" ht="14.25">
      <c r="A1079" s="16"/>
      <c r="B1079" s="17"/>
      <c r="C1079" s="25"/>
      <c r="D1079" s="19"/>
      <c r="E1079" s="131"/>
      <c r="F1079" s="60"/>
      <c r="G1079" s="14"/>
      <c r="H1079" s="15"/>
      <c r="I1079" s="15"/>
      <c r="J1079" s="15"/>
    </row>
    <row r="1080" spans="1:10" s="13" customFormat="1" ht="14.25">
      <c r="A1080" s="16"/>
      <c r="B1080" s="17"/>
      <c r="C1080" s="25"/>
      <c r="D1080" s="19"/>
      <c r="E1080" s="131"/>
      <c r="F1080" s="60"/>
      <c r="G1080" s="14"/>
      <c r="H1080" s="15"/>
      <c r="I1080" s="15"/>
      <c r="J1080" s="15"/>
    </row>
    <row r="1081" spans="1:10" s="13" customFormat="1" ht="14.25">
      <c r="A1081" s="16"/>
      <c r="B1081" s="17"/>
      <c r="C1081" s="25"/>
      <c r="D1081" s="19"/>
      <c r="E1081" s="131"/>
      <c r="F1081" s="60"/>
      <c r="G1081" s="14"/>
      <c r="H1081" s="15"/>
      <c r="I1081" s="15"/>
      <c r="J1081" s="15"/>
    </row>
    <row r="1082" spans="1:10" s="13" customFormat="1" ht="14.25">
      <c r="A1082" s="16"/>
      <c r="B1082" s="17"/>
      <c r="C1082" s="25"/>
      <c r="D1082" s="19"/>
      <c r="E1082" s="131"/>
      <c r="F1082" s="60"/>
      <c r="G1082" s="14"/>
      <c r="H1082" s="15"/>
      <c r="I1082" s="15"/>
      <c r="J1082" s="15"/>
    </row>
    <row r="1083" spans="1:10" s="13" customFormat="1" ht="14.25">
      <c r="A1083" s="16"/>
      <c r="B1083" s="17"/>
      <c r="C1083" s="25"/>
      <c r="D1083" s="19"/>
      <c r="E1083" s="131"/>
      <c r="F1083" s="60"/>
      <c r="G1083" s="14"/>
      <c r="H1083" s="15"/>
      <c r="I1083" s="15"/>
      <c r="J1083" s="15"/>
    </row>
    <row r="1084" spans="1:10" s="13" customFormat="1" ht="14.25">
      <c r="A1084" s="16"/>
      <c r="B1084" s="17"/>
      <c r="C1084" s="25"/>
      <c r="D1084" s="19"/>
      <c r="E1084" s="131"/>
      <c r="F1084" s="60"/>
      <c r="G1084" s="14"/>
      <c r="H1084" s="15"/>
      <c r="I1084" s="15"/>
      <c r="J1084" s="15"/>
    </row>
    <row r="1085" spans="1:10" s="13" customFormat="1" ht="14.25">
      <c r="A1085" s="16"/>
      <c r="B1085" s="17"/>
      <c r="C1085" s="25"/>
      <c r="D1085" s="19"/>
      <c r="E1085" s="131"/>
      <c r="F1085" s="60"/>
      <c r="G1085" s="14"/>
      <c r="H1085" s="15"/>
      <c r="I1085" s="15"/>
      <c r="J1085" s="15"/>
    </row>
    <row r="1086" spans="1:10" s="13" customFormat="1" ht="14.25">
      <c r="A1086" s="16"/>
      <c r="B1086" s="17"/>
      <c r="C1086" s="25"/>
      <c r="D1086" s="19"/>
      <c r="E1086" s="131"/>
      <c r="F1086" s="60"/>
      <c r="G1086" s="14"/>
      <c r="H1086" s="15"/>
      <c r="I1086" s="15"/>
      <c r="J1086" s="15"/>
    </row>
    <row r="1087" spans="1:10" s="13" customFormat="1" ht="14.25">
      <c r="A1087" s="16"/>
      <c r="B1087" s="17"/>
      <c r="C1087" s="25"/>
      <c r="D1087" s="19"/>
      <c r="E1087" s="131"/>
      <c r="F1087" s="60"/>
      <c r="G1087" s="14"/>
      <c r="H1087" s="15"/>
      <c r="I1087" s="15"/>
      <c r="J1087" s="15"/>
    </row>
    <row r="1088" spans="1:10" s="13" customFormat="1" ht="14.25">
      <c r="A1088" s="16"/>
      <c r="B1088" s="17"/>
      <c r="C1088" s="25"/>
      <c r="D1088" s="19"/>
      <c r="E1088" s="131"/>
      <c r="F1088" s="60"/>
      <c r="G1088" s="14"/>
      <c r="H1088" s="15"/>
      <c r="I1088" s="15"/>
      <c r="J1088" s="15"/>
    </row>
    <row r="1089" spans="1:10" s="13" customFormat="1" ht="14.25">
      <c r="A1089" s="16"/>
      <c r="B1089" s="17"/>
      <c r="C1089" s="25"/>
      <c r="D1089" s="19"/>
      <c r="E1089" s="131"/>
      <c r="F1089" s="60"/>
      <c r="G1089" s="14"/>
      <c r="H1089" s="15"/>
      <c r="I1089" s="15"/>
      <c r="J1089" s="15"/>
    </row>
    <row r="1090" spans="1:10" s="13" customFormat="1" ht="14.25">
      <c r="A1090" s="16"/>
      <c r="B1090" s="17"/>
      <c r="C1090" s="25"/>
      <c r="D1090" s="19"/>
      <c r="E1090" s="131"/>
      <c r="F1090" s="60"/>
      <c r="G1090" s="14"/>
      <c r="H1090" s="15"/>
      <c r="I1090" s="15"/>
      <c r="J1090" s="15"/>
    </row>
    <row r="1091" spans="1:10" s="13" customFormat="1" ht="14.25">
      <c r="A1091" s="16"/>
      <c r="B1091" s="17"/>
      <c r="C1091" s="25"/>
      <c r="D1091" s="19"/>
      <c r="E1091" s="131"/>
      <c r="F1091" s="60"/>
      <c r="G1091" s="14"/>
      <c r="H1091" s="15"/>
      <c r="I1091" s="15"/>
      <c r="J1091" s="15"/>
    </row>
    <row r="1092" spans="1:10" s="13" customFormat="1" ht="14.25">
      <c r="A1092" s="16"/>
      <c r="B1092" s="17"/>
      <c r="C1092" s="25"/>
      <c r="D1092" s="19"/>
      <c r="E1092" s="131"/>
      <c r="F1092" s="60"/>
      <c r="G1092" s="14"/>
      <c r="H1092" s="15"/>
      <c r="I1092" s="15"/>
      <c r="J1092" s="15"/>
    </row>
    <row r="1093" spans="1:10" s="13" customFormat="1" ht="14.25">
      <c r="A1093" s="16"/>
      <c r="B1093" s="17"/>
      <c r="C1093" s="25"/>
      <c r="D1093" s="19"/>
      <c r="E1093" s="131"/>
      <c r="F1093" s="60"/>
      <c r="G1093" s="14"/>
      <c r="H1093" s="15"/>
      <c r="I1093" s="15"/>
      <c r="J1093" s="15"/>
    </row>
    <row r="1094" spans="1:10" s="13" customFormat="1" ht="14.25">
      <c r="A1094" s="16"/>
      <c r="B1094" s="17"/>
      <c r="C1094" s="25"/>
      <c r="D1094" s="19"/>
      <c r="E1094" s="131"/>
      <c r="F1094" s="60"/>
      <c r="G1094" s="14"/>
      <c r="H1094" s="15"/>
      <c r="I1094" s="15"/>
      <c r="J1094" s="15"/>
    </row>
    <row r="1095" spans="1:10" s="13" customFormat="1" ht="14.25">
      <c r="A1095" s="16"/>
      <c r="B1095" s="17"/>
      <c r="C1095" s="25"/>
      <c r="D1095" s="19"/>
      <c r="E1095" s="131"/>
      <c r="F1095" s="60"/>
      <c r="G1095" s="14"/>
      <c r="H1095" s="15"/>
      <c r="I1095" s="15"/>
      <c r="J1095" s="15"/>
    </row>
    <row r="1096" spans="1:10" s="13" customFormat="1" ht="14.25">
      <c r="A1096" s="16"/>
      <c r="B1096" s="17"/>
      <c r="C1096" s="25"/>
      <c r="D1096" s="19"/>
      <c r="E1096" s="131"/>
      <c r="F1096" s="60"/>
      <c r="G1096" s="14"/>
      <c r="H1096" s="15"/>
      <c r="I1096" s="15"/>
      <c r="J1096" s="15"/>
    </row>
    <row r="1097" spans="1:10" s="13" customFormat="1" ht="14.25">
      <c r="A1097" s="16"/>
      <c r="B1097" s="17"/>
      <c r="C1097" s="25"/>
      <c r="D1097" s="19"/>
      <c r="E1097" s="131"/>
      <c r="F1097" s="60"/>
      <c r="G1097" s="14"/>
      <c r="H1097" s="15"/>
      <c r="I1097" s="15"/>
      <c r="J1097" s="15"/>
    </row>
    <row r="1098" spans="1:10" s="13" customFormat="1" ht="14.25">
      <c r="A1098" s="16"/>
      <c r="B1098" s="17"/>
      <c r="C1098" s="25"/>
      <c r="D1098" s="19"/>
      <c r="E1098" s="131"/>
      <c r="F1098" s="60"/>
      <c r="G1098" s="14"/>
      <c r="H1098" s="15"/>
      <c r="I1098" s="15"/>
      <c r="J1098" s="15"/>
    </row>
    <row r="1099" spans="1:10" s="13" customFormat="1" ht="14.25">
      <c r="A1099" s="16"/>
      <c r="B1099" s="17"/>
      <c r="C1099" s="25"/>
      <c r="D1099" s="19"/>
      <c r="E1099" s="131"/>
      <c r="F1099" s="60"/>
      <c r="G1099" s="14"/>
      <c r="H1099" s="15"/>
      <c r="I1099" s="15"/>
      <c r="J1099" s="15"/>
    </row>
    <row r="1100" spans="1:10" s="13" customFormat="1" ht="14.25">
      <c r="A1100" s="16"/>
      <c r="B1100" s="17"/>
      <c r="C1100" s="25"/>
      <c r="D1100" s="19"/>
      <c r="E1100" s="131"/>
      <c r="F1100" s="60"/>
      <c r="G1100" s="14"/>
      <c r="H1100" s="15"/>
      <c r="I1100" s="15"/>
      <c r="J1100" s="15"/>
    </row>
    <row r="1101" spans="1:10" s="13" customFormat="1" ht="14.25">
      <c r="A1101" s="16"/>
      <c r="B1101" s="17"/>
      <c r="C1101" s="25"/>
      <c r="D1101" s="19"/>
      <c r="E1101" s="131"/>
      <c r="F1101" s="60"/>
      <c r="G1101" s="14"/>
      <c r="H1101" s="15"/>
      <c r="I1101" s="15"/>
      <c r="J1101" s="15"/>
    </row>
    <row r="1102" spans="1:10" s="13" customFormat="1" ht="14.25">
      <c r="A1102" s="16"/>
      <c r="B1102" s="17"/>
      <c r="C1102" s="25"/>
      <c r="D1102" s="19"/>
      <c r="E1102" s="131"/>
      <c r="F1102" s="60"/>
      <c r="G1102" s="14"/>
      <c r="H1102" s="15"/>
      <c r="I1102" s="15"/>
      <c r="J1102" s="15"/>
    </row>
    <row r="1103" spans="1:10" s="13" customFormat="1" ht="14.25">
      <c r="A1103" s="16"/>
      <c r="B1103" s="17"/>
      <c r="C1103" s="25"/>
      <c r="D1103" s="19"/>
      <c r="E1103" s="131"/>
      <c r="F1103" s="60"/>
      <c r="G1103" s="14"/>
      <c r="H1103" s="15"/>
      <c r="I1103" s="15"/>
      <c r="J1103" s="15"/>
    </row>
    <row r="1104" spans="1:10" s="13" customFormat="1" ht="14.25">
      <c r="A1104" s="16"/>
      <c r="B1104" s="17"/>
      <c r="C1104" s="25"/>
      <c r="D1104" s="19"/>
      <c r="E1104" s="131"/>
      <c r="F1104" s="60"/>
      <c r="G1104" s="14"/>
      <c r="H1104" s="15"/>
      <c r="I1104" s="15"/>
      <c r="J1104" s="15"/>
    </row>
    <row r="1105" spans="1:10" s="13" customFormat="1" ht="14.25">
      <c r="A1105" s="16"/>
      <c r="B1105" s="17"/>
      <c r="C1105" s="25"/>
      <c r="D1105" s="19"/>
      <c r="E1105" s="131"/>
      <c r="F1105" s="60"/>
      <c r="G1105" s="14"/>
      <c r="H1105" s="15"/>
      <c r="I1105" s="15"/>
      <c r="J1105" s="15"/>
    </row>
    <row r="1106" spans="1:10" s="13" customFormat="1" ht="14.25">
      <c r="A1106" s="16"/>
      <c r="B1106" s="17"/>
      <c r="C1106" s="25"/>
      <c r="D1106" s="19"/>
      <c r="E1106" s="131"/>
      <c r="F1106" s="60"/>
      <c r="G1106" s="14"/>
      <c r="H1106" s="15"/>
      <c r="I1106" s="15"/>
      <c r="J1106" s="15"/>
    </row>
    <row r="1107" spans="1:10" s="13" customFormat="1" ht="14.25">
      <c r="A1107" s="16"/>
      <c r="B1107" s="17"/>
      <c r="C1107" s="25"/>
      <c r="D1107" s="19"/>
      <c r="E1107" s="131"/>
      <c r="F1107" s="60"/>
      <c r="G1107" s="14"/>
      <c r="H1107" s="15"/>
      <c r="I1107" s="15"/>
      <c r="J1107" s="15"/>
    </row>
    <row r="1108" spans="1:10" s="13" customFormat="1" ht="14.25">
      <c r="A1108" s="16"/>
      <c r="B1108" s="17"/>
      <c r="C1108" s="25"/>
      <c r="D1108" s="19"/>
      <c r="E1108" s="131"/>
      <c r="F1108" s="60"/>
      <c r="G1108" s="14"/>
      <c r="H1108" s="15"/>
      <c r="I1108" s="15"/>
      <c r="J1108" s="15"/>
    </row>
    <row r="1109" spans="1:10" s="13" customFormat="1" ht="14.25">
      <c r="A1109" s="16"/>
      <c r="B1109" s="17"/>
      <c r="C1109" s="25"/>
      <c r="D1109" s="19"/>
      <c r="E1109" s="131"/>
      <c r="F1109" s="60"/>
      <c r="G1109" s="14"/>
      <c r="H1109" s="15"/>
      <c r="I1109" s="15"/>
      <c r="J1109" s="15"/>
    </row>
    <row r="1110" spans="1:10" s="13" customFormat="1" ht="14.25">
      <c r="A1110" s="16"/>
      <c r="B1110" s="17"/>
      <c r="C1110" s="25"/>
      <c r="D1110" s="19"/>
      <c r="E1110" s="131"/>
      <c r="F1110" s="60"/>
      <c r="G1110" s="14"/>
      <c r="H1110" s="15"/>
      <c r="I1110" s="15"/>
      <c r="J1110" s="15"/>
    </row>
    <row r="1111" spans="1:10" s="13" customFormat="1" ht="14.25">
      <c r="A1111" s="16"/>
      <c r="B1111" s="17"/>
      <c r="C1111" s="25"/>
      <c r="D1111" s="19"/>
      <c r="E1111" s="131"/>
      <c r="F1111" s="60"/>
      <c r="G1111" s="14"/>
      <c r="H1111" s="15"/>
      <c r="I1111" s="15"/>
      <c r="J1111" s="15"/>
    </row>
    <row r="1112" spans="1:10" s="13" customFormat="1" ht="14.25">
      <c r="A1112" s="16"/>
      <c r="B1112" s="17"/>
      <c r="C1112" s="25"/>
      <c r="D1112" s="19"/>
      <c r="E1112" s="131"/>
      <c r="F1112" s="60"/>
      <c r="G1112" s="14"/>
      <c r="H1112" s="15"/>
      <c r="I1112" s="15"/>
      <c r="J1112" s="15"/>
    </row>
    <row r="1113" spans="1:10" s="13" customFormat="1" ht="14.25">
      <c r="A1113" s="16"/>
      <c r="B1113" s="17"/>
      <c r="C1113" s="25"/>
      <c r="D1113" s="19"/>
      <c r="E1113" s="131"/>
      <c r="F1113" s="60"/>
      <c r="G1113" s="14"/>
      <c r="H1113" s="15"/>
      <c r="I1113" s="15"/>
      <c r="J1113" s="15"/>
    </row>
    <row r="1114" spans="1:10" s="13" customFormat="1" ht="14.25">
      <c r="A1114" s="16"/>
      <c r="B1114" s="17"/>
      <c r="C1114" s="25"/>
      <c r="D1114" s="19"/>
      <c r="E1114" s="131"/>
      <c r="F1114" s="60"/>
      <c r="G1114" s="14"/>
      <c r="H1114" s="15"/>
      <c r="I1114" s="15"/>
      <c r="J1114" s="15"/>
    </row>
    <row r="1115" spans="1:10" s="13" customFormat="1" ht="14.25">
      <c r="A1115" s="16"/>
      <c r="B1115" s="17"/>
      <c r="C1115" s="25"/>
      <c r="D1115" s="19"/>
      <c r="E1115" s="131"/>
      <c r="F1115" s="60"/>
      <c r="G1115" s="14"/>
      <c r="H1115" s="15"/>
      <c r="I1115" s="15"/>
      <c r="J1115" s="15"/>
    </row>
    <row r="1116" spans="1:10" s="13" customFormat="1" ht="14.25">
      <c r="A1116" s="16"/>
      <c r="B1116" s="17"/>
      <c r="C1116" s="25"/>
      <c r="D1116" s="19"/>
      <c r="E1116" s="131"/>
      <c r="F1116" s="60"/>
      <c r="G1116" s="14"/>
      <c r="H1116" s="15"/>
      <c r="I1116" s="15"/>
      <c r="J1116" s="15"/>
    </row>
    <row r="1117" spans="1:10" s="13" customFormat="1" ht="14.25">
      <c r="A1117" s="16"/>
      <c r="B1117" s="17"/>
      <c r="C1117" s="25"/>
      <c r="D1117" s="19"/>
      <c r="E1117" s="131"/>
      <c r="F1117" s="60"/>
      <c r="G1117" s="14"/>
      <c r="H1117" s="15"/>
      <c r="I1117" s="15"/>
      <c r="J1117" s="15"/>
    </row>
    <row r="1118" spans="1:10" s="13" customFormat="1" ht="14.25">
      <c r="A1118" s="16"/>
      <c r="B1118" s="17"/>
      <c r="C1118" s="25"/>
      <c r="D1118" s="19"/>
      <c r="E1118" s="131"/>
      <c r="F1118" s="60"/>
      <c r="G1118" s="14"/>
      <c r="H1118" s="15"/>
      <c r="I1118" s="15"/>
      <c r="J1118" s="15"/>
    </row>
    <row r="1119" spans="1:10" s="13" customFormat="1" ht="14.25">
      <c r="A1119" s="16"/>
      <c r="B1119" s="17"/>
      <c r="C1119" s="25"/>
      <c r="D1119" s="19"/>
      <c r="E1119" s="131"/>
      <c r="F1119" s="60"/>
      <c r="G1119" s="14"/>
      <c r="H1119" s="15"/>
      <c r="I1119" s="15"/>
      <c r="J1119" s="15"/>
    </row>
    <row r="1120" spans="1:10" s="13" customFormat="1" ht="14.25">
      <c r="A1120" s="16"/>
      <c r="B1120" s="17"/>
      <c r="C1120" s="25"/>
      <c r="D1120" s="19"/>
      <c r="E1120" s="131"/>
      <c r="F1120" s="60"/>
      <c r="G1120" s="14"/>
      <c r="H1120" s="15"/>
      <c r="I1120" s="15"/>
      <c r="J1120" s="15"/>
    </row>
    <row r="1121" spans="1:10" s="13" customFormat="1" ht="14.25">
      <c r="A1121" s="16"/>
      <c r="B1121" s="17"/>
      <c r="C1121" s="25"/>
      <c r="D1121" s="19"/>
      <c r="E1121" s="131"/>
      <c r="F1121" s="60"/>
      <c r="G1121" s="14"/>
      <c r="H1121" s="15"/>
      <c r="I1121" s="15"/>
      <c r="J1121" s="15"/>
    </row>
    <row r="1122" spans="1:10" s="13" customFormat="1" ht="14.25">
      <c r="A1122" s="16"/>
      <c r="B1122" s="17"/>
      <c r="C1122" s="25"/>
      <c r="D1122" s="19"/>
      <c r="E1122" s="131"/>
      <c r="F1122" s="60"/>
      <c r="G1122" s="14"/>
      <c r="H1122" s="15"/>
      <c r="I1122" s="15"/>
      <c r="J1122" s="15"/>
    </row>
    <row r="1123" spans="1:10" s="13" customFormat="1" ht="14.25">
      <c r="A1123" s="16"/>
      <c r="B1123" s="17"/>
      <c r="C1123" s="25"/>
      <c r="D1123" s="19"/>
      <c r="E1123" s="131"/>
      <c r="F1123" s="60"/>
      <c r="G1123" s="14"/>
      <c r="H1123" s="15"/>
      <c r="I1123" s="15"/>
      <c r="J1123" s="15"/>
    </row>
    <row r="1124" spans="1:10" s="13" customFormat="1" ht="14.25">
      <c r="A1124" s="16"/>
      <c r="B1124" s="17"/>
      <c r="C1124" s="25"/>
      <c r="D1124" s="19"/>
      <c r="E1124" s="131"/>
      <c r="F1124" s="60"/>
      <c r="G1124" s="14"/>
      <c r="H1124" s="15"/>
      <c r="I1124" s="15"/>
      <c r="J1124" s="15"/>
    </row>
    <row r="1125" spans="1:10" s="13" customFormat="1" ht="14.25">
      <c r="A1125" s="16"/>
      <c r="B1125" s="17"/>
      <c r="C1125" s="25"/>
      <c r="D1125" s="19"/>
      <c r="E1125" s="131"/>
      <c r="F1125" s="60"/>
      <c r="G1125" s="14"/>
      <c r="H1125" s="15"/>
      <c r="I1125" s="15"/>
      <c r="J1125" s="15"/>
    </row>
    <row r="1126" spans="1:10" s="13" customFormat="1" ht="14.25">
      <c r="A1126" s="16"/>
      <c r="B1126" s="17"/>
      <c r="C1126" s="25"/>
      <c r="D1126" s="19"/>
      <c r="E1126" s="131"/>
      <c r="F1126" s="60"/>
      <c r="G1126" s="14"/>
      <c r="H1126" s="15"/>
      <c r="I1126" s="15"/>
      <c r="J1126" s="15"/>
    </row>
    <row r="1127" spans="1:10" s="13" customFormat="1" ht="14.25">
      <c r="A1127" s="16"/>
      <c r="B1127" s="17"/>
      <c r="C1127" s="25"/>
      <c r="D1127" s="19"/>
      <c r="E1127" s="131"/>
      <c r="F1127" s="60"/>
      <c r="G1127" s="14"/>
      <c r="H1127" s="15"/>
      <c r="I1127" s="15"/>
      <c r="J1127" s="15"/>
    </row>
    <row r="1128" spans="1:10" s="13" customFormat="1" ht="14.25">
      <c r="A1128" s="16"/>
      <c r="B1128" s="17"/>
      <c r="C1128" s="25"/>
      <c r="D1128" s="19"/>
      <c r="E1128" s="131"/>
      <c r="F1128" s="60"/>
      <c r="G1128" s="14"/>
      <c r="H1128" s="15"/>
      <c r="I1128" s="15"/>
      <c r="J1128" s="15"/>
    </row>
    <row r="1129" spans="1:10" s="13" customFormat="1" ht="14.25">
      <c r="A1129" s="16"/>
      <c r="B1129" s="17"/>
      <c r="C1129" s="25"/>
      <c r="D1129" s="19"/>
      <c r="E1129" s="131"/>
      <c r="F1129" s="60"/>
      <c r="G1129" s="14"/>
      <c r="H1129" s="15"/>
      <c r="I1129" s="15"/>
      <c r="J1129" s="15"/>
    </row>
    <row r="1130" spans="1:10" s="13" customFormat="1" ht="14.25">
      <c r="A1130" s="16"/>
      <c r="B1130" s="17"/>
      <c r="C1130" s="25"/>
      <c r="D1130" s="19"/>
      <c r="E1130" s="131"/>
      <c r="F1130" s="60"/>
      <c r="G1130" s="14"/>
      <c r="H1130" s="15"/>
      <c r="I1130" s="15"/>
      <c r="J1130" s="15"/>
    </row>
    <row r="1131" spans="1:10" s="13" customFormat="1" ht="14.25">
      <c r="A1131" s="16"/>
      <c r="B1131" s="17"/>
      <c r="C1131" s="25"/>
      <c r="D1131" s="19"/>
      <c r="E1131" s="131"/>
      <c r="F1131" s="60"/>
      <c r="G1131" s="14"/>
      <c r="H1131" s="15"/>
      <c r="I1131" s="15"/>
      <c r="J1131" s="15"/>
    </row>
    <row r="1132" spans="1:10" s="13" customFormat="1" ht="14.25">
      <c r="A1132" s="16"/>
      <c r="B1132" s="17"/>
      <c r="C1132" s="25"/>
      <c r="D1132" s="19"/>
      <c r="E1132" s="131"/>
      <c r="F1132" s="60"/>
      <c r="G1132" s="14"/>
      <c r="H1132" s="15"/>
      <c r="I1132" s="15"/>
      <c r="J1132" s="15"/>
    </row>
    <row r="1133" spans="1:10" s="13" customFormat="1" ht="14.25">
      <c r="A1133" s="16"/>
      <c r="B1133" s="17"/>
      <c r="C1133" s="25"/>
      <c r="D1133" s="19"/>
      <c r="E1133" s="131"/>
      <c r="F1133" s="60"/>
      <c r="G1133" s="14"/>
      <c r="H1133" s="15"/>
      <c r="I1133" s="15"/>
      <c r="J1133" s="15"/>
    </row>
    <row r="1134" spans="1:10" s="13" customFormat="1" ht="14.25">
      <c r="A1134" s="16"/>
      <c r="B1134" s="17"/>
      <c r="C1134" s="25"/>
      <c r="D1134" s="19"/>
      <c r="E1134" s="131"/>
      <c r="F1134" s="60"/>
      <c r="G1134" s="14"/>
      <c r="H1134" s="15"/>
      <c r="I1134" s="15"/>
      <c r="J1134" s="15"/>
    </row>
    <row r="1135" spans="1:10" s="13" customFormat="1" ht="14.25">
      <c r="A1135" s="16"/>
      <c r="B1135" s="17"/>
      <c r="C1135" s="25"/>
      <c r="D1135" s="19"/>
      <c r="E1135" s="131"/>
      <c r="F1135" s="60"/>
      <c r="G1135" s="14"/>
      <c r="H1135" s="15"/>
      <c r="I1135" s="15"/>
      <c r="J1135" s="15"/>
    </row>
    <row r="1136" spans="1:10" s="13" customFormat="1" ht="14.25">
      <c r="A1136" s="16"/>
      <c r="B1136" s="17"/>
      <c r="C1136" s="25"/>
      <c r="D1136" s="19"/>
      <c r="E1136" s="131"/>
      <c r="F1136" s="60"/>
      <c r="G1136" s="14"/>
      <c r="H1136" s="15"/>
      <c r="I1136" s="15"/>
      <c r="J1136" s="15"/>
    </row>
    <row r="1137" spans="1:10" s="13" customFormat="1" ht="14.25">
      <c r="A1137" s="16"/>
      <c r="B1137" s="17"/>
      <c r="C1137" s="25"/>
      <c r="D1137" s="19"/>
      <c r="E1137" s="131"/>
      <c r="F1137" s="60"/>
      <c r="G1137" s="14"/>
      <c r="H1137" s="15"/>
      <c r="I1137" s="15"/>
      <c r="J1137" s="15"/>
    </row>
    <row r="1138" spans="1:10" s="13" customFormat="1" ht="14.25">
      <c r="A1138" s="16"/>
      <c r="B1138" s="17"/>
      <c r="C1138" s="25"/>
      <c r="D1138" s="19"/>
      <c r="E1138" s="131"/>
      <c r="F1138" s="60"/>
      <c r="G1138" s="14"/>
      <c r="H1138" s="15"/>
      <c r="I1138" s="15"/>
      <c r="J1138" s="15"/>
    </row>
    <row r="1139" spans="1:10" s="13" customFormat="1" ht="14.25">
      <c r="A1139" s="16"/>
      <c r="B1139" s="17"/>
      <c r="C1139" s="25"/>
      <c r="D1139" s="19"/>
      <c r="E1139" s="131"/>
      <c r="F1139" s="60"/>
      <c r="G1139" s="14"/>
      <c r="H1139" s="15"/>
      <c r="I1139" s="15"/>
      <c r="J1139" s="15"/>
    </row>
    <row r="1140" spans="1:10" s="13" customFormat="1" ht="14.25">
      <c r="A1140" s="16"/>
      <c r="B1140" s="17"/>
      <c r="C1140" s="25"/>
      <c r="D1140" s="19"/>
      <c r="E1140" s="131"/>
      <c r="F1140" s="60"/>
      <c r="G1140" s="14"/>
      <c r="H1140" s="15"/>
      <c r="I1140" s="15"/>
      <c r="J1140" s="15"/>
    </row>
    <row r="1141" spans="1:10" s="13" customFormat="1" ht="14.25">
      <c r="A1141" s="16"/>
      <c r="B1141" s="17"/>
      <c r="C1141" s="25"/>
      <c r="D1141" s="19"/>
      <c r="E1141" s="131"/>
      <c r="F1141" s="60"/>
      <c r="G1141" s="14"/>
      <c r="H1141" s="15"/>
      <c r="I1141" s="15"/>
      <c r="J1141" s="15"/>
    </row>
    <row r="1142" spans="1:10" s="13" customFormat="1" ht="14.25">
      <c r="A1142" s="16"/>
      <c r="B1142" s="17"/>
      <c r="C1142" s="25"/>
      <c r="D1142" s="19"/>
      <c r="E1142" s="131"/>
      <c r="F1142" s="60"/>
      <c r="G1142" s="14"/>
      <c r="H1142" s="15"/>
      <c r="I1142" s="15"/>
      <c r="J1142" s="15"/>
    </row>
    <row r="1143" spans="1:10" s="13" customFormat="1" ht="14.25">
      <c r="A1143" s="16"/>
      <c r="B1143" s="17"/>
      <c r="C1143" s="25"/>
      <c r="D1143" s="19"/>
      <c r="E1143" s="131"/>
      <c r="F1143" s="60"/>
      <c r="G1143" s="14"/>
      <c r="H1143" s="15"/>
      <c r="I1143" s="15"/>
      <c r="J1143" s="15"/>
    </row>
    <row r="1144" spans="1:10" s="13" customFormat="1" ht="14.25">
      <c r="A1144" s="16"/>
      <c r="B1144" s="17"/>
      <c r="C1144" s="25"/>
      <c r="D1144" s="19"/>
      <c r="E1144" s="131"/>
      <c r="F1144" s="60"/>
      <c r="G1144" s="14"/>
      <c r="H1144" s="15"/>
      <c r="I1144" s="15"/>
      <c r="J1144" s="15"/>
    </row>
    <row r="1145" spans="1:10" s="13" customFormat="1" ht="14.25">
      <c r="A1145" s="16"/>
      <c r="B1145" s="17"/>
      <c r="C1145" s="25"/>
      <c r="D1145" s="19"/>
      <c r="E1145" s="131"/>
      <c r="F1145" s="60"/>
      <c r="G1145" s="14"/>
      <c r="H1145" s="15"/>
      <c r="I1145" s="15"/>
      <c r="J1145" s="15"/>
    </row>
    <row r="1146" spans="1:10" s="13" customFormat="1" ht="14.25">
      <c r="A1146" s="16"/>
      <c r="B1146" s="17"/>
      <c r="C1146" s="25"/>
      <c r="D1146" s="19"/>
      <c r="E1146" s="131"/>
      <c r="F1146" s="60"/>
      <c r="G1146" s="14"/>
      <c r="H1146" s="15"/>
      <c r="I1146" s="15"/>
      <c r="J1146" s="15"/>
    </row>
    <row r="1147" spans="1:10" s="13" customFormat="1" ht="14.25">
      <c r="A1147" s="16"/>
      <c r="B1147" s="17"/>
      <c r="C1147" s="25"/>
      <c r="D1147" s="19"/>
      <c r="E1147" s="131"/>
      <c r="F1147" s="60"/>
      <c r="G1147" s="14"/>
      <c r="H1147" s="15"/>
      <c r="I1147" s="15"/>
      <c r="J1147" s="15"/>
    </row>
    <row r="1148" spans="1:10" s="13" customFormat="1" ht="14.25">
      <c r="A1148" s="16"/>
      <c r="B1148" s="17"/>
      <c r="C1148" s="25"/>
      <c r="D1148" s="19"/>
      <c r="E1148" s="131"/>
      <c r="F1148" s="60"/>
      <c r="G1148" s="14"/>
      <c r="H1148" s="15"/>
      <c r="I1148" s="15"/>
      <c r="J1148" s="15"/>
    </row>
    <row r="1149" spans="1:10" s="13" customFormat="1" ht="14.25">
      <c r="A1149" s="16"/>
      <c r="B1149" s="17"/>
      <c r="C1149" s="25"/>
      <c r="D1149" s="19"/>
      <c r="E1149" s="131"/>
      <c r="F1149" s="60"/>
      <c r="G1149" s="14"/>
      <c r="H1149" s="15"/>
      <c r="I1149" s="15"/>
      <c r="J1149" s="15"/>
    </row>
    <row r="1150" spans="1:10" s="13" customFormat="1" ht="14.25">
      <c r="A1150" s="16"/>
      <c r="B1150" s="17"/>
      <c r="C1150" s="25"/>
      <c r="D1150" s="19"/>
      <c r="E1150" s="131"/>
      <c r="F1150" s="60"/>
      <c r="G1150" s="14"/>
      <c r="H1150" s="15"/>
      <c r="I1150" s="15"/>
      <c r="J1150" s="15"/>
    </row>
    <row r="1151" spans="1:10" s="13" customFormat="1" ht="14.25">
      <c r="A1151" s="16"/>
      <c r="B1151" s="17"/>
      <c r="C1151" s="25"/>
      <c r="D1151" s="19"/>
      <c r="E1151" s="131"/>
      <c r="F1151" s="60"/>
      <c r="G1151" s="14"/>
      <c r="H1151" s="15"/>
      <c r="I1151" s="15"/>
      <c r="J1151" s="15"/>
    </row>
    <row r="1152" spans="1:10" s="13" customFormat="1" ht="14.25">
      <c r="A1152" s="16"/>
      <c r="B1152" s="17"/>
      <c r="C1152" s="25"/>
      <c r="D1152" s="19"/>
      <c r="E1152" s="131"/>
      <c r="F1152" s="60"/>
      <c r="G1152" s="14"/>
      <c r="H1152" s="15"/>
      <c r="I1152" s="15"/>
      <c r="J1152" s="15"/>
    </row>
    <row r="1153" spans="1:10" s="13" customFormat="1" ht="14.25">
      <c r="A1153" s="16"/>
      <c r="B1153" s="17"/>
      <c r="C1153" s="25"/>
      <c r="D1153" s="19"/>
      <c r="E1153" s="131"/>
      <c r="F1153" s="60"/>
      <c r="G1153" s="14"/>
      <c r="H1153" s="15"/>
      <c r="I1153" s="15"/>
      <c r="J1153" s="15"/>
    </row>
    <row r="1154" spans="1:10" s="13" customFormat="1" ht="14.25">
      <c r="A1154" s="16"/>
      <c r="B1154" s="17"/>
      <c r="C1154" s="25"/>
      <c r="D1154" s="19"/>
      <c r="E1154" s="131"/>
      <c r="F1154" s="60"/>
      <c r="G1154" s="14"/>
      <c r="H1154" s="15"/>
      <c r="I1154" s="15"/>
      <c r="J1154" s="15"/>
    </row>
    <row r="1155" spans="1:10" s="13" customFormat="1" ht="14.25">
      <c r="A1155" s="16"/>
      <c r="B1155" s="17"/>
      <c r="C1155" s="25"/>
      <c r="D1155" s="19"/>
      <c r="E1155" s="131"/>
      <c r="F1155" s="60"/>
      <c r="G1155" s="14"/>
      <c r="H1155" s="15"/>
      <c r="I1155" s="15"/>
      <c r="J1155" s="15"/>
    </row>
    <row r="1156" spans="1:10" s="13" customFormat="1" ht="14.25">
      <c r="A1156" s="16"/>
      <c r="B1156" s="17"/>
      <c r="C1156" s="25"/>
      <c r="D1156" s="19"/>
      <c r="E1156" s="131"/>
      <c r="F1156" s="60"/>
      <c r="G1156" s="14"/>
      <c r="H1156" s="15"/>
      <c r="I1156" s="15"/>
      <c r="J1156" s="15"/>
    </row>
    <row r="1157" spans="1:10" s="13" customFormat="1" ht="14.25">
      <c r="A1157" s="16"/>
      <c r="B1157" s="17"/>
      <c r="C1157" s="25"/>
      <c r="D1157" s="19"/>
      <c r="E1157" s="131"/>
      <c r="F1157" s="60"/>
      <c r="G1157" s="14"/>
      <c r="H1157" s="15"/>
      <c r="I1157" s="15"/>
      <c r="J1157" s="15"/>
    </row>
    <row r="1158" spans="1:10" s="13" customFormat="1" ht="14.25">
      <c r="A1158" s="16"/>
      <c r="B1158" s="17"/>
      <c r="C1158" s="25"/>
      <c r="D1158" s="19"/>
      <c r="E1158" s="131"/>
      <c r="F1158" s="60"/>
      <c r="G1158" s="14"/>
      <c r="H1158" s="15"/>
      <c r="I1158" s="15"/>
      <c r="J1158" s="15"/>
    </row>
    <row r="1159" spans="1:10" s="13" customFormat="1" ht="14.25">
      <c r="A1159" s="16"/>
      <c r="B1159" s="17"/>
      <c r="C1159" s="25"/>
      <c r="D1159" s="19"/>
      <c r="E1159" s="131"/>
      <c r="F1159" s="60"/>
      <c r="G1159" s="14"/>
      <c r="H1159" s="15"/>
      <c r="I1159" s="15"/>
      <c r="J1159" s="15"/>
    </row>
    <row r="1160" spans="1:10" s="13" customFormat="1" ht="14.25">
      <c r="A1160" s="16"/>
      <c r="B1160" s="17"/>
      <c r="C1160" s="25"/>
      <c r="D1160" s="19"/>
      <c r="E1160" s="131"/>
      <c r="F1160" s="60"/>
      <c r="G1160" s="14"/>
      <c r="H1160" s="15"/>
      <c r="I1160" s="15"/>
      <c r="J1160" s="15"/>
    </row>
    <row r="1161" spans="1:10" s="13" customFormat="1" ht="14.25">
      <c r="A1161" s="16"/>
      <c r="B1161" s="17"/>
      <c r="C1161" s="25"/>
      <c r="D1161" s="19"/>
      <c r="E1161" s="131"/>
      <c r="F1161" s="60"/>
      <c r="G1161" s="14"/>
      <c r="H1161" s="15"/>
      <c r="I1161" s="15"/>
      <c r="J1161" s="15"/>
    </row>
    <row r="1162" spans="1:10" s="13" customFormat="1" ht="14.25">
      <c r="A1162" s="16"/>
      <c r="B1162" s="17"/>
      <c r="C1162" s="25"/>
      <c r="D1162" s="19"/>
      <c r="E1162" s="131"/>
      <c r="F1162" s="60"/>
      <c r="G1162" s="14"/>
      <c r="H1162" s="15"/>
      <c r="I1162" s="15"/>
      <c r="J1162" s="15"/>
    </row>
    <row r="1163" spans="1:10" s="13" customFormat="1" ht="14.25">
      <c r="A1163" s="16"/>
      <c r="B1163" s="17"/>
      <c r="C1163" s="25"/>
      <c r="D1163" s="19"/>
      <c r="E1163" s="131"/>
      <c r="F1163" s="60"/>
      <c r="G1163" s="14"/>
      <c r="H1163" s="15"/>
      <c r="I1163" s="15"/>
      <c r="J1163" s="15"/>
    </row>
    <row r="1164" spans="1:10" s="13" customFormat="1" ht="14.25">
      <c r="A1164" s="16"/>
      <c r="B1164" s="17"/>
      <c r="C1164" s="25"/>
      <c r="D1164" s="19"/>
      <c r="E1164" s="131"/>
      <c r="F1164" s="60"/>
      <c r="G1164" s="14"/>
      <c r="H1164" s="15"/>
      <c r="I1164" s="15"/>
      <c r="J1164" s="15"/>
    </row>
    <row r="1165" spans="1:10" s="13" customFormat="1" ht="14.25">
      <c r="A1165" s="16"/>
      <c r="B1165" s="17"/>
      <c r="C1165" s="25"/>
      <c r="D1165" s="19"/>
      <c r="E1165" s="131"/>
      <c r="F1165" s="60"/>
      <c r="G1165" s="14"/>
      <c r="H1165" s="15"/>
      <c r="I1165" s="15"/>
      <c r="J1165" s="15"/>
    </row>
    <row r="1166" spans="1:10" s="13" customFormat="1" ht="14.25">
      <c r="A1166" s="16"/>
      <c r="B1166" s="17"/>
      <c r="C1166" s="25"/>
      <c r="D1166" s="19"/>
      <c r="E1166" s="131"/>
      <c r="F1166" s="60"/>
      <c r="G1166" s="14"/>
      <c r="H1166" s="15"/>
      <c r="I1166" s="15"/>
      <c r="J1166" s="15"/>
    </row>
    <row r="1167" spans="1:10" s="13" customFormat="1" ht="14.25">
      <c r="A1167" s="16"/>
      <c r="B1167" s="17"/>
      <c r="C1167" s="25"/>
      <c r="D1167" s="19"/>
      <c r="E1167" s="131"/>
      <c r="F1167" s="60"/>
      <c r="G1167" s="14"/>
      <c r="H1167" s="15"/>
      <c r="I1167" s="15"/>
      <c r="J1167" s="15"/>
    </row>
    <row r="1168" spans="1:10" s="13" customFormat="1" ht="14.25">
      <c r="A1168" s="16"/>
      <c r="B1168" s="17"/>
      <c r="C1168" s="25"/>
      <c r="D1168" s="19"/>
      <c r="E1168" s="131"/>
      <c r="F1168" s="60"/>
      <c r="G1168" s="14"/>
      <c r="H1168" s="15"/>
      <c r="I1168" s="15"/>
      <c r="J1168" s="15"/>
    </row>
    <row r="1169" spans="1:10" s="13" customFormat="1" ht="14.25">
      <c r="A1169" s="16"/>
      <c r="B1169" s="17"/>
      <c r="C1169" s="25"/>
      <c r="D1169" s="19"/>
      <c r="E1169" s="131"/>
      <c r="F1169" s="60"/>
      <c r="G1169" s="14"/>
      <c r="H1169" s="15"/>
      <c r="I1169" s="15"/>
      <c r="J1169" s="15"/>
    </row>
    <row r="1170" spans="1:10" s="13" customFormat="1" ht="14.25">
      <c r="A1170" s="16"/>
      <c r="B1170" s="17"/>
      <c r="C1170" s="25"/>
      <c r="D1170" s="19"/>
      <c r="E1170" s="131"/>
      <c r="F1170" s="60"/>
      <c r="G1170" s="14"/>
      <c r="H1170" s="15"/>
      <c r="I1170" s="15"/>
      <c r="J1170" s="15"/>
    </row>
    <row r="1171" spans="1:10" s="13" customFormat="1" ht="14.25">
      <c r="A1171" s="16"/>
      <c r="B1171" s="17"/>
      <c r="C1171" s="25"/>
      <c r="D1171" s="19"/>
      <c r="E1171" s="131"/>
      <c r="F1171" s="60"/>
      <c r="G1171" s="14"/>
      <c r="H1171" s="15"/>
      <c r="I1171" s="15"/>
      <c r="J1171" s="15"/>
    </row>
    <row r="1172" spans="1:10" s="13" customFormat="1" ht="14.25">
      <c r="A1172" s="16"/>
      <c r="B1172" s="17"/>
      <c r="C1172" s="25"/>
      <c r="D1172" s="19"/>
      <c r="E1172" s="131"/>
      <c r="F1172" s="60"/>
      <c r="G1172" s="14"/>
      <c r="H1172" s="15"/>
      <c r="I1172" s="15"/>
      <c r="J1172" s="15"/>
    </row>
    <row r="1173" spans="1:10" s="13" customFormat="1" ht="14.25">
      <c r="A1173" s="16"/>
      <c r="B1173" s="17"/>
      <c r="C1173" s="25"/>
      <c r="D1173" s="19"/>
      <c r="E1173" s="131"/>
      <c r="F1173" s="60"/>
      <c r="G1173" s="14"/>
      <c r="H1173" s="15"/>
      <c r="I1173" s="15"/>
      <c r="J1173" s="15"/>
    </row>
    <row r="1174" spans="1:10" s="13" customFormat="1" ht="14.25">
      <c r="A1174" s="16"/>
      <c r="B1174" s="17"/>
      <c r="C1174" s="25"/>
      <c r="D1174" s="19"/>
      <c r="E1174" s="131"/>
      <c r="F1174" s="60"/>
      <c r="G1174" s="14"/>
      <c r="H1174" s="15"/>
      <c r="I1174" s="15"/>
      <c r="J1174" s="15"/>
    </row>
    <row r="1175" spans="1:10" s="13" customFormat="1" ht="14.25">
      <c r="A1175" s="16"/>
      <c r="B1175" s="17"/>
      <c r="C1175" s="25"/>
      <c r="D1175" s="19"/>
      <c r="E1175" s="131"/>
      <c r="F1175" s="60"/>
      <c r="G1175" s="14"/>
      <c r="H1175" s="15"/>
      <c r="I1175" s="15"/>
      <c r="J1175" s="15"/>
    </row>
    <row r="1176" spans="1:10" s="13" customFormat="1" ht="14.25">
      <c r="A1176" s="16"/>
      <c r="B1176" s="17"/>
      <c r="C1176" s="25"/>
      <c r="D1176" s="19"/>
      <c r="E1176" s="131"/>
      <c r="F1176" s="60"/>
      <c r="G1176" s="14"/>
      <c r="H1176" s="15"/>
      <c r="I1176" s="15"/>
      <c r="J1176" s="15"/>
    </row>
    <row r="1177" spans="1:10" s="13" customFormat="1" ht="14.25">
      <c r="A1177" s="16"/>
      <c r="B1177" s="17"/>
      <c r="C1177" s="25"/>
      <c r="D1177" s="19"/>
      <c r="E1177" s="131"/>
      <c r="F1177" s="60"/>
      <c r="G1177" s="14"/>
      <c r="H1177" s="15"/>
      <c r="I1177" s="15"/>
      <c r="J1177" s="15"/>
    </row>
    <row r="1178" spans="1:10" s="13" customFormat="1" ht="14.25">
      <c r="A1178" s="16"/>
      <c r="B1178" s="17"/>
      <c r="C1178" s="25"/>
      <c r="D1178" s="19"/>
      <c r="E1178" s="131"/>
      <c r="F1178" s="60"/>
      <c r="G1178" s="14"/>
      <c r="H1178" s="15"/>
      <c r="I1178" s="15"/>
      <c r="J1178" s="15"/>
    </row>
    <row r="1179" spans="1:10" s="13" customFormat="1" ht="14.25">
      <c r="A1179" s="16"/>
      <c r="B1179" s="17"/>
      <c r="C1179" s="25"/>
      <c r="D1179" s="19"/>
      <c r="E1179" s="131"/>
      <c r="F1179" s="60"/>
      <c r="G1179" s="14"/>
      <c r="H1179" s="15"/>
      <c r="I1179" s="15"/>
      <c r="J1179" s="15"/>
    </row>
    <row r="1180" spans="1:10" s="13" customFormat="1" ht="14.25">
      <c r="A1180" s="16"/>
      <c r="B1180" s="17"/>
      <c r="C1180" s="25"/>
      <c r="D1180" s="19"/>
      <c r="E1180" s="131"/>
      <c r="F1180" s="60"/>
      <c r="G1180" s="14"/>
      <c r="H1180" s="15"/>
      <c r="I1180" s="15"/>
      <c r="J1180" s="15"/>
    </row>
    <row r="1181" spans="1:10" s="13" customFormat="1" ht="14.25">
      <c r="A1181" s="16"/>
      <c r="B1181" s="17"/>
      <c r="C1181" s="25"/>
      <c r="D1181" s="19"/>
      <c r="E1181" s="131"/>
      <c r="F1181" s="60"/>
      <c r="G1181" s="14"/>
      <c r="H1181" s="15"/>
      <c r="I1181" s="15"/>
      <c r="J1181" s="15"/>
    </row>
    <row r="1182" spans="1:10" s="13" customFormat="1" ht="14.25">
      <c r="A1182" s="16"/>
      <c r="B1182" s="17"/>
      <c r="C1182" s="25"/>
      <c r="D1182" s="19"/>
      <c r="E1182" s="131"/>
      <c r="F1182" s="60"/>
      <c r="G1182" s="14"/>
      <c r="H1182" s="15"/>
      <c r="I1182" s="15"/>
      <c r="J1182" s="15"/>
    </row>
    <row r="1183" spans="1:10" s="13" customFormat="1" ht="14.25">
      <c r="A1183" s="16"/>
      <c r="B1183" s="17"/>
      <c r="C1183" s="25"/>
      <c r="D1183" s="19"/>
      <c r="E1183" s="131"/>
      <c r="F1183" s="60"/>
      <c r="G1183" s="14"/>
      <c r="H1183" s="15"/>
      <c r="I1183" s="15"/>
      <c r="J1183" s="15"/>
    </row>
    <row r="1184" spans="1:10" s="13" customFormat="1" ht="14.25">
      <c r="A1184" s="16"/>
      <c r="B1184" s="17"/>
      <c r="C1184" s="25"/>
      <c r="D1184" s="19"/>
      <c r="E1184" s="131"/>
      <c r="F1184" s="60"/>
      <c r="G1184" s="14"/>
      <c r="H1184" s="15"/>
      <c r="I1184" s="15"/>
      <c r="J1184" s="15"/>
    </row>
    <row r="1185" spans="1:10" s="13" customFormat="1" ht="14.25">
      <c r="A1185" s="16"/>
      <c r="B1185" s="17"/>
      <c r="C1185" s="25"/>
      <c r="D1185" s="19"/>
      <c r="E1185" s="131"/>
      <c r="F1185" s="60"/>
      <c r="G1185" s="14"/>
      <c r="H1185" s="15"/>
      <c r="I1185" s="15"/>
      <c r="J1185" s="15"/>
    </row>
    <row r="1186" spans="1:10" s="13" customFormat="1" ht="14.25">
      <c r="A1186" s="16"/>
      <c r="B1186" s="17"/>
      <c r="C1186" s="25"/>
      <c r="D1186" s="19"/>
      <c r="E1186" s="131"/>
      <c r="F1186" s="60"/>
      <c r="G1186" s="14"/>
      <c r="H1186" s="15"/>
      <c r="I1186" s="15"/>
      <c r="J1186" s="15"/>
    </row>
    <row r="1187" spans="1:10" s="13" customFormat="1" ht="14.25">
      <c r="A1187" s="16"/>
      <c r="B1187" s="17"/>
      <c r="C1187" s="25"/>
      <c r="D1187" s="19"/>
      <c r="E1187" s="131"/>
      <c r="F1187" s="60"/>
      <c r="G1187" s="14"/>
      <c r="H1187" s="15"/>
      <c r="I1187" s="15"/>
      <c r="J1187" s="15"/>
    </row>
    <row r="1188" spans="1:10" s="13" customFormat="1" ht="14.25">
      <c r="A1188" s="16"/>
      <c r="B1188" s="17"/>
      <c r="C1188" s="25"/>
      <c r="D1188" s="19"/>
      <c r="E1188" s="131"/>
      <c r="F1188" s="60"/>
      <c r="G1188" s="14"/>
      <c r="H1188" s="15"/>
      <c r="I1188" s="15"/>
      <c r="J1188" s="15"/>
    </row>
    <row r="1189" spans="1:10" s="13" customFormat="1" ht="14.25">
      <c r="A1189" s="16"/>
      <c r="B1189" s="17"/>
      <c r="C1189" s="25"/>
      <c r="D1189" s="19"/>
      <c r="E1189" s="131"/>
      <c r="F1189" s="60"/>
      <c r="G1189" s="14"/>
      <c r="H1189" s="15"/>
      <c r="I1189" s="15"/>
      <c r="J1189" s="15"/>
    </row>
    <row r="1190" spans="1:10" s="13" customFormat="1" ht="14.25">
      <c r="A1190" s="16"/>
      <c r="B1190" s="17"/>
      <c r="C1190" s="25"/>
      <c r="D1190" s="19"/>
      <c r="E1190" s="131"/>
      <c r="F1190" s="60"/>
      <c r="G1190" s="14"/>
      <c r="H1190" s="15"/>
      <c r="I1190" s="15"/>
      <c r="J1190" s="15"/>
    </row>
    <row r="1191" spans="1:10" s="13" customFormat="1" ht="14.25">
      <c r="A1191" s="16"/>
      <c r="B1191" s="17"/>
      <c r="C1191" s="25"/>
      <c r="D1191" s="19"/>
      <c r="E1191" s="131"/>
      <c r="F1191" s="60"/>
      <c r="G1191" s="14"/>
      <c r="H1191" s="15"/>
      <c r="I1191" s="15"/>
      <c r="J1191" s="15"/>
    </row>
    <row r="1192" spans="1:10" s="13" customFormat="1" ht="14.25">
      <c r="A1192" s="16"/>
      <c r="B1192" s="17"/>
      <c r="C1192" s="25"/>
      <c r="D1192" s="19"/>
      <c r="E1192" s="131"/>
      <c r="F1192" s="60"/>
      <c r="G1192" s="14"/>
      <c r="H1192" s="15"/>
      <c r="I1192" s="15"/>
      <c r="J1192" s="15"/>
    </row>
    <row r="1193" spans="1:10" s="13" customFormat="1" ht="14.25">
      <c r="A1193" s="16"/>
      <c r="B1193" s="17"/>
      <c r="C1193" s="25"/>
      <c r="D1193" s="19"/>
      <c r="E1193" s="131"/>
      <c r="F1193" s="60"/>
      <c r="G1193" s="14"/>
      <c r="H1193" s="15"/>
      <c r="I1193" s="15"/>
      <c r="J1193" s="15"/>
    </row>
    <row r="1194" spans="1:10" s="13" customFormat="1" ht="14.25">
      <c r="A1194" s="16"/>
      <c r="B1194" s="17"/>
      <c r="C1194" s="25"/>
      <c r="D1194" s="19"/>
      <c r="E1194" s="131"/>
      <c r="F1194" s="60"/>
      <c r="G1194" s="14"/>
      <c r="H1194" s="15"/>
      <c r="I1194" s="15"/>
      <c r="J1194" s="15"/>
    </row>
    <row r="1195" spans="1:10" s="13" customFormat="1" ht="14.25">
      <c r="A1195" s="16"/>
      <c r="B1195" s="17"/>
      <c r="C1195" s="25"/>
      <c r="D1195" s="19"/>
      <c r="E1195" s="131"/>
      <c r="F1195" s="60"/>
      <c r="G1195" s="14"/>
      <c r="H1195" s="15"/>
      <c r="I1195" s="15"/>
      <c r="J1195" s="15"/>
    </row>
    <row r="1196" spans="1:10" s="13" customFormat="1" ht="14.25">
      <c r="A1196" s="16"/>
      <c r="B1196" s="17"/>
      <c r="C1196" s="25"/>
      <c r="D1196" s="19"/>
      <c r="E1196" s="131"/>
      <c r="F1196" s="60"/>
      <c r="G1196" s="14"/>
      <c r="H1196" s="15"/>
      <c r="I1196" s="15"/>
      <c r="J1196" s="15"/>
    </row>
    <row r="1197" spans="1:10" s="13" customFormat="1" ht="14.25">
      <c r="A1197" s="16"/>
      <c r="B1197" s="17"/>
      <c r="C1197" s="25"/>
      <c r="D1197" s="19"/>
      <c r="E1197" s="131"/>
      <c r="F1197" s="60"/>
      <c r="G1197" s="14"/>
      <c r="H1197" s="15"/>
      <c r="I1197" s="15"/>
      <c r="J1197" s="15"/>
    </row>
    <row r="1198" spans="1:10" s="13" customFormat="1" ht="14.25">
      <c r="A1198" s="16"/>
      <c r="B1198" s="17"/>
      <c r="C1198" s="25"/>
      <c r="D1198" s="19"/>
      <c r="E1198" s="131"/>
      <c r="F1198" s="60"/>
      <c r="G1198" s="14"/>
      <c r="H1198" s="15"/>
      <c r="I1198" s="15"/>
      <c r="J1198" s="15"/>
    </row>
    <row r="1199" spans="1:10" s="13" customFormat="1" ht="14.25">
      <c r="A1199" s="16"/>
      <c r="B1199" s="17"/>
      <c r="C1199" s="25"/>
      <c r="D1199" s="19"/>
      <c r="E1199" s="131"/>
      <c r="F1199" s="60"/>
      <c r="G1199" s="14"/>
      <c r="H1199" s="15"/>
      <c r="I1199" s="15"/>
      <c r="J1199" s="15"/>
    </row>
    <row r="1200" spans="1:10" s="13" customFormat="1" ht="14.25">
      <c r="A1200" s="16"/>
      <c r="B1200" s="17"/>
      <c r="C1200" s="25"/>
      <c r="D1200" s="19"/>
      <c r="E1200" s="131"/>
      <c r="F1200" s="60"/>
      <c r="G1200" s="14"/>
      <c r="H1200" s="15"/>
      <c r="I1200" s="15"/>
      <c r="J1200" s="15"/>
    </row>
    <row r="1201" spans="1:10" s="13" customFormat="1" ht="14.25">
      <c r="A1201" s="16"/>
      <c r="B1201" s="17"/>
      <c r="C1201" s="25"/>
      <c r="D1201" s="19"/>
      <c r="E1201" s="131"/>
      <c r="F1201" s="60"/>
      <c r="G1201" s="14"/>
      <c r="H1201" s="15"/>
      <c r="I1201" s="15"/>
      <c r="J1201" s="15"/>
    </row>
    <row r="1202" spans="1:10" s="13" customFormat="1" ht="14.25">
      <c r="A1202" s="16"/>
      <c r="B1202" s="17"/>
      <c r="C1202" s="25"/>
      <c r="D1202" s="19"/>
      <c r="E1202" s="131"/>
      <c r="F1202" s="60"/>
      <c r="G1202" s="14"/>
      <c r="H1202" s="15"/>
      <c r="I1202" s="15"/>
      <c r="J1202" s="15"/>
    </row>
    <row r="1203" spans="1:10" s="13" customFormat="1" ht="14.25">
      <c r="A1203" s="16"/>
      <c r="B1203" s="17"/>
      <c r="C1203" s="25"/>
      <c r="D1203" s="19"/>
      <c r="E1203" s="131"/>
      <c r="F1203" s="60"/>
      <c r="G1203" s="14"/>
      <c r="H1203" s="15"/>
      <c r="I1203" s="15"/>
      <c r="J1203" s="15"/>
    </row>
    <row r="1204" spans="1:10" s="13" customFormat="1" ht="14.25">
      <c r="A1204" s="16"/>
      <c r="B1204" s="17"/>
      <c r="C1204" s="25"/>
      <c r="D1204" s="19"/>
      <c r="E1204" s="131"/>
      <c r="F1204" s="60"/>
      <c r="G1204" s="14"/>
      <c r="H1204" s="15"/>
      <c r="I1204" s="15"/>
      <c r="J1204" s="15"/>
    </row>
    <row r="1205" spans="1:10" s="13" customFormat="1" ht="14.25">
      <c r="A1205" s="16"/>
      <c r="B1205" s="17"/>
      <c r="C1205" s="25"/>
      <c r="D1205" s="19"/>
      <c r="E1205" s="131"/>
      <c r="F1205" s="60"/>
      <c r="G1205" s="14"/>
      <c r="H1205" s="15"/>
      <c r="I1205" s="15"/>
      <c r="J1205" s="15"/>
    </row>
    <row r="1206" spans="1:10" s="13" customFormat="1" ht="14.25">
      <c r="A1206" s="16"/>
      <c r="B1206" s="17"/>
      <c r="C1206" s="25"/>
      <c r="D1206" s="19"/>
      <c r="E1206" s="131"/>
      <c r="F1206" s="60"/>
      <c r="G1206" s="14"/>
      <c r="H1206" s="15"/>
      <c r="I1206" s="15"/>
      <c r="J1206" s="15"/>
    </row>
    <row r="1207" spans="1:10" s="13" customFormat="1" ht="14.25">
      <c r="A1207" s="16"/>
      <c r="B1207" s="17"/>
      <c r="C1207" s="25"/>
      <c r="D1207" s="19"/>
      <c r="E1207" s="131"/>
      <c r="F1207" s="60"/>
      <c r="G1207" s="14"/>
      <c r="H1207" s="15"/>
      <c r="I1207" s="15"/>
      <c r="J1207" s="15"/>
    </row>
    <row r="1208" spans="1:10" s="13" customFormat="1" ht="14.25">
      <c r="A1208" s="16"/>
      <c r="B1208" s="17"/>
      <c r="C1208" s="25"/>
      <c r="D1208" s="19"/>
      <c r="E1208" s="131"/>
      <c r="F1208" s="60"/>
      <c r="G1208" s="14"/>
      <c r="H1208" s="15"/>
      <c r="I1208" s="15"/>
      <c r="J1208" s="15"/>
    </row>
    <row r="1209" spans="1:10" s="13" customFormat="1" ht="14.25">
      <c r="A1209" s="16"/>
      <c r="B1209" s="17"/>
      <c r="C1209" s="25"/>
      <c r="D1209" s="19"/>
      <c r="E1209" s="131"/>
      <c r="F1209" s="60"/>
      <c r="G1209" s="14"/>
      <c r="H1209" s="15"/>
      <c r="I1209" s="15"/>
      <c r="J1209" s="15"/>
    </row>
    <row r="1210" spans="1:10" s="13" customFormat="1" ht="14.25">
      <c r="A1210" s="16"/>
      <c r="B1210" s="17"/>
      <c r="C1210" s="25"/>
      <c r="D1210" s="19"/>
      <c r="E1210" s="131"/>
      <c r="F1210" s="60"/>
      <c r="G1210" s="14"/>
      <c r="H1210" s="15"/>
      <c r="I1210" s="15"/>
      <c r="J1210" s="15"/>
    </row>
    <row r="1211" spans="1:10" s="13" customFormat="1" ht="14.25">
      <c r="A1211" s="16"/>
      <c r="B1211" s="17"/>
      <c r="C1211" s="25"/>
      <c r="D1211" s="19"/>
      <c r="E1211" s="131"/>
      <c r="F1211" s="60"/>
      <c r="G1211" s="14"/>
      <c r="H1211" s="15"/>
      <c r="I1211" s="15"/>
      <c r="J1211" s="15"/>
    </row>
    <row r="1212" spans="1:10" s="13" customFormat="1" ht="14.25">
      <c r="A1212" s="16"/>
      <c r="B1212" s="17"/>
      <c r="C1212" s="25"/>
      <c r="D1212" s="19"/>
      <c r="E1212" s="131"/>
      <c r="F1212" s="60"/>
      <c r="G1212" s="14"/>
      <c r="H1212" s="15"/>
      <c r="I1212" s="15"/>
      <c r="J1212" s="15"/>
    </row>
    <row r="1213" spans="1:10" s="13" customFormat="1" ht="14.25">
      <c r="A1213" s="16"/>
      <c r="B1213" s="17"/>
      <c r="C1213" s="25"/>
      <c r="D1213" s="19"/>
      <c r="E1213" s="131"/>
      <c r="F1213" s="60"/>
      <c r="G1213" s="14"/>
      <c r="H1213" s="15"/>
      <c r="I1213" s="15"/>
      <c r="J1213" s="15"/>
    </row>
    <row r="1214" spans="1:10" s="13" customFormat="1" ht="14.25">
      <c r="A1214" s="16"/>
      <c r="B1214" s="17"/>
      <c r="C1214" s="25"/>
      <c r="D1214" s="19"/>
      <c r="E1214" s="131"/>
      <c r="F1214" s="60"/>
      <c r="G1214" s="14"/>
      <c r="H1214" s="15"/>
      <c r="I1214" s="15"/>
      <c r="J1214" s="15"/>
    </row>
    <row r="1215" spans="1:10" s="13" customFormat="1" ht="14.25">
      <c r="A1215" s="16"/>
      <c r="B1215" s="17"/>
      <c r="C1215" s="25"/>
      <c r="D1215" s="19"/>
      <c r="E1215" s="131"/>
      <c r="F1215" s="60"/>
      <c r="G1215" s="14"/>
      <c r="H1215" s="15"/>
      <c r="I1215" s="15"/>
      <c r="J1215" s="15"/>
    </row>
    <row r="1216" spans="1:10" s="13" customFormat="1" ht="14.25">
      <c r="A1216" s="16"/>
      <c r="B1216" s="17"/>
      <c r="C1216" s="25"/>
      <c r="D1216" s="19"/>
      <c r="E1216" s="131"/>
      <c r="F1216" s="60"/>
      <c r="G1216" s="14"/>
      <c r="H1216" s="15"/>
      <c r="I1216" s="15"/>
      <c r="J1216" s="15"/>
    </row>
    <row r="1217" spans="1:10" s="13" customFormat="1" ht="14.25">
      <c r="A1217" s="16"/>
      <c r="B1217" s="17"/>
      <c r="C1217" s="25"/>
      <c r="D1217" s="19"/>
      <c r="E1217" s="131"/>
      <c r="F1217" s="60"/>
      <c r="G1217" s="14"/>
      <c r="H1217" s="15"/>
      <c r="I1217" s="15"/>
      <c r="J1217" s="15"/>
    </row>
    <row r="1218" spans="1:10" s="13" customFormat="1" ht="14.25">
      <c r="A1218" s="16"/>
      <c r="B1218" s="17"/>
      <c r="C1218" s="25"/>
      <c r="D1218" s="19"/>
      <c r="E1218" s="131"/>
      <c r="F1218" s="60"/>
      <c r="G1218" s="14"/>
      <c r="H1218" s="15"/>
      <c r="I1218" s="15"/>
      <c r="J1218" s="15"/>
    </row>
    <row r="1219" spans="1:10" s="13" customFormat="1" ht="14.25">
      <c r="A1219" s="16"/>
      <c r="B1219" s="17"/>
      <c r="C1219" s="25"/>
      <c r="D1219" s="19"/>
      <c r="E1219" s="131"/>
      <c r="F1219" s="60"/>
      <c r="G1219" s="14"/>
      <c r="H1219" s="15"/>
      <c r="I1219" s="15"/>
      <c r="J1219" s="15"/>
    </row>
    <row r="1220" spans="1:10" s="13" customFormat="1" ht="14.25">
      <c r="A1220" s="16"/>
      <c r="B1220" s="17"/>
      <c r="C1220" s="25"/>
      <c r="D1220" s="19"/>
      <c r="E1220" s="131"/>
      <c r="F1220" s="60"/>
      <c r="G1220" s="14"/>
      <c r="H1220" s="15"/>
      <c r="I1220" s="15"/>
      <c r="J1220" s="15"/>
    </row>
    <row r="1221" spans="1:10" s="13" customFormat="1" ht="14.25">
      <c r="A1221" s="16"/>
      <c r="B1221" s="17"/>
      <c r="C1221" s="25"/>
      <c r="D1221" s="19"/>
      <c r="E1221" s="131"/>
      <c r="F1221" s="60"/>
      <c r="G1221" s="14"/>
      <c r="H1221" s="15"/>
      <c r="I1221" s="15"/>
      <c r="J1221" s="15"/>
    </row>
    <row r="1222" spans="1:10" s="13" customFormat="1" ht="14.25">
      <c r="A1222" s="16"/>
      <c r="B1222" s="17"/>
      <c r="C1222" s="25"/>
      <c r="D1222" s="19"/>
      <c r="E1222" s="131"/>
      <c r="F1222" s="60"/>
      <c r="G1222" s="14"/>
      <c r="H1222" s="15"/>
      <c r="I1222" s="15"/>
      <c r="J1222" s="15"/>
    </row>
    <row r="1223" spans="1:10" s="13" customFormat="1" ht="14.25">
      <c r="A1223" s="16"/>
      <c r="B1223" s="17"/>
      <c r="C1223" s="25"/>
      <c r="D1223" s="19"/>
      <c r="E1223" s="131"/>
      <c r="F1223" s="60"/>
      <c r="G1223" s="14"/>
      <c r="H1223" s="15"/>
      <c r="I1223" s="15"/>
      <c r="J1223" s="15"/>
    </row>
    <row r="1224" spans="1:10" s="13" customFormat="1" ht="14.25">
      <c r="A1224" s="16"/>
      <c r="B1224" s="17"/>
      <c r="C1224" s="25"/>
      <c r="D1224" s="19"/>
      <c r="E1224" s="131"/>
      <c r="F1224" s="60"/>
      <c r="G1224" s="14"/>
      <c r="H1224" s="15"/>
      <c r="I1224" s="15"/>
      <c r="J1224" s="15"/>
    </row>
    <row r="1225" spans="1:10" s="13" customFormat="1" ht="14.25">
      <c r="A1225" s="16"/>
      <c r="B1225" s="17"/>
      <c r="C1225" s="25"/>
      <c r="D1225" s="19"/>
      <c r="E1225" s="131"/>
      <c r="F1225" s="60"/>
      <c r="G1225" s="14"/>
      <c r="H1225" s="15"/>
      <c r="I1225" s="15"/>
      <c r="J1225" s="15"/>
    </row>
    <row r="1226" spans="1:10" s="13" customFormat="1" ht="14.25">
      <c r="A1226" s="16"/>
      <c r="B1226" s="17"/>
      <c r="C1226" s="25"/>
      <c r="D1226" s="19"/>
      <c r="E1226" s="131"/>
      <c r="F1226" s="60"/>
      <c r="G1226" s="14"/>
      <c r="H1226" s="15"/>
      <c r="I1226" s="15"/>
      <c r="J1226" s="15"/>
    </row>
    <row r="1227" spans="1:10" s="13" customFormat="1" ht="14.25">
      <c r="A1227" s="16"/>
      <c r="B1227" s="17"/>
      <c r="C1227" s="25"/>
      <c r="D1227" s="19"/>
      <c r="E1227" s="131"/>
      <c r="F1227" s="60"/>
      <c r="G1227" s="14"/>
      <c r="H1227" s="15"/>
      <c r="I1227" s="15"/>
      <c r="J1227" s="15"/>
    </row>
    <row r="1228" spans="1:10" s="13" customFormat="1" ht="14.25">
      <c r="A1228" s="16"/>
      <c r="B1228" s="17"/>
      <c r="C1228" s="25"/>
      <c r="D1228" s="19"/>
      <c r="E1228" s="131"/>
      <c r="F1228" s="60"/>
      <c r="G1228" s="14"/>
      <c r="H1228" s="15"/>
      <c r="I1228" s="15"/>
      <c r="J1228" s="15"/>
    </row>
    <row r="1229" spans="1:10" s="13" customFormat="1" ht="14.25">
      <c r="A1229" s="16"/>
      <c r="B1229" s="17"/>
      <c r="C1229" s="25"/>
      <c r="D1229" s="19"/>
      <c r="E1229" s="131"/>
      <c r="F1229" s="60"/>
      <c r="G1229" s="14"/>
      <c r="H1229" s="15"/>
      <c r="I1229" s="15"/>
      <c r="J1229" s="15"/>
    </row>
    <row r="1230" spans="1:10" s="13" customFormat="1" ht="14.25">
      <c r="A1230" s="16"/>
      <c r="B1230" s="17"/>
      <c r="C1230" s="25"/>
      <c r="D1230" s="19"/>
      <c r="E1230" s="131"/>
      <c r="F1230" s="60"/>
      <c r="G1230" s="14"/>
      <c r="H1230" s="15"/>
      <c r="I1230" s="15"/>
      <c r="J1230" s="15"/>
    </row>
    <row r="1231" spans="1:10" s="13" customFormat="1" ht="14.25">
      <c r="A1231" s="16"/>
      <c r="B1231" s="17"/>
      <c r="C1231" s="25"/>
      <c r="D1231" s="19"/>
      <c r="E1231" s="131"/>
      <c r="F1231" s="60"/>
      <c r="G1231" s="14"/>
      <c r="H1231" s="15"/>
      <c r="I1231" s="15"/>
      <c r="J1231" s="15"/>
    </row>
    <row r="1232" spans="1:10" s="13" customFormat="1" ht="14.25">
      <c r="A1232" s="16"/>
      <c r="B1232" s="17"/>
      <c r="C1232" s="25"/>
      <c r="D1232" s="19"/>
      <c r="E1232" s="131"/>
      <c r="F1232" s="60"/>
      <c r="G1232" s="14"/>
      <c r="H1232" s="15"/>
      <c r="I1232" s="15"/>
      <c r="J1232" s="15"/>
    </row>
    <row r="1233" spans="1:10" s="13" customFormat="1" ht="14.25">
      <c r="A1233" s="16"/>
      <c r="B1233" s="17"/>
      <c r="C1233" s="25"/>
      <c r="D1233" s="19"/>
      <c r="E1233" s="131"/>
      <c r="F1233" s="60"/>
      <c r="G1233" s="14"/>
      <c r="H1233" s="15"/>
      <c r="I1233" s="15"/>
      <c r="J1233" s="15"/>
    </row>
    <row r="1234" spans="1:10" s="13" customFormat="1" ht="14.25">
      <c r="A1234" s="16"/>
      <c r="B1234" s="17"/>
      <c r="C1234" s="25"/>
      <c r="D1234" s="19"/>
      <c r="E1234" s="131"/>
      <c r="F1234" s="60"/>
      <c r="G1234" s="14"/>
      <c r="H1234" s="15"/>
      <c r="I1234" s="15"/>
      <c r="J1234" s="15"/>
    </row>
    <row r="1235" spans="1:10" s="13" customFormat="1" ht="14.25">
      <c r="A1235" s="16"/>
      <c r="B1235" s="17"/>
      <c r="C1235" s="25"/>
      <c r="D1235" s="19"/>
      <c r="E1235" s="131"/>
      <c r="F1235" s="60"/>
      <c r="G1235" s="14"/>
      <c r="H1235" s="15"/>
      <c r="I1235" s="15"/>
      <c r="J1235" s="15"/>
    </row>
    <row r="1236" spans="1:10" s="13" customFormat="1" ht="14.25">
      <c r="A1236" s="16"/>
      <c r="B1236" s="17"/>
      <c r="C1236" s="25"/>
      <c r="D1236" s="19"/>
      <c r="E1236" s="131"/>
      <c r="F1236" s="60"/>
      <c r="G1236" s="14"/>
      <c r="H1236" s="15"/>
      <c r="I1236" s="15"/>
      <c r="J1236" s="15"/>
    </row>
    <row r="1237" spans="1:10" s="13" customFormat="1" ht="14.25">
      <c r="A1237" s="16"/>
      <c r="B1237" s="17"/>
      <c r="C1237" s="25"/>
      <c r="D1237" s="19"/>
      <c r="E1237" s="131"/>
      <c r="F1237" s="60"/>
      <c r="G1237" s="14"/>
      <c r="H1237" s="15"/>
      <c r="I1237" s="15"/>
      <c r="J1237" s="15"/>
    </row>
    <row r="1238" spans="1:10" s="13" customFormat="1" ht="14.25">
      <c r="A1238" s="16"/>
      <c r="B1238" s="17"/>
      <c r="C1238" s="25"/>
      <c r="D1238" s="19"/>
      <c r="E1238" s="131"/>
      <c r="F1238" s="60"/>
      <c r="G1238" s="14"/>
      <c r="H1238" s="15"/>
      <c r="I1238" s="15"/>
      <c r="J1238" s="15"/>
    </row>
    <row r="1239" spans="1:10" s="13" customFormat="1" ht="14.25">
      <c r="A1239" s="16"/>
      <c r="B1239" s="17"/>
      <c r="C1239" s="25"/>
      <c r="D1239" s="19"/>
      <c r="E1239" s="131"/>
      <c r="F1239" s="60"/>
      <c r="G1239" s="14"/>
      <c r="H1239" s="15"/>
      <c r="I1239" s="15"/>
      <c r="J1239" s="15"/>
    </row>
    <row r="1240" spans="1:10" s="13" customFormat="1" ht="14.25">
      <c r="A1240" s="16"/>
      <c r="B1240" s="17"/>
      <c r="C1240" s="25"/>
      <c r="D1240" s="19"/>
      <c r="E1240" s="131"/>
      <c r="F1240" s="60"/>
      <c r="G1240" s="14"/>
      <c r="H1240" s="15"/>
      <c r="I1240" s="15"/>
      <c r="J1240" s="15"/>
    </row>
    <row r="1241" spans="1:10" s="13" customFormat="1" ht="14.25">
      <c r="A1241" s="16"/>
      <c r="B1241" s="17"/>
      <c r="C1241" s="25"/>
      <c r="D1241" s="19"/>
      <c r="E1241" s="131"/>
      <c r="F1241" s="60"/>
      <c r="G1241" s="14"/>
      <c r="H1241" s="15"/>
      <c r="I1241" s="15"/>
      <c r="J1241" s="15"/>
    </row>
    <row r="1242" spans="1:10" s="13" customFormat="1" ht="14.25">
      <c r="A1242" s="16"/>
      <c r="B1242" s="17"/>
      <c r="C1242" s="25"/>
      <c r="D1242" s="19"/>
      <c r="E1242" s="131"/>
      <c r="F1242" s="60"/>
      <c r="G1242" s="14"/>
      <c r="H1242" s="15"/>
      <c r="I1242" s="15"/>
      <c r="J1242" s="15"/>
    </row>
    <row r="1243" spans="1:10" s="13" customFormat="1" ht="14.25">
      <c r="A1243" s="16"/>
      <c r="B1243" s="17"/>
      <c r="C1243" s="25"/>
      <c r="D1243" s="19"/>
      <c r="E1243" s="131"/>
      <c r="F1243" s="60"/>
      <c r="G1243" s="14"/>
      <c r="H1243" s="15"/>
      <c r="I1243" s="15"/>
      <c r="J1243" s="15"/>
    </row>
    <row r="1244" spans="1:10" s="13" customFormat="1" ht="14.25">
      <c r="A1244" s="16"/>
      <c r="B1244" s="17"/>
      <c r="C1244" s="25"/>
      <c r="D1244" s="19"/>
      <c r="E1244" s="131"/>
      <c r="F1244" s="60"/>
      <c r="G1244" s="14"/>
      <c r="H1244" s="15"/>
      <c r="I1244" s="15"/>
      <c r="J1244" s="15"/>
    </row>
    <row r="1245" spans="1:10" s="13" customFormat="1" ht="14.25">
      <c r="A1245" s="16"/>
      <c r="B1245" s="17"/>
      <c r="C1245" s="25"/>
      <c r="D1245" s="19"/>
      <c r="E1245" s="131"/>
      <c r="F1245" s="60"/>
      <c r="G1245" s="14"/>
      <c r="H1245" s="15"/>
      <c r="I1245" s="15"/>
      <c r="J1245" s="15"/>
    </row>
    <row r="1246" spans="1:10" s="13" customFormat="1" ht="14.25">
      <c r="A1246" s="16"/>
      <c r="B1246" s="17"/>
      <c r="C1246" s="25"/>
      <c r="D1246" s="19"/>
      <c r="E1246" s="131"/>
      <c r="F1246" s="60"/>
      <c r="G1246" s="14"/>
      <c r="H1246" s="15"/>
      <c r="I1246" s="15"/>
      <c r="J1246" s="15"/>
    </row>
    <row r="1247" spans="1:10" s="13" customFormat="1" ht="14.25">
      <c r="A1247" s="16"/>
      <c r="B1247" s="17"/>
      <c r="C1247" s="25"/>
      <c r="D1247" s="19"/>
      <c r="E1247" s="131"/>
      <c r="F1247" s="60"/>
      <c r="G1247" s="14"/>
      <c r="H1247" s="15"/>
      <c r="I1247" s="15"/>
      <c r="J1247" s="15"/>
    </row>
    <row r="1248" spans="1:10" s="13" customFormat="1" ht="14.25">
      <c r="A1248" s="16"/>
      <c r="B1248" s="17"/>
      <c r="C1248" s="25"/>
      <c r="D1248" s="19"/>
      <c r="E1248" s="131"/>
      <c r="F1248" s="60"/>
      <c r="G1248" s="14"/>
      <c r="H1248" s="15"/>
      <c r="I1248" s="15"/>
      <c r="J1248" s="15"/>
    </row>
    <row r="1249" spans="1:10" s="13" customFormat="1" ht="14.25">
      <c r="A1249" s="16"/>
      <c r="B1249" s="17"/>
      <c r="C1249" s="25"/>
      <c r="D1249" s="19"/>
      <c r="E1249" s="131"/>
      <c r="F1249" s="60"/>
      <c r="G1249" s="14"/>
      <c r="H1249" s="15"/>
      <c r="I1249" s="15"/>
      <c r="J1249" s="15"/>
    </row>
    <row r="1250" spans="1:10" s="13" customFormat="1" ht="14.25">
      <c r="A1250" s="16"/>
      <c r="B1250" s="17"/>
      <c r="C1250" s="25"/>
      <c r="D1250" s="19"/>
      <c r="E1250" s="131"/>
      <c r="F1250" s="60"/>
      <c r="G1250" s="14"/>
      <c r="H1250" s="15"/>
      <c r="I1250" s="15"/>
      <c r="J1250" s="15"/>
    </row>
    <row r="1251" spans="1:10" s="13" customFormat="1" ht="14.25">
      <c r="A1251" s="16"/>
      <c r="B1251" s="17"/>
      <c r="C1251" s="25"/>
      <c r="D1251" s="19"/>
      <c r="E1251" s="131"/>
      <c r="F1251" s="60"/>
      <c r="G1251" s="14"/>
      <c r="H1251" s="15"/>
      <c r="I1251" s="15"/>
      <c r="J1251" s="15"/>
    </row>
    <row r="1252" spans="1:10" s="13" customFormat="1" ht="14.25">
      <c r="A1252" s="16"/>
      <c r="B1252" s="17"/>
      <c r="C1252" s="25"/>
      <c r="D1252" s="19"/>
      <c r="E1252" s="131"/>
      <c r="F1252" s="60"/>
      <c r="G1252" s="14"/>
      <c r="H1252" s="15"/>
      <c r="I1252" s="15"/>
      <c r="J1252" s="15"/>
    </row>
    <row r="1253" spans="1:10" s="13" customFormat="1" ht="14.25">
      <c r="A1253" s="16"/>
      <c r="B1253" s="17"/>
      <c r="C1253" s="25"/>
      <c r="D1253" s="19"/>
      <c r="E1253" s="131"/>
      <c r="F1253" s="60"/>
      <c r="G1253" s="14"/>
      <c r="H1253" s="15"/>
      <c r="I1253" s="15"/>
      <c r="J1253" s="15"/>
    </row>
    <row r="1254" spans="1:10" s="13" customFormat="1" ht="14.25">
      <c r="A1254" s="16"/>
      <c r="B1254" s="17"/>
      <c r="C1254" s="25"/>
      <c r="D1254" s="19"/>
      <c r="E1254" s="131"/>
      <c r="F1254" s="60"/>
      <c r="G1254" s="14"/>
      <c r="H1254" s="15"/>
      <c r="I1254" s="15"/>
      <c r="J1254" s="15"/>
    </row>
    <row r="1255" spans="1:10" s="13" customFormat="1" ht="14.25">
      <c r="A1255" s="16"/>
      <c r="B1255" s="17"/>
      <c r="C1255" s="25"/>
      <c r="D1255" s="19"/>
      <c r="E1255" s="131"/>
      <c r="F1255" s="60"/>
      <c r="G1255" s="14"/>
      <c r="H1255" s="15"/>
      <c r="I1255" s="15"/>
      <c r="J1255" s="15"/>
    </row>
    <row r="1256" spans="1:10" s="13" customFormat="1" ht="14.25">
      <c r="A1256" s="16"/>
      <c r="B1256" s="17"/>
      <c r="C1256" s="25"/>
      <c r="D1256" s="19"/>
      <c r="E1256" s="131"/>
      <c r="F1256" s="60"/>
      <c r="G1256" s="14"/>
      <c r="H1256" s="15"/>
      <c r="I1256" s="15"/>
      <c r="J1256" s="15"/>
    </row>
    <row r="1257" spans="1:10" s="13" customFormat="1" ht="14.25">
      <c r="A1257" s="16"/>
      <c r="B1257" s="17"/>
      <c r="C1257" s="25"/>
      <c r="D1257" s="19"/>
      <c r="E1257" s="131"/>
      <c r="F1257" s="60"/>
      <c r="G1257" s="14"/>
      <c r="H1257" s="15"/>
      <c r="I1257" s="15"/>
      <c r="J1257" s="15"/>
    </row>
    <row r="1258" spans="1:10" s="13" customFormat="1" ht="14.25">
      <c r="A1258" s="16"/>
      <c r="B1258" s="17"/>
      <c r="C1258" s="25"/>
      <c r="D1258" s="19"/>
      <c r="E1258" s="131"/>
      <c r="F1258" s="60"/>
      <c r="G1258" s="14"/>
      <c r="H1258" s="15"/>
      <c r="I1258" s="15"/>
      <c r="J1258" s="15"/>
    </row>
    <row r="1259" spans="1:10" s="13" customFormat="1" ht="14.25">
      <c r="A1259" s="16"/>
      <c r="B1259" s="17"/>
      <c r="C1259" s="25"/>
      <c r="D1259" s="19"/>
      <c r="E1259" s="131"/>
      <c r="F1259" s="60"/>
      <c r="G1259" s="14"/>
      <c r="H1259" s="15"/>
      <c r="I1259" s="15"/>
      <c r="J1259" s="15"/>
    </row>
    <row r="1260" spans="1:10" s="13" customFormat="1" ht="14.25">
      <c r="A1260" s="16"/>
      <c r="B1260" s="17"/>
      <c r="C1260" s="25"/>
      <c r="D1260" s="19"/>
      <c r="E1260" s="131"/>
      <c r="F1260" s="60"/>
      <c r="G1260" s="14"/>
      <c r="H1260" s="15"/>
      <c r="I1260" s="15"/>
      <c r="J1260" s="15"/>
    </row>
    <row r="1261" spans="1:10" s="13" customFormat="1" ht="14.25">
      <c r="A1261" s="16"/>
      <c r="B1261" s="17"/>
      <c r="C1261" s="25"/>
      <c r="D1261" s="19"/>
      <c r="E1261" s="131"/>
      <c r="F1261" s="60"/>
      <c r="G1261" s="14"/>
      <c r="H1261" s="15"/>
      <c r="I1261" s="15"/>
      <c r="J1261" s="15"/>
    </row>
    <row r="1262" spans="1:10" s="13" customFormat="1" ht="14.25">
      <c r="A1262" s="16"/>
      <c r="B1262" s="17"/>
      <c r="C1262" s="25"/>
      <c r="D1262" s="19"/>
      <c r="E1262" s="131"/>
      <c r="F1262" s="60"/>
      <c r="G1262" s="14"/>
      <c r="H1262" s="15"/>
      <c r="I1262" s="15"/>
      <c r="J1262" s="15"/>
    </row>
    <row r="1263" spans="1:10" s="13" customFormat="1" ht="14.25">
      <c r="A1263" s="16"/>
      <c r="B1263" s="17"/>
      <c r="C1263" s="25"/>
      <c r="D1263" s="19"/>
      <c r="E1263" s="131"/>
      <c r="F1263" s="60"/>
      <c r="G1263" s="14"/>
      <c r="H1263" s="15"/>
      <c r="I1263" s="15"/>
      <c r="J1263" s="15"/>
    </row>
    <row r="1264" spans="1:10" s="13" customFormat="1" ht="14.25">
      <c r="A1264" s="16"/>
      <c r="B1264" s="17"/>
      <c r="C1264" s="25"/>
      <c r="D1264" s="19"/>
      <c r="E1264" s="131"/>
      <c r="F1264" s="60"/>
      <c r="G1264" s="14"/>
      <c r="H1264" s="15"/>
      <c r="I1264" s="15"/>
      <c r="J1264" s="15"/>
    </row>
    <row r="1265" spans="1:10" s="13" customFormat="1" ht="14.25">
      <c r="A1265" s="16"/>
      <c r="B1265" s="17"/>
      <c r="C1265" s="25"/>
      <c r="D1265" s="19"/>
      <c r="E1265" s="131"/>
      <c r="F1265" s="60"/>
      <c r="G1265" s="14"/>
      <c r="H1265" s="15"/>
      <c r="I1265" s="15"/>
      <c r="J1265" s="15"/>
    </row>
    <row r="1266" spans="1:10" s="13" customFormat="1" ht="14.25">
      <c r="A1266" s="16"/>
      <c r="B1266" s="17"/>
      <c r="C1266" s="25"/>
      <c r="D1266" s="19"/>
      <c r="E1266" s="131"/>
      <c r="F1266" s="60"/>
      <c r="G1266" s="14"/>
      <c r="H1266" s="15"/>
      <c r="I1266" s="15"/>
      <c r="J1266" s="15"/>
    </row>
    <row r="1267" spans="1:10" s="13" customFormat="1" ht="14.25">
      <c r="A1267" s="16"/>
      <c r="B1267" s="17"/>
      <c r="C1267" s="25"/>
      <c r="D1267" s="19"/>
      <c r="E1267" s="131"/>
      <c r="F1267" s="60"/>
      <c r="G1267" s="14"/>
      <c r="H1267" s="15"/>
      <c r="I1267" s="15"/>
      <c r="J1267" s="15"/>
    </row>
    <row r="1268" spans="1:10" s="13" customFormat="1" ht="14.25">
      <c r="A1268" s="16"/>
      <c r="B1268" s="17"/>
      <c r="C1268" s="25"/>
      <c r="D1268" s="19"/>
      <c r="E1268" s="131"/>
      <c r="F1268" s="60"/>
      <c r="G1268" s="14"/>
      <c r="H1268" s="15"/>
      <c r="I1268" s="15"/>
      <c r="J1268" s="15"/>
    </row>
    <row r="1269" spans="1:10" s="13" customFormat="1" ht="14.25">
      <c r="A1269" s="16"/>
      <c r="B1269" s="17"/>
      <c r="C1269" s="25"/>
      <c r="D1269" s="19"/>
      <c r="E1269" s="131"/>
      <c r="F1269" s="60"/>
      <c r="G1269" s="14"/>
      <c r="H1269" s="15"/>
      <c r="I1269" s="15"/>
      <c r="J1269" s="15"/>
    </row>
    <row r="1270" spans="1:10" s="13" customFormat="1" ht="14.25">
      <c r="A1270" s="16"/>
      <c r="B1270" s="17"/>
      <c r="C1270" s="25"/>
      <c r="D1270" s="19"/>
      <c r="E1270" s="131"/>
      <c r="F1270" s="60"/>
      <c r="G1270" s="14"/>
      <c r="H1270" s="15"/>
      <c r="I1270" s="15"/>
      <c r="J1270" s="15"/>
    </row>
    <row r="1271" spans="1:10" s="13" customFormat="1" ht="14.25">
      <c r="A1271" s="16"/>
      <c r="B1271" s="17"/>
      <c r="C1271" s="25"/>
      <c r="D1271" s="19"/>
      <c r="E1271" s="131"/>
      <c r="F1271" s="60"/>
      <c r="G1271" s="14"/>
      <c r="H1271" s="15"/>
      <c r="I1271" s="15"/>
      <c r="J1271" s="15"/>
    </row>
    <row r="1272" spans="1:10" s="13" customFormat="1" ht="14.25">
      <c r="A1272" s="16"/>
      <c r="B1272" s="17"/>
      <c r="C1272" s="25"/>
      <c r="D1272" s="19"/>
      <c r="E1272" s="131"/>
      <c r="F1272" s="60"/>
      <c r="G1272" s="14"/>
      <c r="H1272" s="15"/>
      <c r="I1272" s="15"/>
      <c r="J1272" s="15"/>
    </row>
    <row r="1273" spans="1:10" s="13" customFormat="1" ht="14.25">
      <c r="A1273" s="16"/>
      <c r="B1273" s="17"/>
      <c r="C1273" s="25"/>
      <c r="D1273" s="19"/>
      <c r="E1273" s="131"/>
      <c r="F1273" s="60"/>
      <c r="G1273" s="14"/>
      <c r="H1273" s="15"/>
      <c r="I1273" s="15"/>
      <c r="J1273" s="15"/>
    </row>
    <row r="1274" spans="1:10" s="13" customFormat="1" ht="14.25">
      <c r="A1274" s="16"/>
      <c r="B1274" s="17"/>
      <c r="C1274" s="25"/>
      <c r="D1274" s="19"/>
      <c r="E1274" s="131"/>
      <c r="F1274" s="60"/>
      <c r="G1274" s="14"/>
      <c r="H1274" s="15"/>
      <c r="I1274" s="15"/>
      <c r="J1274" s="15"/>
    </row>
    <row r="1275" spans="1:10" s="13" customFormat="1" ht="14.25">
      <c r="A1275" s="16"/>
      <c r="B1275" s="17"/>
      <c r="C1275" s="25"/>
      <c r="D1275" s="19"/>
      <c r="E1275" s="131"/>
      <c r="F1275" s="60"/>
      <c r="G1275" s="14"/>
      <c r="H1275" s="15"/>
      <c r="I1275" s="15"/>
      <c r="J1275" s="15"/>
    </row>
    <row r="1276" spans="1:10" s="13" customFormat="1" ht="14.25">
      <c r="A1276" s="16"/>
      <c r="B1276" s="17"/>
      <c r="C1276" s="25"/>
      <c r="D1276" s="19"/>
      <c r="E1276" s="131"/>
      <c r="F1276" s="60"/>
      <c r="G1276" s="14"/>
      <c r="H1276" s="15"/>
      <c r="I1276" s="15"/>
      <c r="J1276" s="15"/>
    </row>
    <row r="1277" spans="1:10" s="13" customFormat="1" ht="14.25">
      <c r="A1277" s="16"/>
      <c r="B1277" s="17"/>
      <c r="C1277" s="25"/>
      <c r="D1277" s="19"/>
      <c r="E1277" s="131"/>
      <c r="F1277" s="60"/>
      <c r="G1277" s="14"/>
      <c r="H1277" s="15"/>
      <c r="I1277" s="15"/>
      <c r="J1277" s="15"/>
    </row>
    <row r="1278" spans="1:10" s="13" customFormat="1" ht="14.25">
      <c r="A1278" s="16"/>
      <c r="B1278" s="17"/>
      <c r="C1278" s="25"/>
      <c r="D1278" s="19"/>
      <c r="E1278" s="131"/>
      <c r="F1278" s="60"/>
      <c r="G1278" s="14"/>
      <c r="H1278" s="15"/>
      <c r="I1278" s="15"/>
      <c r="J1278" s="15"/>
    </row>
    <row r="1279" spans="1:10" s="13" customFormat="1" ht="14.25">
      <c r="A1279" s="16"/>
      <c r="B1279" s="17"/>
      <c r="C1279" s="25"/>
      <c r="D1279" s="19"/>
      <c r="E1279" s="131"/>
      <c r="F1279" s="60"/>
      <c r="G1279" s="14"/>
      <c r="H1279" s="15"/>
      <c r="I1279" s="15"/>
      <c r="J1279" s="15"/>
    </row>
    <row r="1280" spans="1:10" s="13" customFormat="1" ht="14.25">
      <c r="A1280" s="16"/>
      <c r="B1280" s="17"/>
      <c r="C1280" s="25"/>
      <c r="D1280" s="19"/>
      <c r="E1280" s="131"/>
      <c r="F1280" s="60"/>
      <c r="G1280" s="14"/>
      <c r="H1280" s="15"/>
      <c r="I1280" s="15"/>
      <c r="J1280" s="15"/>
    </row>
    <row r="1281" spans="1:10" s="13" customFormat="1" ht="14.25">
      <c r="A1281" s="16"/>
      <c r="B1281" s="17"/>
      <c r="C1281" s="25"/>
      <c r="D1281" s="19"/>
      <c r="E1281" s="131"/>
      <c r="F1281" s="60"/>
      <c r="G1281" s="14"/>
      <c r="H1281" s="15"/>
      <c r="I1281" s="15"/>
      <c r="J1281" s="15"/>
    </row>
    <row r="1282" spans="1:10" s="13" customFormat="1" ht="14.25">
      <c r="A1282" s="16"/>
      <c r="B1282" s="17"/>
      <c r="C1282" s="25"/>
      <c r="D1282" s="19"/>
      <c r="E1282" s="131"/>
      <c r="F1282" s="60"/>
      <c r="G1282" s="14"/>
      <c r="H1282" s="15"/>
      <c r="I1282" s="15"/>
      <c r="J1282" s="15"/>
    </row>
    <row r="1283" spans="1:10" s="13" customFormat="1" ht="14.25">
      <c r="A1283" s="16"/>
      <c r="B1283" s="17"/>
      <c r="C1283" s="25"/>
      <c r="D1283" s="19"/>
      <c r="E1283" s="131"/>
      <c r="F1283" s="60"/>
      <c r="G1283" s="14"/>
      <c r="H1283" s="15"/>
      <c r="I1283" s="15"/>
      <c r="J1283" s="15"/>
    </row>
    <row r="1284" spans="1:10" s="13" customFormat="1" ht="14.25">
      <c r="A1284" s="16"/>
      <c r="B1284" s="17"/>
      <c r="C1284" s="25"/>
      <c r="D1284" s="19"/>
      <c r="E1284" s="131"/>
      <c r="F1284" s="60"/>
      <c r="G1284" s="14"/>
      <c r="H1284" s="15"/>
      <c r="I1284" s="15"/>
      <c r="J1284" s="15"/>
    </row>
    <row r="1285" spans="1:10" s="13" customFormat="1" ht="14.25">
      <c r="A1285" s="16"/>
      <c r="B1285" s="17"/>
      <c r="C1285" s="25"/>
      <c r="D1285" s="19"/>
      <c r="E1285" s="131"/>
      <c r="F1285" s="60"/>
      <c r="G1285" s="14"/>
      <c r="H1285" s="15"/>
      <c r="I1285" s="15"/>
      <c r="J1285" s="15"/>
    </row>
    <row r="1286" spans="1:10" s="13" customFormat="1" ht="14.25">
      <c r="A1286" s="16"/>
      <c r="B1286" s="17"/>
      <c r="C1286" s="25"/>
      <c r="D1286" s="19"/>
      <c r="E1286" s="131"/>
      <c r="F1286" s="60"/>
      <c r="G1286" s="14"/>
      <c r="H1286" s="15"/>
      <c r="I1286" s="15"/>
      <c r="J1286" s="15"/>
    </row>
    <row r="1287" spans="1:10" s="13" customFormat="1" ht="14.25">
      <c r="A1287" s="16"/>
      <c r="B1287" s="17"/>
      <c r="C1287" s="25"/>
      <c r="D1287" s="19"/>
      <c r="E1287" s="131"/>
      <c r="F1287" s="60"/>
      <c r="G1287" s="14"/>
      <c r="H1287" s="15"/>
      <c r="I1287" s="15"/>
      <c r="J1287" s="15"/>
    </row>
    <row r="1288" spans="1:10" s="13" customFormat="1" ht="14.25">
      <c r="A1288" s="16"/>
      <c r="B1288" s="17"/>
      <c r="C1288" s="25"/>
      <c r="D1288" s="19"/>
      <c r="E1288" s="131"/>
      <c r="F1288" s="60"/>
      <c r="G1288" s="14"/>
      <c r="H1288" s="15"/>
      <c r="I1288" s="15"/>
      <c r="J1288" s="15"/>
    </row>
    <row r="1289" spans="1:10" s="13" customFormat="1" ht="14.25">
      <c r="A1289" s="16"/>
      <c r="B1289" s="17"/>
      <c r="C1289" s="25"/>
      <c r="D1289" s="19"/>
      <c r="E1289" s="131"/>
      <c r="F1289" s="60"/>
      <c r="G1289" s="14"/>
      <c r="H1289" s="15"/>
      <c r="I1289" s="15"/>
      <c r="J1289" s="15"/>
    </row>
    <row r="1290" spans="1:10" s="13" customFormat="1" ht="14.25">
      <c r="A1290" s="16"/>
      <c r="B1290" s="17"/>
      <c r="C1290" s="25"/>
      <c r="D1290" s="19"/>
      <c r="E1290" s="131"/>
      <c r="F1290" s="60"/>
      <c r="G1290" s="14"/>
      <c r="H1290" s="15"/>
      <c r="I1290" s="15"/>
      <c r="J1290" s="15"/>
    </row>
    <row r="1291" spans="1:10" s="13" customFormat="1" ht="14.25">
      <c r="A1291" s="16"/>
      <c r="B1291" s="17"/>
      <c r="C1291" s="25"/>
      <c r="D1291" s="19"/>
      <c r="E1291" s="131"/>
      <c r="F1291" s="60"/>
      <c r="G1291" s="14"/>
      <c r="H1291" s="15"/>
      <c r="I1291" s="15"/>
      <c r="J1291" s="15"/>
    </row>
    <row r="1292" spans="1:10" s="13" customFormat="1" ht="14.25">
      <c r="A1292" s="16"/>
      <c r="B1292" s="17"/>
      <c r="C1292" s="25"/>
      <c r="D1292" s="19"/>
      <c r="E1292" s="131"/>
      <c r="F1292" s="60"/>
      <c r="G1292" s="14"/>
      <c r="H1292" s="15"/>
      <c r="I1292" s="15"/>
      <c r="J1292" s="15"/>
    </row>
    <row r="1293" spans="1:10" s="13" customFormat="1" ht="14.25">
      <c r="A1293" s="16"/>
      <c r="B1293" s="17"/>
      <c r="C1293" s="25"/>
      <c r="D1293" s="19"/>
      <c r="E1293" s="131"/>
      <c r="F1293" s="60"/>
      <c r="G1293" s="14"/>
      <c r="H1293" s="15"/>
      <c r="I1293" s="15"/>
      <c r="J1293" s="15"/>
    </row>
    <row r="1294" spans="1:10" s="13" customFormat="1" ht="14.25">
      <c r="A1294" s="16"/>
      <c r="B1294" s="17"/>
      <c r="C1294" s="25"/>
      <c r="D1294" s="19"/>
      <c r="E1294" s="131"/>
      <c r="F1294" s="60"/>
      <c r="G1294" s="14"/>
      <c r="H1294" s="15"/>
      <c r="I1294" s="15"/>
      <c r="J1294" s="15"/>
    </row>
    <row r="1295" spans="1:10" s="13" customFormat="1" ht="14.25">
      <c r="A1295" s="16"/>
      <c r="B1295" s="17"/>
      <c r="C1295" s="25"/>
      <c r="D1295" s="19"/>
      <c r="E1295" s="131"/>
      <c r="F1295" s="60"/>
      <c r="G1295" s="14"/>
      <c r="H1295" s="15"/>
      <c r="I1295" s="15"/>
      <c r="J1295" s="15"/>
    </row>
    <row r="1296" spans="1:10" s="13" customFormat="1" ht="14.25">
      <c r="A1296" s="16"/>
      <c r="B1296" s="17"/>
      <c r="C1296" s="25"/>
      <c r="D1296" s="19"/>
      <c r="E1296" s="131"/>
      <c r="F1296" s="60"/>
      <c r="G1296" s="14"/>
      <c r="H1296" s="15"/>
      <c r="I1296" s="15"/>
      <c r="J1296" s="15"/>
    </row>
    <row r="1297" spans="1:10" s="13" customFormat="1" ht="14.25">
      <c r="A1297" s="16"/>
      <c r="B1297" s="17"/>
      <c r="C1297" s="25"/>
      <c r="D1297" s="19"/>
      <c r="E1297" s="131"/>
      <c r="F1297" s="60"/>
      <c r="G1297" s="14"/>
      <c r="H1297" s="15"/>
      <c r="I1297" s="15"/>
      <c r="J1297" s="15"/>
    </row>
    <row r="1298" spans="1:10" s="13" customFormat="1" ht="14.25">
      <c r="A1298" s="16"/>
      <c r="B1298" s="17"/>
      <c r="C1298" s="25"/>
      <c r="D1298" s="19"/>
      <c r="E1298" s="131"/>
      <c r="F1298" s="60"/>
      <c r="G1298" s="14"/>
      <c r="H1298" s="15"/>
      <c r="I1298" s="15"/>
      <c r="J1298" s="15"/>
    </row>
    <row r="1299" spans="1:10" s="13" customFormat="1" ht="14.25">
      <c r="A1299" s="16"/>
      <c r="B1299" s="17"/>
      <c r="C1299" s="25"/>
      <c r="D1299" s="19"/>
      <c r="E1299" s="131"/>
      <c r="F1299" s="60"/>
      <c r="G1299" s="14"/>
      <c r="H1299" s="15"/>
      <c r="I1299" s="15"/>
      <c r="J1299" s="15"/>
    </row>
    <row r="1300" spans="1:10" s="13" customFormat="1" ht="14.25">
      <c r="A1300" s="16"/>
      <c r="B1300" s="17"/>
      <c r="C1300" s="25"/>
      <c r="D1300" s="19"/>
      <c r="E1300" s="131"/>
      <c r="F1300" s="60"/>
      <c r="G1300" s="14"/>
      <c r="H1300" s="15"/>
      <c r="I1300" s="15"/>
      <c r="J1300" s="15"/>
    </row>
    <row r="1301" spans="1:10" s="13" customFormat="1" ht="14.25">
      <c r="A1301" s="16"/>
      <c r="B1301" s="17"/>
      <c r="C1301" s="25"/>
      <c r="D1301" s="19"/>
      <c r="E1301" s="131"/>
      <c r="F1301" s="60"/>
      <c r="G1301" s="14"/>
      <c r="H1301" s="15"/>
      <c r="I1301" s="15"/>
      <c r="J1301" s="15"/>
    </row>
    <row r="1302" spans="1:10" s="13" customFormat="1" ht="14.25">
      <c r="A1302" s="16"/>
      <c r="B1302" s="17"/>
      <c r="C1302" s="25"/>
      <c r="D1302" s="19"/>
      <c r="E1302" s="131"/>
      <c r="F1302" s="60"/>
      <c r="G1302" s="14"/>
      <c r="H1302" s="15"/>
      <c r="I1302" s="15"/>
      <c r="J1302" s="15"/>
    </row>
    <row r="1303" spans="1:10" s="13" customFormat="1" ht="14.25">
      <c r="A1303" s="16"/>
      <c r="B1303" s="17"/>
      <c r="C1303" s="25"/>
      <c r="D1303" s="19"/>
      <c r="E1303" s="131"/>
      <c r="F1303" s="60"/>
      <c r="G1303" s="14"/>
      <c r="H1303" s="15"/>
      <c r="I1303" s="15"/>
      <c r="J1303" s="15"/>
    </row>
    <row r="1304" spans="1:10" s="13" customFormat="1" ht="14.25">
      <c r="A1304" s="16"/>
      <c r="B1304" s="17"/>
      <c r="C1304" s="25"/>
      <c r="D1304" s="19"/>
      <c r="E1304" s="131"/>
      <c r="F1304" s="60"/>
      <c r="G1304" s="14"/>
      <c r="H1304" s="15"/>
      <c r="I1304" s="15"/>
      <c r="J1304" s="15"/>
    </row>
    <row r="1305" spans="1:10" s="13" customFormat="1" ht="14.25">
      <c r="A1305" s="16"/>
      <c r="B1305" s="17"/>
      <c r="C1305" s="25"/>
      <c r="D1305" s="19"/>
      <c r="E1305" s="131"/>
      <c r="F1305" s="60"/>
      <c r="G1305" s="14"/>
      <c r="H1305" s="15"/>
      <c r="I1305" s="15"/>
      <c r="J1305" s="15"/>
    </row>
    <row r="1306" spans="1:10" s="13" customFormat="1" ht="14.25">
      <c r="A1306" s="16"/>
      <c r="B1306" s="17"/>
      <c r="C1306" s="25"/>
      <c r="D1306" s="19"/>
      <c r="E1306" s="131"/>
      <c r="F1306" s="60"/>
      <c r="G1306" s="14"/>
      <c r="H1306" s="15"/>
      <c r="I1306" s="15"/>
      <c r="J1306" s="15"/>
    </row>
    <row r="1307" spans="1:10" s="13" customFormat="1" ht="14.25">
      <c r="A1307" s="16"/>
      <c r="B1307" s="17"/>
      <c r="C1307" s="25"/>
      <c r="D1307" s="19"/>
      <c r="E1307" s="131"/>
      <c r="F1307" s="60"/>
      <c r="G1307" s="14"/>
      <c r="H1307" s="15"/>
      <c r="I1307" s="15"/>
      <c r="J1307" s="15"/>
    </row>
    <row r="1308" spans="1:10" s="13" customFormat="1" ht="14.25">
      <c r="A1308" s="16"/>
      <c r="B1308" s="17"/>
      <c r="C1308" s="25"/>
      <c r="D1308" s="19"/>
      <c r="E1308" s="131"/>
      <c r="F1308" s="60"/>
      <c r="G1308" s="14"/>
      <c r="H1308" s="15"/>
      <c r="I1308" s="15"/>
      <c r="J1308" s="15"/>
    </row>
    <row r="1309" spans="1:10" s="13" customFormat="1" ht="14.25">
      <c r="A1309" s="16"/>
      <c r="B1309" s="17"/>
      <c r="C1309" s="25"/>
      <c r="D1309" s="19"/>
      <c r="E1309" s="131"/>
      <c r="F1309" s="60"/>
      <c r="G1309" s="14"/>
      <c r="H1309" s="15"/>
      <c r="I1309" s="15"/>
      <c r="J1309" s="15"/>
    </row>
    <row r="1310" spans="1:10" s="13" customFormat="1" ht="14.25">
      <c r="A1310" s="16"/>
      <c r="B1310" s="17"/>
      <c r="C1310" s="25"/>
      <c r="D1310" s="19"/>
      <c r="E1310" s="131"/>
      <c r="F1310" s="60"/>
      <c r="G1310" s="14"/>
      <c r="H1310" s="15"/>
      <c r="I1310" s="15"/>
      <c r="J1310" s="15"/>
    </row>
    <row r="1311" spans="1:10" s="13" customFormat="1" ht="14.25">
      <c r="A1311" s="16"/>
      <c r="B1311" s="17"/>
      <c r="C1311" s="25"/>
      <c r="D1311" s="19"/>
      <c r="E1311" s="131"/>
      <c r="F1311" s="60"/>
      <c r="G1311" s="14"/>
      <c r="H1311" s="15"/>
      <c r="I1311" s="15"/>
      <c r="J1311" s="15"/>
    </row>
    <row r="1312" spans="1:10" s="13" customFormat="1" ht="14.25">
      <c r="A1312" s="16"/>
      <c r="B1312" s="17"/>
      <c r="C1312" s="25"/>
      <c r="D1312" s="19"/>
      <c r="E1312" s="131"/>
      <c r="F1312" s="60"/>
      <c r="G1312" s="14"/>
      <c r="H1312" s="15"/>
      <c r="I1312" s="15"/>
      <c r="J1312" s="15"/>
    </row>
    <row r="1313" spans="1:10" s="13" customFormat="1" ht="14.25">
      <c r="A1313" s="16"/>
      <c r="B1313" s="17"/>
      <c r="C1313" s="25"/>
      <c r="D1313" s="19"/>
      <c r="E1313" s="131"/>
      <c r="F1313" s="60"/>
      <c r="G1313" s="14"/>
      <c r="H1313" s="15"/>
      <c r="I1313" s="15"/>
      <c r="J1313" s="15"/>
    </row>
    <row r="1314" spans="1:10" s="13" customFormat="1" ht="14.25">
      <c r="A1314" s="16"/>
      <c r="B1314" s="17"/>
      <c r="C1314" s="25"/>
      <c r="D1314" s="19"/>
      <c r="E1314" s="131"/>
      <c r="F1314" s="60"/>
      <c r="G1314" s="14"/>
      <c r="H1314" s="15"/>
      <c r="I1314" s="15"/>
      <c r="J1314" s="15"/>
    </row>
    <row r="1315" spans="1:10" s="13" customFormat="1" ht="14.25">
      <c r="A1315" s="16"/>
      <c r="B1315" s="17"/>
      <c r="C1315" s="25"/>
      <c r="D1315" s="19"/>
      <c r="E1315" s="131"/>
      <c r="F1315" s="60"/>
      <c r="G1315" s="14"/>
      <c r="H1315" s="15"/>
      <c r="I1315" s="15"/>
      <c r="J1315" s="15"/>
    </row>
    <row r="1316" spans="1:10" s="13" customFormat="1" ht="14.25">
      <c r="A1316" s="16"/>
      <c r="B1316" s="17"/>
      <c r="C1316" s="25"/>
      <c r="D1316" s="19"/>
      <c r="E1316" s="131"/>
      <c r="F1316" s="60"/>
      <c r="G1316" s="14"/>
      <c r="H1316" s="15"/>
      <c r="I1316" s="15"/>
      <c r="J1316" s="15"/>
    </row>
    <row r="1317" spans="1:10" s="13" customFormat="1" ht="14.25">
      <c r="A1317" s="16"/>
      <c r="B1317" s="17"/>
      <c r="C1317" s="25"/>
      <c r="D1317" s="19"/>
      <c r="E1317" s="131"/>
      <c r="F1317" s="60"/>
      <c r="G1317" s="14"/>
      <c r="H1317" s="15"/>
      <c r="I1317" s="15"/>
      <c r="J1317" s="15"/>
    </row>
    <row r="1318" spans="1:10" s="13" customFormat="1" ht="14.25">
      <c r="A1318" s="16"/>
      <c r="B1318" s="17"/>
      <c r="C1318" s="25"/>
      <c r="D1318" s="19"/>
      <c r="E1318" s="131"/>
      <c r="F1318" s="60"/>
      <c r="G1318" s="14"/>
      <c r="H1318" s="15"/>
      <c r="I1318" s="15"/>
      <c r="J1318" s="15"/>
    </row>
    <row r="1319" spans="1:10" s="13" customFormat="1" ht="14.25">
      <c r="A1319" s="16"/>
      <c r="B1319" s="17"/>
      <c r="C1319" s="25"/>
      <c r="D1319" s="19"/>
      <c r="E1319" s="131"/>
      <c r="F1319" s="60"/>
      <c r="G1319" s="14"/>
      <c r="H1319" s="15"/>
      <c r="I1319" s="15"/>
      <c r="J1319" s="15"/>
    </row>
    <row r="1320" spans="1:10" s="13" customFormat="1" ht="14.25">
      <c r="A1320" s="16"/>
      <c r="B1320" s="17"/>
      <c r="C1320" s="25"/>
      <c r="D1320" s="19"/>
      <c r="E1320" s="131"/>
      <c r="F1320" s="60"/>
      <c r="G1320" s="14"/>
      <c r="H1320" s="15"/>
      <c r="I1320" s="15"/>
      <c r="J1320" s="15"/>
    </row>
    <row r="1321" spans="1:10" s="13" customFormat="1" ht="14.25">
      <c r="A1321" s="16"/>
      <c r="B1321" s="17"/>
      <c r="C1321" s="25"/>
      <c r="D1321" s="19"/>
      <c r="E1321" s="131"/>
      <c r="F1321" s="60"/>
      <c r="G1321" s="14"/>
      <c r="H1321" s="15"/>
      <c r="I1321" s="15"/>
      <c r="J1321" s="15"/>
    </row>
    <row r="1322" spans="1:10" s="13" customFormat="1" ht="14.25">
      <c r="A1322" s="16"/>
      <c r="B1322" s="17"/>
      <c r="C1322" s="25"/>
      <c r="D1322" s="19"/>
      <c r="E1322" s="131"/>
      <c r="F1322" s="60"/>
      <c r="G1322" s="14"/>
      <c r="H1322" s="15"/>
      <c r="I1322" s="15"/>
      <c r="J1322" s="15"/>
    </row>
    <row r="1323" spans="1:10" s="13" customFormat="1" ht="14.25">
      <c r="A1323" s="16"/>
      <c r="B1323" s="17"/>
      <c r="C1323" s="25"/>
      <c r="D1323" s="19"/>
      <c r="E1323" s="131"/>
      <c r="F1323" s="60"/>
      <c r="G1323" s="14"/>
      <c r="H1323" s="15"/>
      <c r="I1323" s="15"/>
      <c r="J1323" s="15"/>
    </row>
    <row r="1324" spans="1:10" s="13" customFormat="1" ht="14.25">
      <c r="A1324" s="16"/>
      <c r="B1324" s="17"/>
      <c r="C1324" s="25"/>
      <c r="D1324" s="19"/>
      <c r="E1324" s="131"/>
      <c r="F1324" s="60"/>
      <c r="G1324" s="14"/>
      <c r="H1324" s="15"/>
      <c r="I1324" s="15"/>
      <c r="J1324" s="15"/>
    </row>
    <row r="1325" spans="1:10" s="13" customFormat="1" ht="14.25">
      <c r="A1325" s="16"/>
      <c r="B1325" s="17"/>
      <c r="C1325" s="25"/>
      <c r="D1325" s="19"/>
      <c r="E1325" s="131"/>
      <c r="F1325" s="60"/>
      <c r="G1325" s="14"/>
      <c r="H1325" s="15"/>
      <c r="I1325" s="15"/>
      <c r="J1325" s="15"/>
    </row>
    <row r="1326" spans="1:10" s="13" customFormat="1" ht="14.25">
      <c r="A1326" s="16"/>
      <c r="B1326" s="17"/>
      <c r="C1326" s="25"/>
      <c r="D1326" s="19"/>
      <c r="E1326" s="131"/>
      <c r="F1326" s="60"/>
      <c r="G1326" s="14"/>
      <c r="H1326" s="15"/>
      <c r="I1326" s="15"/>
      <c r="J1326" s="15"/>
    </row>
    <row r="1327" spans="1:10" s="13" customFormat="1" ht="14.25">
      <c r="A1327" s="16"/>
      <c r="B1327" s="17"/>
      <c r="C1327" s="25"/>
      <c r="D1327" s="19"/>
      <c r="E1327" s="131"/>
      <c r="F1327" s="60"/>
      <c r="G1327" s="14"/>
      <c r="H1327" s="15"/>
      <c r="I1327" s="15"/>
      <c r="J1327" s="15"/>
    </row>
    <row r="1328" spans="1:10" s="13" customFormat="1" ht="14.25">
      <c r="A1328" s="16"/>
      <c r="B1328" s="17"/>
      <c r="C1328" s="25"/>
      <c r="D1328" s="19"/>
      <c r="E1328" s="131"/>
      <c r="F1328" s="60"/>
      <c r="G1328" s="14"/>
      <c r="H1328" s="15"/>
      <c r="I1328" s="15"/>
      <c r="J1328" s="15"/>
    </row>
    <row r="1329" spans="1:10" s="13" customFormat="1" ht="14.25">
      <c r="A1329" s="16"/>
      <c r="B1329" s="17"/>
      <c r="C1329" s="25"/>
      <c r="D1329" s="19"/>
      <c r="E1329" s="131"/>
      <c r="F1329" s="60"/>
      <c r="G1329" s="14"/>
      <c r="H1329" s="15"/>
      <c r="I1329" s="15"/>
      <c r="J1329" s="15"/>
    </row>
    <row r="1330" spans="1:10" s="13" customFormat="1" ht="14.25">
      <c r="A1330" s="16"/>
      <c r="B1330" s="17"/>
      <c r="C1330" s="25"/>
      <c r="D1330" s="19"/>
      <c r="E1330" s="131"/>
      <c r="F1330" s="60"/>
      <c r="G1330" s="14"/>
      <c r="H1330" s="15"/>
      <c r="I1330" s="15"/>
      <c r="J1330" s="15"/>
    </row>
    <row r="1331" spans="1:10" s="13" customFormat="1" ht="14.25">
      <c r="A1331" s="16"/>
      <c r="B1331" s="17"/>
      <c r="C1331" s="25"/>
      <c r="D1331" s="19"/>
      <c r="E1331" s="131"/>
      <c r="F1331" s="60"/>
      <c r="G1331" s="14"/>
      <c r="H1331" s="15"/>
      <c r="I1331" s="15"/>
      <c r="J1331" s="15"/>
    </row>
    <row r="1332" spans="1:10" s="13" customFormat="1" ht="14.25">
      <c r="A1332" s="16"/>
      <c r="B1332" s="17"/>
      <c r="C1332" s="25"/>
      <c r="D1332" s="19"/>
      <c r="E1332" s="131"/>
      <c r="F1332" s="60"/>
      <c r="G1332" s="14"/>
      <c r="H1332" s="15"/>
      <c r="I1332" s="15"/>
      <c r="J1332" s="15"/>
    </row>
    <row r="1333" spans="1:10" s="13" customFormat="1" ht="14.25">
      <c r="A1333" s="16"/>
      <c r="B1333" s="17"/>
      <c r="C1333" s="25"/>
      <c r="D1333" s="19"/>
      <c r="E1333" s="131"/>
      <c r="F1333" s="60"/>
      <c r="G1333" s="14"/>
      <c r="H1333" s="15"/>
      <c r="I1333" s="15"/>
      <c r="J1333" s="15"/>
    </row>
    <row r="1334" spans="1:10" s="13" customFormat="1" ht="14.25">
      <c r="A1334" s="16"/>
      <c r="B1334" s="17"/>
      <c r="C1334" s="25"/>
      <c r="D1334" s="19"/>
      <c r="E1334" s="131"/>
      <c r="F1334" s="60"/>
      <c r="G1334" s="14"/>
      <c r="H1334" s="15"/>
      <c r="I1334" s="15"/>
      <c r="J1334" s="15"/>
    </row>
    <row r="1335" spans="1:10" s="13" customFormat="1" ht="14.25">
      <c r="A1335" s="16"/>
      <c r="B1335" s="17"/>
      <c r="C1335" s="25"/>
      <c r="D1335" s="19"/>
      <c r="E1335" s="131"/>
      <c r="F1335" s="60"/>
      <c r="G1335" s="14"/>
      <c r="H1335" s="15"/>
      <c r="I1335" s="15"/>
      <c r="J1335" s="15"/>
    </row>
    <row r="1336" spans="1:10" s="13" customFormat="1" ht="14.25">
      <c r="A1336" s="16"/>
      <c r="B1336" s="17"/>
      <c r="C1336" s="25"/>
      <c r="D1336" s="19"/>
      <c r="E1336" s="131"/>
      <c r="F1336" s="60"/>
      <c r="G1336" s="14"/>
      <c r="H1336" s="15"/>
      <c r="I1336" s="15"/>
      <c r="J1336" s="15"/>
    </row>
    <row r="1337" spans="1:10" s="13" customFormat="1" ht="14.25">
      <c r="A1337" s="16"/>
      <c r="B1337" s="17"/>
      <c r="C1337" s="25"/>
      <c r="D1337" s="19"/>
      <c r="E1337" s="131"/>
      <c r="F1337" s="60"/>
      <c r="G1337" s="14"/>
      <c r="H1337" s="15"/>
      <c r="I1337" s="15"/>
      <c r="J1337" s="15"/>
    </row>
    <row r="1338" spans="1:10" s="13" customFormat="1" ht="14.25">
      <c r="A1338" s="16"/>
      <c r="B1338" s="17"/>
      <c r="C1338" s="25"/>
      <c r="D1338" s="19"/>
      <c r="E1338" s="131"/>
      <c r="F1338" s="60"/>
      <c r="G1338" s="14"/>
      <c r="H1338" s="15"/>
      <c r="I1338" s="15"/>
      <c r="J1338" s="15"/>
    </row>
    <row r="1339" spans="1:10" s="13" customFormat="1" ht="14.25">
      <c r="A1339" s="16"/>
      <c r="B1339" s="17"/>
      <c r="C1339" s="25"/>
      <c r="D1339" s="19"/>
      <c r="E1339" s="131"/>
      <c r="F1339" s="60"/>
      <c r="G1339" s="14"/>
      <c r="H1339" s="15"/>
      <c r="I1339" s="15"/>
      <c r="J1339" s="15"/>
    </row>
    <row r="1340" spans="1:10" s="13" customFormat="1" ht="14.25">
      <c r="A1340" s="16"/>
      <c r="B1340" s="17"/>
      <c r="C1340" s="25"/>
      <c r="D1340" s="19"/>
      <c r="E1340" s="131"/>
      <c r="F1340" s="60"/>
      <c r="G1340" s="14"/>
      <c r="H1340" s="15"/>
      <c r="I1340" s="15"/>
      <c r="J1340" s="15"/>
    </row>
    <row r="1341" spans="1:10" s="13" customFormat="1" ht="14.25">
      <c r="A1341" s="16"/>
      <c r="B1341" s="17"/>
      <c r="C1341" s="25"/>
      <c r="D1341" s="19"/>
      <c r="E1341" s="131"/>
      <c r="F1341" s="60"/>
      <c r="G1341" s="14"/>
      <c r="H1341" s="15"/>
      <c r="I1341" s="15"/>
      <c r="J1341" s="15"/>
    </row>
    <row r="1342" spans="1:10" s="13" customFormat="1" ht="14.25">
      <c r="A1342" s="16"/>
      <c r="B1342" s="17"/>
      <c r="C1342" s="25"/>
      <c r="D1342" s="19"/>
      <c r="E1342" s="131"/>
      <c r="F1342" s="60"/>
      <c r="G1342" s="14"/>
      <c r="H1342" s="15"/>
      <c r="I1342" s="15"/>
      <c r="J1342" s="15"/>
    </row>
    <row r="1343" spans="1:10" s="13" customFormat="1" ht="14.25">
      <c r="A1343" s="16"/>
      <c r="B1343" s="17"/>
      <c r="C1343" s="25"/>
      <c r="D1343" s="19"/>
      <c r="E1343" s="131"/>
      <c r="F1343" s="60"/>
      <c r="G1343" s="14"/>
      <c r="H1343" s="15"/>
      <c r="I1343" s="15"/>
      <c r="J1343" s="15"/>
    </row>
    <row r="1344" spans="1:10" s="13" customFormat="1" ht="14.25">
      <c r="A1344" s="16"/>
      <c r="B1344" s="17"/>
      <c r="C1344" s="25"/>
      <c r="D1344" s="19"/>
      <c r="E1344" s="131"/>
      <c r="F1344" s="60"/>
      <c r="G1344" s="14"/>
      <c r="H1344" s="15"/>
      <c r="I1344" s="15"/>
      <c r="J1344" s="15"/>
    </row>
    <row r="1345" spans="1:10" s="13" customFormat="1" ht="14.25">
      <c r="A1345" s="16"/>
      <c r="B1345" s="17"/>
      <c r="C1345" s="25"/>
      <c r="D1345" s="19"/>
      <c r="E1345" s="131"/>
      <c r="F1345" s="60"/>
      <c r="G1345" s="14"/>
      <c r="H1345" s="15"/>
      <c r="I1345" s="15"/>
      <c r="J1345" s="15"/>
    </row>
    <row r="1346" spans="1:10" s="13" customFormat="1" ht="14.25">
      <c r="A1346" s="16"/>
      <c r="B1346" s="17"/>
      <c r="C1346" s="25"/>
      <c r="D1346" s="19"/>
      <c r="E1346" s="131"/>
      <c r="F1346" s="60"/>
      <c r="G1346" s="14"/>
      <c r="H1346" s="15"/>
      <c r="I1346" s="15"/>
      <c r="J1346" s="15"/>
    </row>
    <row r="1347" spans="1:10" s="13" customFormat="1" ht="14.25">
      <c r="A1347" s="16"/>
      <c r="B1347" s="17"/>
      <c r="C1347" s="25"/>
      <c r="D1347" s="19"/>
      <c r="E1347" s="131"/>
      <c r="F1347" s="60"/>
      <c r="G1347" s="14"/>
      <c r="H1347" s="15"/>
      <c r="I1347" s="15"/>
      <c r="J1347" s="15"/>
    </row>
    <row r="1348" spans="1:10" s="13" customFormat="1" ht="14.25">
      <c r="A1348" s="16"/>
      <c r="B1348" s="17"/>
      <c r="C1348" s="25"/>
      <c r="D1348" s="19"/>
      <c r="E1348" s="131"/>
      <c r="F1348" s="60"/>
      <c r="G1348" s="14"/>
      <c r="H1348" s="15"/>
      <c r="I1348" s="15"/>
      <c r="J1348" s="15"/>
    </row>
    <row r="1349" spans="1:10" s="13" customFormat="1" ht="14.25">
      <c r="A1349" s="16"/>
      <c r="B1349" s="17"/>
      <c r="C1349" s="25"/>
      <c r="D1349" s="19"/>
      <c r="E1349" s="131"/>
      <c r="F1349" s="60"/>
      <c r="G1349" s="14"/>
      <c r="H1349" s="15"/>
      <c r="I1349" s="15"/>
      <c r="J1349" s="15"/>
    </row>
    <row r="1350" spans="1:10" s="13" customFormat="1" ht="14.25">
      <c r="A1350" s="16"/>
      <c r="B1350" s="17"/>
      <c r="C1350" s="25"/>
      <c r="D1350" s="19"/>
      <c r="E1350" s="131"/>
      <c r="F1350" s="60"/>
      <c r="G1350" s="14"/>
      <c r="H1350" s="15"/>
      <c r="I1350" s="15"/>
      <c r="J1350" s="15"/>
    </row>
    <row r="1351" spans="1:10" s="13" customFormat="1" ht="14.25">
      <c r="A1351" s="16"/>
      <c r="B1351" s="17"/>
      <c r="C1351" s="25"/>
      <c r="D1351" s="19"/>
      <c r="E1351" s="131"/>
      <c r="F1351" s="60"/>
      <c r="G1351" s="14"/>
      <c r="H1351" s="15"/>
      <c r="I1351" s="15"/>
      <c r="J1351" s="15"/>
    </row>
    <row r="1352" spans="1:10" s="13" customFormat="1" ht="14.25">
      <c r="A1352" s="16"/>
      <c r="B1352" s="17"/>
      <c r="C1352" s="25"/>
      <c r="D1352" s="19"/>
      <c r="E1352" s="131"/>
      <c r="F1352" s="60"/>
      <c r="G1352" s="14"/>
      <c r="H1352" s="15"/>
      <c r="I1352" s="15"/>
      <c r="J1352" s="15"/>
    </row>
    <row r="1353" spans="1:10" s="13" customFormat="1" ht="14.25">
      <c r="A1353" s="16"/>
      <c r="B1353" s="17"/>
      <c r="C1353" s="25"/>
      <c r="D1353" s="19"/>
      <c r="E1353" s="131"/>
      <c r="F1353" s="60"/>
      <c r="G1353" s="14"/>
      <c r="H1353" s="15"/>
      <c r="I1353" s="15"/>
      <c r="J1353" s="15"/>
    </row>
    <row r="1354" spans="1:10" s="13" customFormat="1" ht="14.25">
      <c r="A1354" s="16"/>
      <c r="B1354" s="17"/>
      <c r="C1354" s="25"/>
      <c r="D1354" s="19"/>
      <c r="E1354" s="131"/>
      <c r="F1354" s="60"/>
      <c r="G1354" s="14"/>
      <c r="H1354" s="15"/>
      <c r="I1354" s="15"/>
      <c r="J1354" s="15"/>
    </row>
    <row r="1355" spans="1:10" s="13" customFormat="1" ht="14.25">
      <c r="A1355" s="16"/>
      <c r="B1355" s="17"/>
      <c r="C1355" s="25"/>
      <c r="D1355" s="19"/>
      <c r="E1355" s="131"/>
      <c r="F1355" s="60"/>
      <c r="G1355" s="14"/>
      <c r="H1355" s="15"/>
      <c r="I1355" s="15"/>
      <c r="J1355" s="15"/>
    </row>
    <row r="1356" spans="1:10" s="13" customFormat="1" ht="14.25">
      <c r="A1356" s="16"/>
      <c r="B1356" s="17"/>
      <c r="C1356" s="25"/>
      <c r="D1356" s="19"/>
      <c r="E1356" s="131"/>
      <c r="F1356" s="60"/>
      <c r="G1356" s="14"/>
      <c r="H1356" s="15"/>
      <c r="I1356" s="15"/>
      <c r="J1356" s="15"/>
    </row>
    <row r="1357" spans="1:10" s="13" customFormat="1" ht="14.25">
      <c r="A1357" s="16"/>
      <c r="B1357" s="17"/>
      <c r="C1357" s="25"/>
      <c r="D1357" s="19"/>
      <c r="E1357" s="131"/>
      <c r="F1357" s="60"/>
      <c r="G1357" s="14"/>
      <c r="H1357" s="15"/>
      <c r="I1357" s="15"/>
      <c r="J1357" s="15"/>
    </row>
    <row r="1358" spans="1:10" s="13" customFormat="1" ht="14.25">
      <c r="A1358" s="16"/>
      <c r="B1358" s="17"/>
      <c r="C1358" s="25"/>
      <c r="D1358" s="19"/>
      <c r="E1358" s="131"/>
      <c r="F1358" s="60"/>
      <c r="G1358" s="14"/>
      <c r="H1358" s="15"/>
      <c r="I1358" s="15"/>
      <c r="J1358" s="15"/>
    </row>
    <row r="1359" spans="1:10" s="13" customFormat="1" ht="14.25">
      <c r="A1359" s="16"/>
      <c r="B1359" s="17"/>
      <c r="C1359" s="25"/>
      <c r="D1359" s="19"/>
      <c r="E1359" s="131"/>
      <c r="F1359" s="60"/>
      <c r="G1359" s="14"/>
      <c r="H1359" s="15"/>
      <c r="I1359" s="15"/>
      <c r="J1359" s="15"/>
    </row>
    <row r="1360" spans="1:10" s="13" customFormat="1" ht="14.25">
      <c r="A1360" s="16"/>
      <c r="B1360" s="17"/>
      <c r="C1360" s="25"/>
      <c r="D1360" s="19"/>
      <c r="E1360" s="131"/>
      <c r="F1360" s="60"/>
      <c r="G1360" s="14"/>
      <c r="H1360" s="15"/>
      <c r="I1360" s="15"/>
      <c r="J1360" s="15"/>
    </row>
    <row r="1361" spans="1:10" s="13" customFormat="1" ht="14.25">
      <c r="A1361" s="16"/>
      <c r="B1361" s="17"/>
      <c r="C1361" s="25"/>
      <c r="D1361" s="19"/>
      <c r="E1361" s="131"/>
      <c r="F1361" s="60"/>
      <c r="G1361" s="14"/>
      <c r="H1361" s="15"/>
      <c r="I1361" s="15"/>
      <c r="J1361" s="15"/>
    </row>
    <row r="1362" spans="1:10" s="13" customFormat="1" ht="14.25">
      <c r="A1362" s="16"/>
      <c r="B1362" s="17"/>
      <c r="C1362" s="25"/>
      <c r="D1362" s="19"/>
      <c r="E1362" s="131"/>
      <c r="F1362" s="60"/>
      <c r="G1362" s="14"/>
      <c r="H1362" s="15"/>
      <c r="I1362" s="15"/>
      <c r="J1362" s="15"/>
    </row>
    <row r="1363" spans="1:10" s="13" customFormat="1" ht="14.25">
      <c r="A1363" s="16"/>
      <c r="B1363" s="17"/>
      <c r="C1363" s="25"/>
      <c r="D1363" s="19"/>
      <c r="E1363" s="131"/>
      <c r="F1363" s="60"/>
      <c r="G1363" s="14"/>
      <c r="H1363" s="15"/>
      <c r="I1363" s="15"/>
      <c r="J1363" s="15"/>
    </row>
    <row r="1364" spans="1:10" s="13" customFormat="1" ht="14.25">
      <c r="A1364" s="16"/>
      <c r="B1364" s="17"/>
      <c r="C1364" s="25"/>
      <c r="D1364" s="19"/>
      <c r="E1364" s="131"/>
      <c r="F1364" s="60"/>
      <c r="G1364" s="14"/>
      <c r="H1364" s="15"/>
      <c r="I1364" s="15"/>
      <c r="J1364" s="15"/>
    </row>
    <row r="1365" spans="1:10" s="13" customFormat="1" ht="14.25">
      <c r="A1365" s="16"/>
      <c r="B1365" s="17"/>
      <c r="C1365" s="25"/>
      <c r="D1365" s="19"/>
      <c r="E1365" s="131"/>
      <c r="F1365" s="60"/>
      <c r="G1365" s="14"/>
      <c r="H1365" s="15"/>
      <c r="I1365" s="15"/>
      <c r="J1365" s="15"/>
    </row>
    <row r="1366" spans="1:10" s="13" customFormat="1" ht="14.25">
      <c r="A1366" s="16"/>
      <c r="B1366" s="17"/>
      <c r="C1366" s="25"/>
      <c r="D1366" s="19"/>
      <c r="E1366" s="131"/>
      <c r="F1366" s="60"/>
      <c r="G1366" s="14"/>
      <c r="H1366" s="15"/>
      <c r="I1366" s="15"/>
      <c r="J1366" s="15"/>
    </row>
    <row r="1367" spans="1:10" s="13" customFormat="1" ht="14.25">
      <c r="A1367" s="16"/>
      <c r="B1367" s="17"/>
      <c r="C1367" s="25"/>
      <c r="D1367" s="19"/>
      <c r="E1367" s="131"/>
      <c r="F1367" s="60"/>
      <c r="G1367" s="14"/>
      <c r="H1367" s="15"/>
      <c r="I1367" s="15"/>
      <c r="J1367" s="15"/>
    </row>
    <row r="1368" spans="1:10" s="13" customFormat="1" ht="14.25">
      <c r="A1368" s="16"/>
      <c r="B1368" s="17"/>
      <c r="C1368" s="25"/>
      <c r="D1368" s="19"/>
      <c r="E1368" s="131"/>
      <c r="F1368" s="60"/>
      <c r="G1368" s="14"/>
      <c r="H1368" s="15"/>
      <c r="I1368" s="15"/>
      <c r="J1368" s="15"/>
    </row>
    <row r="1369" spans="1:10" s="13" customFormat="1" ht="14.25">
      <c r="A1369" s="16"/>
      <c r="B1369" s="17"/>
      <c r="C1369" s="25"/>
      <c r="D1369" s="19"/>
      <c r="E1369" s="131"/>
      <c r="F1369" s="60"/>
      <c r="G1369" s="14"/>
      <c r="H1369" s="15"/>
      <c r="I1369" s="15"/>
      <c r="J1369" s="15"/>
    </row>
    <row r="1370" spans="1:10" s="13" customFormat="1" ht="14.25">
      <c r="A1370" s="16"/>
      <c r="B1370" s="17"/>
      <c r="C1370" s="25"/>
      <c r="D1370" s="19"/>
      <c r="E1370" s="131"/>
      <c r="F1370" s="60"/>
      <c r="G1370" s="14"/>
      <c r="H1370" s="15"/>
      <c r="I1370" s="15"/>
      <c r="J1370" s="15"/>
    </row>
    <row r="1371" spans="1:10" s="13" customFormat="1" ht="14.25">
      <c r="A1371" s="16"/>
      <c r="B1371" s="17"/>
      <c r="C1371" s="25"/>
      <c r="D1371" s="19"/>
      <c r="E1371" s="131"/>
      <c r="F1371" s="60"/>
      <c r="G1371" s="14"/>
      <c r="H1371" s="15"/>
      <c r="I1371" s="15"/>
      <c r="J1371" s="15"/>
    </row>
    <row r="1372" spans="1:10" s="13" customFormat="1" ht="14.25">
      <c r="A1372" s="16"/>
      <c r="B1372" s="17"/>
      <c r="C1372" s="25"/>
      <c r="D1372" s="19"/>
      <c r="E1372" s="131"/>
      <c r="F1372" s="60"/>
      <c r="G1372" s="14"/>
      <c r="H1372" s="15"/>
      <c r="I1372" s="15"/>
      <c r="J1372" s="15"/>
    </row>
    <row r="1373" spans="1:10" s="13" customFormat="1" ht="14.25">
      <c r="A1373" s="16"/>
      <c r="B1373" s="17"/>
      <c r="C1373" s="25"/>
      <c r="D1373" s="19"/>
      <c r="E1373" s="131"/>
      <c r="F1373" s="60"/>
      <c r="G1373" s="14"/>
      <c r="H1373" s="15"/>
      <c r="I1373" s="15"/>
      <c r="J1373" s="15"/>
    </row>
    <row r="1374" spans="1:10" s="13" customFormat="1" ht="14.25">
      <c r="A1374" s="16"/>
      <c r="B1374" s="17"/>
      <c r="C1374" s="25"/>
      <c r="D1374" s="19"/>
      <c r="E1374" s="131"/>
      <c r="F1374" s="60"/>
      <c r="G1374" s="14"/>
      <c r="H1374" s="15"/>
      <c r="I1374" s="15"/>
      <c r="J1374" s="15"/>
    </row>
    <row r="1375" spans="1:10" s="13" customFormat="1" ht="14.25">
      <c r="A1375" s="16"/>
      <c r="B1375" s="17"/>
      <c r="C1375" s="25"/>
      <c r="D1375" s="19"/>
      <c r="E1375" s="131"/>
      <c r="F1375" s="60"/>
      <c r="G1375" s="14"/>
      <c r="H1375" s="15"/>
      <c r="I1375" s="15"/>
      <c r="J1375" s="15"/>
    </row>
    <row r="1376" spans="1:10" s="13" customFormat="1" ht="14.25">
      <c r="A1376" s="16"/>
      <c r="B1376" s="17"/>
      <c r="C1376" s="25"/>
      <c r="D1376" s="19"/>
      <c r="E1376" s="131"/>
      <c r="F1376" s="60"/>
      <c r="G1376" s="14"/>
      <c r="H1376" s="15"/>
      <c r="I1376" s="15"/>
      <c r="J1376" s="15"/>
    </row>
    <row r="1377" spans="1:10" s="13" customFormat="1" ht="14.25">
      <c r="A1377" s="16"/>
      <c r="B1377" s="17"/>
      <c r="C1377" s="25"/>
      <c r="D1377" s="19"/>
      <c r="E1377" s="131"/>
      <c r="F1377" s="60"/>
      <c r="G1377" s="14"/>
      <c r="H1377" s="15"/>
      <c r="I1377" s="15"/>
      <c r="J1377" s="15"/>
    </row>
    <row r="1378" spans="1:10" s="13" customFormat="1" ht="14.25">
      <c r="A1378" s="16"/>
      <c r="B1378" s="17"/>
      <c r="C1378" s="25"/>
      <c r="D1378" s="19"/>
      <c r="E1378" s="131"/>
      <c r="F1378" s="60"/>
      <c r="G1378" s="14"/>
      <c r="H1378" s="15"/>
      <c r="I1378" s="15"/>
      <c r="J1378" s="15"/>
    </row>
    <row r="1379" spans="1:10" s="13" customFormat="1" ht="14.25">
      <c r="A1379" s="16"/>
      <c r="B1379" s="17"/>
      <c r="C1379" s="25"/>
      <c r="D1379" s="19"/>
      <c r="E1379" s="131"/>
      <c r="F1379" s="60"/>
      <c r="G1379" s="14"/>
      <c r="H1379" s="15"/>
      <c r="I1379" s="15"/>
      <c r="J1379" s="15"/>
    </row>
    <row r="1380" spans="1:10" s="13" customFormat="1" ht="14.25">
      <c r="A1380" s="16"/>
      <c r="B1380" s="17"/>
      <c r="C1380" s="25"/>
      <c r="D1380" s="19"/>
      <c r="E1380" s="131"/>
      <c r="F1380" s="60"/>
      <c r="G1380" s="14"/>
      <c r="H1380" s="15"/>
      <c r="I1380" s="15"/>
      <c r="J1380" s="15"/>
    </row>
    <row r="1381" spans="1:10" s="13" customFormat="1" ht="14.25">
      <c r="A1381" s="16"/>
      <c r="B1381" s="17"/>
      <c r="C1381" s="25"/>
      <c r="D1381" s="19"/>
      <c r="E1381" s="131"/>
      <c r="F1381" s="60"/>
      <c r="G1381" s="14"/>
      <c r="H1381" s="15"/>
      <c r="I1381" s="15"/>
      <c r="J1381" s="15"/>
    </row>
    <row r="1382" spans="1:10" s="13" customFormat="1" ht="14.25">
      <c r="A1382" s="16"/>
      <c r="B1382" s="17"/>
      <c r="C1382" s="25"/>
      <c r="D1382" s="19"/>
      <c r="E1382" s="131"/>
      <c r="F1382" s="60"/>
      <c r="G1382" s="14"/>
      <c r="H1382" s="15"/>
      <c r="I1382" s="15"/>
      <c r="J1382" s="15"/>
    </row>
    <row r="1383" spans="1:10" s="13" customFormat="1" ht="14.25">
      <c r="A1383" s="16"/>
      <c r="B1383" s="17"/>
      <c r="C1383" s="25"/>
      <c r="D1383" s="19"/>
      <c r="E1383" s="131"/>
      <c r="F1383" s="60"/>
      <c r="G1383" s="14"/>
      <c r="H1383" s="15"/>
      <c r="I1383" s="15"/>
      <c r="J1383" s="15"/>
    </row>
    <row r="1384" spans="1:10" s="13" customFormat="1" ht="14.25">
      <c r="A1384" s="16"/>
      <c r="B1384" s="17"/>
      <c r="C1384" s="25"/>
      <c r="D1384" s="19"/>
      <c r="E1384" s="131"/>
      <c r="F1384" s="60"/>
      <c r="G1384" s="14"/>
      <c r="H1384" s="15"/>
      <c r="I1384" s="15"/>
      <c r="J1384" s="15"/>
    </row>
    <row r="1385" spans="1:10" s="13" customFormat="1" ht="14.25">
      <c r="A1385" s="16"/>
      <c r="B1385" s="17"/>
      <c r="C1385" s="25"/>
      <c r="D1385" s="19"/>
      <c r="E1385" s="131"/>
      <c r="F1385" s="60"/>
      <c r="G1385" s="14"/>
      <c r="H1385" s="15"/>
      <c r="I1385" s="15"/>
      <c r="J1385" s="15"/>
    </row>
    <row r="1386" spans="1:10" s="13" customFormat="1" ht="14.25">
      <c r="A1386" s="16"/>
      <c r="B1386" s="17"/>
      <c r="C1386" s="25"/>
      <c r="D1386" s="19"/>
      <c r="E1386" s="131"/>
      <c r="F1386" s="60"/>
      <c r="G1386" s="14"/>
      <c r="H1386" s="15"/>
      <c r="I1386" s="15"/>
      <c r="J1386" s="15"/>
    </row>
    <row r="1387" spans="1:10" s="13" customFormat="1" ht="14.25">
      <c r="A1387" s="16"/>
      <c r="B1387" s="17"/>
      <c r="C1387" s="25"/>
      <c r="D1387" s="19"/>
      <c r="E1387" s="131"/>
      <c r="F1387" s="60"/>
      <c r="G1387" s="14"/>
      <c r="H1387" s="15"/>
      <c r="I1387" s="15"/>
      <c r="J1387" s="15"/>
    </row>
    <row r="1388" spans="1:10" s="13" customFormat="1" ht="14.25">
      <c r="A1388" s="16"/>
      <c r="B1388" s="17"/>
      <c r="C1388" s="25"/>
      <c r="D1388" s="19"/>
      <c r="E1388" s="131"/>
      <c r="F1388" s="60"/>
      <c r="G1388" s="14"/>
      <c r="H1388" s="15"/>
      <c r="I1388" s="15"/>
      <c r="J1388" s="15"/>
    </row>
    <row r="1389" spans="1:10" s="13" customFormat="1" ht="14.25">
      <c r="A1389" s="16"/>
      <c r="B1389" s="17"/>
      <c r="C1389" s="25"/>
      <c r="D1389" s="19"/>
      <c r="E1389" s="131"/>
      <c r="F1389" s="60"/>
      <c r="G1389" s="14"/>
      <c r="H1389" s="15"/>
      <c r="I1389" s="15"/>
      <c r="J1389" s="15"/>
    </row>
    <row r="1390" spans="1:10" s="13" customFormat="1" ht="14.25">
      <c r="A1390" s="16"/>
      <c r="B1390" s="17"/>
      <c r="C1390" s="25"/>
      <c r="D1390" s="19"/>
      <c r="E1390" s="131"/>
      <c r="F1390" s="60"/>
      <c r="G1390" s="14"/>
      <c r="H1390" s="15"/>
      <c r="I1390" s="15"/>
      <c r="J1390" s="15"/>
    </row>
    <row r="1391" spans="1:10" s="13" customFormat="1" ht="14.25">
      <c r="A1391" s="16"/>
      <c r="B1391" s="17"/>
      <c r="C1391" s="25"/>
      <c r="D1391" s="19"/>
      <c r="E1391" s="131"/>
      <c r="F1391" s="60"/>
      <c r="G1391" s="14"/>
      <c r="H1391" s="15"/>
      <c r="I1391" s="15"/>
      <c r="J1391" s="15"/>
    </row>
    <row r="1392" spans="1:10" s="13" customFormat="1" ht="14.25">
      <c r="A1392" s="16"/>
      <c r="B1392" s="17"/>
      <c r="C1392" s="25"/>
      <c r="D1392" s="19"/>
      <c r="E1392" s="131"/>
      <c r="F1392" s="60"/>
      <c r="G1392" s="14"/>
      <c r="H1392" s="15"/>
      <c r="I1392" s="15"/>
      <c r="J1392" s="15"/>
    </row>
    <row r="1393" spans="1:10" s="13" customFormat="1" ht="14.25">
      <c r="A1393" s="16"/>
      <c r="B1393" s="17"/>
      <c r="C1393" s="25"/>
      <c r="D1393" s="19"/>
      <c r="E1393" s="131"/>
      <c r="F1393" s="60"/>
      <c r="G1393" s="14"/>
      <c r="H1393" s="15"/>
      <c r="I1393" s="15"/>
      <c r="J1393" s="15"/>
    </row>
    <row r="1394" spans="1:10" s="13" customFormat="1" ht="14.25">
      <c r="A1394" s="16"/>
      <c r="B1394" s="17"/>
      <c r="C1394" s="25"/>
      <c r="D1394" s="19"/>
      <c r="E1394" s="131"/>
      <c r="F1394" s="60"/>
      <c r="G1394" s="14"/>
      <c r="H1394" s="15"/>
      <c r="I1394" s="15"/>
      <c r="J1394" s="15"/>
    </row>
    <row r="1395" spans="1:10" s="13" customFormat="1" ht="14.25">
      <c r="A1395" s="16"/>
      <c r="B1395" s="17"/>
      <c r="C1395" s="25"/>
      <c r="D1395" s="19"/>
      <c r="E1395" s="131"/>
      <c r="F1395" s="60"/>
      <c r="G1395" s="14"/>
      <c r="H1395" s="15"/>
      <c r="I1395" s="15"/>
      <c r="J1395" s="15"/>
    </row>
    <row r="1396" spans="1:10" s="13" customFormat="1" ht="14.25">
      <c r="A1396" s="16"/>
      <c r="B1396" s="17"/>
      <c r="C1396" s="25"/>
      <c r="D1396" s="19"/>
      <c r="E1396" s="131"/>
      <c r="F1396" s="60"/>
      <c r="G1396" s="14"/>
      <c r="H1396" s="15"/>
      <c r="I1396" s="15"/>
      <c r="J1396" s="15"/>
    </row>
    <row r="1397" spans="1:10" s="13" customFormat="1" ht="14.25">
      <c r="A1397" s="16"/>
      <c r="B1397" s="17"/>
      <c r="C1397" s="25"/>
      <c r="D1397" s="19"/>
      <c r="E1397" s="131"/>
      <c r="F1397" s="60"/>
      <c r="G1397" s="14"/>
      <c r="H1397" s="15"/>
      <c r="I1397" s="15"/>
      <c r="J1397" s="15"/>
    </row>
    <row r="1398" spans="1:10" s="13" customFormat="1" ht="14.25">
      <c r="A1398" s="16"/>
      <c r="B1398" s="17"/>
      <c r="C1398" s="25"/>
      <c r="D1398" s="19"/>
      <c r="E1398" s="131"/>
      <c r="F1398" s="60"/>
      <c r="G1398" s="14"/>
      <c r="H1398" s="15"/>
      <c r="I1398" s="15"/>
      <c r="J1398" s="15"/>
    </row>
    <row r="1399" spans="1:10" s="13" customFormat="1" ht="14.25">
      <c r="A1399" s="16"/>
      <c r="B1399" s="17"/>
      <c r="C1399" s="25"/>
      <c r="D1399" s="19"/>
      <c r="E1399" s="131"/>
      <c r="F1399" s="60"/>
      <c r="G1399" s="14"/>
      <c r="H1399" s="15"/>
      <c r="I1399" s="15"/>
      <c r="J1399" s="15"/>
    </row>
    <row r="1400" spans="1:10" s="13" customFormat="1" ht="14.25">
      <c r="A1400" s="16"/>
      <c r="B1400" s="17"/>
      <c r="C1400" s="25"/>
      <c r="D1400" s="19"/>
      <c r="E1400" s="131"/>
      <c r="F1400" s="60"/>
      <c r="G1400" s="14"/>
      <c r="H1400" s="15"/>
      <c r="I1400" s="15"/>
      <c r="J1400" s="15"/>
    </row>
    <row r="1401" spans="1:10" s="13" customFormat="1" ht="14.25">
      <c r="A1401" s="16"/>
      <c r="B1401" s="17"/>
      <c r="C1401" s="25"/>
      <c r="D1401" s="19"/>
      <c r="E1401" s="131"/>
      <c r="F1401" s="60"/>
      <c r="G1401" s="14"/>
      <c r="H1401" s="15"/>
      <c r="I1401" s="15"/>
      <c r="J1401" s="15"/>
    </row>
    <row r="1402" spans="1:10" s="13" customFormat="1" ht="14.25">
      <c r="A1402" s="16"/>
      <c r="B1402" s="17"/>
      <c r="C1402" s="25"/>
      <c r="D1402" s="19"/>
      <c r="E1402" s="131"/>
      <c r="F1402" s="60"/>
      <c r="G1402" s="14"/>
      <c r="H1402" s="15"/>
      <c r="I1402" s="15"/>
      <c r="J1402" s="15"/>
    </row>
    <row r="1403" spans="1:10" s="13" customFormat="1" ht="14.25">
      <c r="A1403" s="16"/>
      <c r="B1403" s="17"/>
      <c r="C1403" s="25"/>
      <c r="D1403" s="19"/>
      <c r="E1403" s="131"/>
      <c r="F1403" s="60"/>
      <c r="G1403" s="14"/>
      <c r="H1403" s="15"/>
      <c r="I1403" s="15"/>
      <c r="J1403" s="15"/>
    </row>
    <row r="1404" spans="1:10" s="13" customFormat="1" ht="14.25">
      <c r="A1404" s="16"/>
      <c r="B1404" s="17"/>
      <c r="C1404" s="25"/>
      <c r="D1404" s="19"/>
      <c r="E1404" s="131"/>
      <c r="F1404" s="60"/>
      <c r="G1404" s="14"/>
      <c r="H1404" s="15"/>
      <c r="I1404" s="15"/>
      <c r="J1404" s="15"/>
    </row>
    <row r="1405" spans="1:10" s="13" customFormat="1" ht="14.25">
      <c r="A1405" s="16"/>
      <c r="B1405" s="17"/>
      <c r="C1405" s="25"/>
      <c r="D1405" s="19"/>
      <c r="E1405" s="131"/>
      <c r="F1405" s="60"/>
      <c r="G1405" s="14"/>
      <c r="H1405" s="15"/>
      <c r="I1405" s="15"/>
      <c r="J1405" s="15"/>
    </row>
    <row r="1406" spans="1:10" s="13" customFormat="1" ht="14.25">
      <c r="A1406" s="16"/>
      <c r="B1406" s="17"/>
      <c r="C1406" s="25"/>
      <c r="D1406" s="19"/>
      <c r="E1406" s="131"/>
      <c r="F1406" s="60"/>
      <c r="G1406" s="14"/>
      <c r="H1406" s="15"/>
      <c r="I1406" s="15"/>
      <c r="J1406" s="15"/>
    </row>
    <row r="1407" spans="1:10" s="13" customFormat="1" ht="14.25">
      <c r="A1407" s="16"/>
      <c r="B1407" s="17"/>
      <c r="C1407" s="25"/>
      <c r="D1407" s="19"/>
      <c r="E1407" s="131"/>
      <c r="F1407" s="60"/>
      <c r="G1407" s="14"/>
      <c r="H1407" s="15"/>
      <c r="I1407" s="15"/>
      <c r="J1407" s="15"/>
    </row>
    <row r="1408" spans="1:10" s="13" customFormat="1" ht="14.25">
      <c r="A1408" s="16"/>
      <c r="B1408" s="17"/>
      <c r="C1408" s="25"/>
      <c r="D1408" s="19"/>
      <c r="E1408" s="131"/>
      <c r="F1408" s="60"/>
      <c r="G1408" s="14"/>
      <c r="H1408" s="15"/>
      <c r="I1408" s="15"/>
      <c r="J1408" s="15"/>
    </row>
    <row r="1409" spans="1:10" s="13" customFormat="1" ht="14.25">
      <c r="A1409" s="16"/>
      <c r="B1409" s="17"/>
      <c r="C1409" s="25"/>
      <c r="D1409" s="19"/>
      <c r="E1409" s="131"/>
      <c r="F1409" s="60"/>
      <c r="G1409" s="14"/>
      <c r="H1409" s="15"/>
      <c r="I1409" s="15"/>
      <c r="J1409" s="15"/>
    </row>
    <row r="1410" spans="1:10" s="13" customFormat="1" ht="14.25">
      <c r="A1410" s="16"/>
      <c r="B1410" s="17"/>
      <c r="C1410" s="25"/>
      <c r="D1410" s="19"/>
      <c r="E1410" s="131"/>
      <c r="F1410" s="60"/>
      <c r="G1410" s="14"/>
      <c r="H1410" s="15"/>
      <c r="I1410" s="15"/>
      <c r="J1410" s="15"/>
    </row>
    <row r="1411" spans="1:10" s="13" customFormat="1" ht="14.25">
      <c r="A1411" s="16"/>
      <c r="B1411" s="17"/>
      <c r="C1411" s="25"/>
      <c r="D1411" s="19"/>
      <c r="E1411" s="131"/>
      <c r="F1411" s="60"/>
      <c r="G1411" s="14"/>
      <c r="H1411" s="15"/>
      <c r="I1411" s="15"/>
      <c r="J1411" s="15"/>
    </row>
    <row r="1412" spans="1:10" s="13" customFormat="1" ht="14.25">
      <c r="A1412" s="16"/>
      <c r="B1412" s="17"/>
      <c r="C1412" s="25"/>
      <c r="D1412" s="19"/>
      <c r="E1412" s="131"/>
      <c r="F1412" s="60"/>
      <c r="G1412" s="14"/>
      <c r="H1412" s="15"/>
      <c r="I1412" s="15"/>
      <c r="J1412" s="15"/>
    </row>
    <row r="1413" spans="1:10" s="13" customFormat="1" ht="14.25">
      <c r="A1413" s="16"/>
      <c r="B1413" s="17"/>
      <c r="C1413" s="25"/>
      <c r="D1413" s="19"/>
      <c r="E1413" s="131"/>
      <c r="F1413" s="60"/>
      <c r="G1413" s="14"/>
      <c r="H1413" s="15"/>
      <c r="I1413" s="15"/>
      <c r="J1413" s="15"/>
    </row>
    <row r="1414" spans="1:10" s="13" customFormat="1" ht="14.25">
      <c r="A1414" s="16"/>
      <c r="B1414" s="17"/>
      <c r="C1414" s="25"/>
      <c r="D1414" s="19"/>
      <c r="E1414" s="131"/>
      <c r="F1414" s="60"/>
      <c r="G1414" s="14"/>
      <c r="H1414" s="15"/>
      <c r="I1414" s="15"/>
      <c r="J1414" s="15"/>
    </row>
    <row r="1415" spans="1:10" s="13" customFormat="1" ht="14.25">
      <c r="A1415" s="16"/>
      <c r="B1415" s="17"/>
      <c r="C1415" s="25"/>
      <c r="D1415" s="19"/>
      <c r="E1415" s="131"/>
      <c r="F1415" s="60"/>
      <c r="G1415" s="14"/>
      <c r="H1415" s="15"/>
      <c r="I1415" s="15"/>
      <c r="J1415" s="15"/>
    </row>
    <row r="1416" spans="1:10" s="13" customFormat="1" ht="14.25">
      <c r="A1416" s="16"/>
      <c r="B1416" s="17"/>
      <c r="C1416" s="25"/>
      <c r="D1416" s="19"/>
      <c r="E1416" s="131"/>
      <c r="F1416" s="60"/>
      <c r="G1416" s="14"/>
      <c r="H1416" s="15"/>
      <c r="I1416" s="15"/>
      <c r="J1416" s="15"/>
    </row>
    <row r="1417" spans="1:10" s="13" customFormat="1" ht="14.25">
      <c r="A1417" s="16"/>
      <c r="B1417" s="17"/>
      <c r="C1417" s="25"/>
      <c r="D1417" s="19"/>
      <c r="E1417" s="131"/>
      <c r="F1417" s="60"/>
      <c r="G1417" s="14"/>
      <c r="H1417" s="15"/>
      <c r="I1417" s="15"/>
      <c r="J1417" s="15"/>
    </row>
    <row r="1418" spans="1:10" s="13" customFormat="1" ht="14.25">
      <c r="A1418" s="16"/>
      <c r="B1418" s="17"/>
      <c r="C1418" s="25"/>
      <c r="D1418" s="19"/>
      <c r="E1418" s="131"/>
      <c r="F1418" s="60"/>
      <c r="G1418" s="14"/>
      <c r="H1418" s="15"/>
      <c r="I1418" s="15"/>
      <c r="J1418" s="15"/>
    </row>
    <row r="1419" spans="1:10" s="13" customFormat="1" ht="14.25">
      <c r="A1419" s="16"/>
      <c r="B1419" s="17"/>
      <c r="C1419" s="25"/>
      <c r="D1419" s="19"/>
      <c r="E1419" s="131"/>
      <c r="F1419" s="60"/>
      <c r="G1419" s="14"/>
      <c r="H1419" s="15"/>
      <c r="I1419" s="15"/>
      <c r="J1419" s="15"/>
    </row>
    <row r="1420" spans="1:10" s="13" customFormat="1" ht="14.25">
      <c r="A1420" s="16"/>
      <c r="B1420" s="17"/>
      <c r="C1420" s="25"/>
      <c r="D1420" s="19"/>
      <c r="E1420" s="131"/>
      <c r="F1420" s="60"/>
      <c r="G1420" s="14"/>
      <c r="H1420" s="15"/>
      <c r="I1420" s="15"/>
      <c r="J1420" s="15"/>
    </row>
    <row r="1421" spans="1:10" s="13" customFormat="1" ht="14.25">
      <c r="A1421" s="16"/>
      <c r="B1421" s="17"/>
      <c r="C1421" s="25"/>
      <c r="D1421" s="19"/>
      <c r="E1421" s="131"/>
      <c r="F1421" s="60"/>
      <c r="G1421" s="14"/>
      <c r="H1421" s="15"/>
      <c r="I1421" s="15"/>
      <c r="J1421" s="15"/>
    </row>
    <row r="1422" spans="1:10" s="13" customFormat="1" ht="14.25">
      <c r="A1422" s="16"/>
      <c r="B1422" s="17"/>
      <c r="C1422" s="25"/>
      <c r="D1422" s="19"/>
      <c r="E1422" s="131"/>
      <c r="F1422" s="60"/>
      <c r="G1422" s="14"/>
      <c r="H1422" s="15"/>
      <c r="I1422" s="15"/>
      <c r="J1422" s="15"/>
    </row>
    <row r="1423" spans="1:10" s="13" customFormat="1" ht="14.25">
      <c r="A1423" s="16"/>
      <c r="B1423" s="17"/>
      <c r="C1423" s="25"/>
      <c r="D1423" s="19"/>
      <c r="E1423" s="131"/>
      <c r="F1423" s="60"/>
      <c r="G1423" s="14"/>
      <c r="H1423" s="15"/>
      <c r="I1423" s="15"/>
      <c r="J1423" s="15"/>
    </row>
    <row r="1424" spans="1:10" s="13" customFormat="1" ht="14.25">
      <c r="A1424" s="16"/>
      <c r="B1424" s="17"/>
      <c r="C1424" s="25"/>
      <c r="D1424" s="19"/>
      <c r="E1424" s="131"/>
      <c r="F1424" s="60"/>
      <c r="G1424" s="14"/>
      <c r="H1424" s="15"/>
      <c r="I1424" s="15"/>
      <c r="J1424" s="15"/>
    </row>
    <row r="1425" spans="1:10" s="13" customFormat="1" ht="14.25">
      <c r="A1425" s="16"/>
      <c r="B1425" s="17"/>
      <c r="C1425" s="25"/>
      <c r="D1425" s="19"/>
      <c r="E1425" s="131"/>
      <c r="F1425" s="60"/>
      <c r="G1425" s="14"/>
      <c r="H1425" s="15"/>
      <c r="I1425" s="15"/>
      <c r="J1425" s="15"/>
    </row>
    <row r="1426" spans="1:10" s="13" customFormat="1" ht="14.25">
      <c r="A1426" s="16"/>
      <c r="B1426" s="17"/>
      <c r="C1426" s="25"/>
      <c r="D1426" s="19"/>
      <c r="E1426" s="131"/>
      <c r="F1426" s="60"/>
      <c r="G1426" s="14"/>
      <c r="H1426" s="15"/>
      <c r="I1426" s="15"/>
      <c r="J1426" s="15"/>
    </row>
    <row r="1427" spans="1:10" s="13" customFormat="1" ht="14.25">
      <c r="A1427" s="16"/>
      <c r="B1427" s="17"/>
      <c r="C1427" s="25"/>
      <c r="D1427" s="19"/>
      <c r="E1427" s="131"/>
      <c r="F1427" s="60"/>
      <c r="G1427" s="14"/>
      <c r="H1427" s="15"/>
      <c r="I1427" s="15"/>
      <c r="J1427" s="15"/>
    </row>
    <row r="1428" spans="1:10" s="13" customFormat="1" ht="14.25">
      <c r="A1428" s="16"/>
      <c r="B1428" s="17"/>
      <c r="C1428" s="25"/>
      <c r="D1428" s="19"/>
      <c r="E1428" s="131"/>
      <c r="F1428" s="60"/>
      <c r="G1428" s="14"/>
      <c r="H1428" s="15"/>
      <c r="I1428" s="15"/>
      <c r="J1428" s="15"/>
    </row>
    <row r="1429" spans="1:10" s="13" customFormat="1" ht="14.25">
      <c r="A1429" s="16"/>
      <c r="B1429" s="17"/>
      <c r="C1429" s="25"/>
      <c r="D1429" s="19"/>
      <c r="E1429" s="131"/>
      <c r="F1429" s="60"/>
      <c r="G1429" s="14"/>
      <c r="H1429" s="15"/>
      <c r="I1429" s="15"/>
      <c r="J1429" s="15"/>
    </row>
    <row r="1430" spans="1:10" s="13" customFormat="1" ht="14.25">
      <c r="A1430" s="16"/>
      <c r="B1430" s="17"/>
      <c r="C1430" s="25"/>
      <c r="D1430" s="19"/>
      <c r="E1430" s="131"/>
      <c r="F1430" s="60"/>
      <c r="G1430" s="14"/>
      <c r="H1430" s="15"/>
      <c r="I1430" s="15"/>
      <c r="J1430" s="15"/>
    </row>
    <row r="1431" spans="1:10" s="13" customFormat="1" ht="14.25">
      <c r="A1431" s="16"/>
      <c r="B1431" s="17"/>
      <c r="C1431" s="25"/>
      <c r="D1431" s="19"/>
      <c r="E1431" s="131"/>
      <c r="F1431" s="60"/>
      <c r="G1431" s="14"/>
      <c r="H1431" s="15"/>
      <c r="I1431" s="15"/>
      <c r="J1431" s="15"/>
    </row>
    <row r="1432" spans="1:10" s="13" customFormat="1" ht="14.25">
      <c r="A1432" s="16"/>
      <c r="B1432" s="17"/>
      <c r="C1432" s="25"/>
      <c r="D1432" s="19"/>
      <c r="E1432" s="131"/>
      <c r="F1432" s="60"/>
      <c r="G1432" s="14"/>
      <c r="H1432" s="15"/>
      <c r="I1432" s="15"/>
      <c r="J1432" s="15"/>
    </row>
    <row r="1433" spans="1:10" s="13" customFormat="1" ht="14.25">
      <c r="A1433" s="16"/>
      <c r="B1433" s="17"/>
      <c r="C1433" s="25"/>
      <c r="D1433" s="19"/>
      <c r="E1433" s="131"/>
      <c r="F1433" s="60"/>
      <c r="G1433" s="14"/>
      <c r="H1433" s="15"/>
      <c r="I1433" s="15"/>
      <c r="J1433" s="15"/>
    </row>
    <row r="1434" spans="1:10" s="13" customFormat="1" ht="14.25">
      <c r="A1434" s="16"/>
      <c r="B1434" s="17"/>
      <c r="C1434" s="25"/>
      <c r="D1434" s="19"/>
      <c r="E1434" s="131"/>
      <c r="F1434" s="60"/>
      <c r="G1434" s="14"/>
      <c r="H1434" s="15"/>
      <c r="I1434" s="15"/>
      <c r="J1434" s="15"/>
    </row>
    <row r="1435" spans="1:10" s="13" customFormat="1" ht="14.25">
      <c r="A1435" s="16"/>
      <c r="B1435" s="17"/>
      <c r="C1435" s="25"/>
      <c r="D1435" s="19"/>
      <c r="E1435" s="131"/>
      <c r="F1435" s="60"/>
      <c r="G1435" s="14"/>
      <c r="H1435" s="15"/>
      <c r="I1435" s="15"/>
      <c r="J1435" s="15"/>
    </row>
    <row r="1436" spans="1:10" s="13" customFormat="1" ht="14.25">
      <c r="A1436" s="16"/>
      <c r="B1436" s="17"/>
      <c r="C1436" s="25"/>
      <c r="D1436" s="19"/>
      <c r="E1436" s="131"/>
      <c r="F1436" s="60"/>
      <c r="G1436" s="14"/>
      <c r="H1436" s="15"/>
      <c r="I1436" s="15"/>
      <c r="J1436" s="15"/>
    </row>
    <row r="1437" spans="1:10" s="13" customFormat="1" ht="14.25">
      <c r="A1437" s="16"/>
      <c r="B1437" s="17"/>
      <c r="C1437" s="25"/>
      <c r="D1437" s="19"/>
      <c r="E1437" s="131"/>
      <c r="F1437" s="60"/>
      <c r="G1437" s="14"/>
      <c r="H1437" s="15"/>
      <c r="I1437" s="15"/>
      <c r="J1437" s="15"/>
    </row>
    <row r="1438" spans="1:10" s="13" customFormat="1" ht="14.25">
      <c r="A1438" s="16"/>
      <c r="B1438" s="17"/>
      <c r="C1438" s="25"/>
      <c r="D1438" s="19"/>
      <c r="E1438" s="131"/>
      <c r="F1438" s="60"/>
      <c r="G1438" s="14"/>
      <c r="H1438" s="15"/>
      <c r="I1438" s="15"/>
      <c r="J1438" s="15"/>
    </row>
    <row r="1439" spans="1:10" s="13" customFormat="1" ht="14.25">
      <c r="A1439" s="16"/>
      <c r="B1439" s="17"/>
      <c r="C1439" s="25"/>
      <c r="D1439" s="19"/>
      <c r="E1439" s="131"/>
      <c r="F1439" s="60"/>
      <c r="G1439" s="14"/>
      <c r="H1439" s="15"/>
      <c r="I1439" s="15"/>
      <c r="J1439" s="15"/>
    </row>
    <row r="1440" spans="1:10" s="13" customFormat="1" ht="14.25">
      <c r="A1440" s="16"/>
      <c r="B1440" s="17"/>
      <c r="C1440" s="25"/>
      <c r="D1440" s="19"/>
      <c r="E1440" s="131"/>
      <c r="F1440" s="60"/>
      <c r="G1440" s="14"/>
      <c r="H1440" s="15"/>
      <c r="I1440" s="15"/>
      <c r="J1440" s="15"/>
    </row>
    <row r="1441" spans="1:10" s="13" customFormat="1" ht="14.25">
      <c r="A1441" s="16"/>
      <c r="B1441" s="17"/>
      <c r="C1441" s="25"/>
      <c r="D1441" s="19"/>
      <c r="E1441" s="131"/>
      <c r="F1441" s="60"/>
      <c r="G1441" s="14"/>
      <c r="H1441" s="15"/>
      <c r="I1441" s="15"/>
      <c r="J1441" s="15"/>
    </row>
    <row r="1442" spans="1:10" s="13" customFormat="1" ht="14.25">
      <c r="A1442" s="16"/>
      <c r="B1442" s="17"/>
      <c r="C1442" s="25"/>
      <c r="D1442" s="19"/>
      <c r="E1442" s="131"/>
      <c r="F1442" s="60"/>
      <c r="G1442" s="14"/>
      <c r="H1442" s="15"/>
      <c r="I1442" s="15"/>
      <c r="J1442" s="15"/>
    </row>
    <row r="1443" spans="1:10" s="13" customFormat="1" ht="14.25">
      <c r="A1443" s="16"/>
      <c r="B1443" s="17"/>
      <c r="C1443" s="25"/>
      <c r="D1443" s="19"/>
      <c r="E1443" s="131"/>
      <c r="F1443" s="60"/>
      <c r="G1443" s="14"/>
      <c r="H1443" s="15"/>
      <c r="I1443" s="15"/>
      <c r="J1443" s="15"/>
    </row>
    <row r="1444" spans="1:10" s="13" customFormat="1" ht="14.25">
      <c r="A1444" s="16"/>
      <c r="B1444" s="17"/>
      <c r="C1444" s="25"/>
      <c r="D1444" s="19"/>
      <c r="E1444" s="131"/>
      <c r="F1444" s="60"/>
      <c r="G1444" s="14"/>
      <c r="H1444" s="15"/>
      <c r="I1444" s="15"/>
      <c r="J1444" s="15"/>
    </row>
    <row r="1445" spans="1:10" s="13" customFormat="1" ht="14.25">
      <c r="A1445" s="16"/>
      <c r="B1445" s="17"/>
      <c r="C1445" s="25"/>
      <c r="D1445" s="19"/>
      <c r="E1445" s="131"/>
      <c r="F1445" s="60"/>
      <c r="G1445" s="14"/>
      <c r="H1445" s="15"/>
      <c r="I1445" s="15"/>
      <c r="J1445" s="15"/>
    </row>
    <row r="1446" spans="1:10" s="13" customFormat="1" ht="14.25">
      <c r="A1446" s="16"/>
      <c r="B1446" s="17"/>
      <c r="C1446" s="25"/>
      <c r="D1446" s="19"/>
      <c r="E1446" s="131"/>
      <c r="F1446" s="60"/>
      <c r="G1446" s="14"/>
      <c r="H1446" s="15"/>
      <c r="I1446" s="15"/>
      <c r="J1446" s="15"/>
    </row>
    <row r="1447" spans="1:10" s="13" customFormat="1" ht="14.25">
      <c r="A1447" s="16"/>
      <c r="B1447" s="17"/>
      <c r="C1447" s="25"/>
      <c r="D1447" s="19"/>
      <c r="E1447" s="131"/>
      <c r="F1447" s="60"/>
      <c r="G1447" s="14"/>
      <c r="H1447" s="15"/>
      <c r="I1447" s="15"/>
      <c r="J1447" s="15"/>
    </row>
    <row r="1448" spans="1:10" s="13" customFormat="1" ht="14.25">
      <c r="A1448" s="16"/>
      <c r="B1448" s="17"/>
      <c r="C1448" s="25"/>
      <c r="D1448" s="19"/>
      <c r="E1448" s="131"/>
      <c r="F1448" s="60"/>
      <c r="G1448" s="14"/>
      <c r="H1448" s="15"/>
      <c r="I1448" s="15"/>
      <c r="J1448" s="15"/>
    </row>
    <row r="1449" spans="1:10" s="13" customFormat="1" ht="14.25">
      <c r="A1449" s="16"/>
      <c r="B1449" s="17"/>
      <c r="C1449" s="25"/>
      <c r="D1449" s="19"/>
      <c r="E1449" s="131"/>
      <c r="F1449" s="60"/>
      <c r="G1449" s="14"/>
      <c r="H1449" s="15"/>
      <c r="I1449" s="15"/>
      <c r="J1449" s="15"/>
    </row>
    <row r="1450" spans="1:10" s="13" customFormat="1" ht="14.25">
      <c r="A1450" s="16"/>
      <c r="B1450" s="17"/>
      <c r="C1450" s="25"/>
      <c r="D1450" s="19"/>
      <c r="E1450" s="131"/>
      <c r="F1450" s="60"/>
      <c r="G1450" s="14"/>
      <c r="H1450" s="15"/>
      <c r="I1450" s="15"/>
      <c r="J1450" s="15"/>
    </row>
    <row r="1451" spans="1:10" s="13" customFormat="1" ht="14.25">
      <c r="A1451" s="16"/>
      <c r="B1451" s="17"/>
      <c r="C1451" s="25"/>
      <c r="D1451" s="19"/>
      <c r="E1451" s="131"/>
      <c r="F1451" s="60"/>
      <c r="G1451" s="14"/>
      <c r="H1451" s="15"/>
      <c r="I1451" s="15"/>
      <c r="J1451" s="15"/>
    </row>
    <row r="1452" spans="1:10" s="13" customFormat="1" ht="14.25">
      <c r="A1452" s="16"/>
      <c r="B1452" s="17"/>
      <c r="C1452" s="25"/>
      <c r="D1452" s="19"/>
      <c r="E1452" s="131"/>
      <c r="F1452" s="60"/>
      <c r="G1452" s="14"/>
      <c r="H1452" s="15"/>
      <c r="I1452" s="15"/>
      <c r="J1452" s="15"/>
    </row>
    <row r="1453" spans="1:10" s="13" customFormat="1" ht="14.25">
      <c r="A1453" s="16"/>
      <c r="B1453" s="17"/>
      <c r="C1453" s="25"/>
      <c r="D1453" s="19"/>
      <c r="E1453" s="131"/>
      <c r="F1453" s="60"/>
      <c r="G1453" s="14"/>
      <c r="H1453" s="15"/>
      <c r="I1453" s="15"/>
      <c r="J1453" s="15"/>
    </row>
    <row r="1454" spans="1:10" s="13" customFormat="1" ht="14.25">
      <c r="A1454" s="16"/>
      <c r="B1454" s="17"/>
      <c r="C1454" s="25"/>
      <c r="D1454" s="19"/>
      <c r="E1454" s="131"/>
      <c r="F1454" s="60"/>
      <c r="G1454" s="14"/>
      <c r="H1454" s="15"/>
      <c r="I1454" s="15"/>
      <c r="J1454" s="15"/>
    </row>
    <row r="1455" spans="1:10" s="13" customFormat="1" ht="14.25">
      <c r="A1455" s="16"/>
      <c r="B1455" s="17"/>
      <c r="C1455" s="25"/>
      <c r="D1455" s="19"/>
      <c r="E1455" s="131"/>
      <c r="F1455" s="60"/>
      <c r="G1455" s="14"/>
      <c r="H1455" s="15"/>
      <c r="I1455" s="15"/>
      <c r="J1455" s="15"/>
    </row>
    <row r="1456" spans="1:10" s="13" customFormat="1" ht="14.25">
      <c r="A1456" s="16"/>
      <c r="B1456" s="17"/>
      <c r="C1456" s="25"/>
      <c r="D1456" s="19"/>
      <c r="E1456" s="131"/>
      <c r="F1456" s="60"/>
      <c r="G1456" s="14"/>
      <c r="H1456" s="15"/>
      <c r="I1456" s="15"/>
      <c r="J1456" s="15"/>
    </row>
    <row r="1457" spans="1:10" s="13" customFormat="1" ht="14.25">
      <c r="A1457" s="16"/>
      <c r="B1457" s="17"/>
      <c r="C1457" s="25"/>
      <c r="D1457" s="19"/>
      <c r="E1457" s="131"/>
      <c r="F1457" s="60"/>
      <c r="G1457" s="14"/>
      <c r="H1457" s="15"/>
      <c r="I1457" s="15"/>
      <c r="J1457" s="15"/>
    </row>
    <row r="1458" spans="1:10" s="13" customFormat="1" ht="14.25">
      <c r="A1458" s="16"/>
      <c r="B1458" s="17"/>
      <c r="C1458" s="25"/>
      <c r="D1458" s="19"/>
      <c r="E1458" s="131"/>
      <c r="F1458" s="60"/>
      <c r="G1458" s="14"/>
      <c r="H1458" s="15"/>
      <c r="I1458" s="15"/>
      <c r="J1458" s="15"/>
    </row>
    <row r="1459" spans="1:10" s="13" customFormat="1" ht="14.25">
      <c r="A1459" s="16"/>
      <c r="B1459" s="17"/>
      <c r="C1459" s="25"/>
      <c r="D1459" s="19"/>
      <c r="E1459" s="131"/>
      <c r="F1459" s="60"/>
      <c r="G1459" s="14"/>
      <c r="H1459" s="15"/>
      <c r="I1459" s="15"/>
      <c r="J1459" s="15"/>
    </row>
    <row r="1460" spans="1:10" s="13" customFormat="1" ht="14.25">
      <c r="A1460" s="16"/>
      <c r="B1460" s="17"/>
      <c r="C1460" s="25"/>
      <c r="D1460" s="19"/>
      <c r="E1460" s="131"/>
      <c r="F1460" s="60"/>
      <c r="G1460" s="14"/>
      <c r="H1460" s="15"/>
      <c r="I1460" s="15"/>
      <c r="J1460" s="15"/>
    </row>
    <row r="1461" spans="1:10" s="13" customFormat="1" ht="14.25">
      <c r="A1461" s="16"/>
      <c r="B1461" s="17"/>
      <c r="C1461" s="25"/>
      <c r="D1461" s="19"/>
      <c r="E1461" s="131"/>
      <c r="F1461" s="60"/>
      <c r="G1461" s="14"/>
      <c r="H1461" s="15"/>
      <c r="I1461" s="15"/>
      <c r="J1461" s="15"/>
    </row>
    <row r="1462" spans="1:10" s="13" customFormat="1" ht="14.25">
      <c r="A1462" s="16"/>
      <c r="B1462" s="17"/>
      <c r="C1462" s="25"/>
      <c r="D1462" s="19"/>
      <c r="E1462" s="131"/>
      <c r="F1462" s="60"/>
      <c r="G1462" s="14"/>
      <c r="H1462" s="15"/>
      <c r="I1462" s="15"/>
      <c r="J1462" s="15"/>
    </row>
    <row r="1463" spans="1:10" s="13" customFormat="1" ht="14.25">
      <c r="A1463" s="16"/>
      <c r="B1463" s="17"/>
      <c r="C1463" s="25"/>
      <c r="D1463" s="19"/>
      <c r="E1463" s="131"/>
      <c r="F1463" s="60"/>
      <c r="G1463" s="14"/>
      <c r="H1463" s="15"/>
      <c r="I1463" s="15"/>
      <c r="J1463" s="15"/>
    </row>
    <row r="1464" spans="1:10" s="13" customFormat="1" ht="14.25">
      <c r="A1464" s="16"/>
      <c r="B1464" s="17"/>
      <c r="C1464" s="25"/>
      <c r="D1464" s="19"/>
      <c r="E1464" s="131"/>
      <c r="F1464" s="60"/>
      <c r="G1464" s="14"/>
      <c r="H1464" s="15"/>
      <c r="I1464" s="15"/>
      <c r="J1464" s="15"/>
    </row>
    <row r="1465" spans="1:10" s="13" customFormat="1" ht="14.25">
      <c r="A1465" s="16"/>
      <c r="B1465" s="17"/>
      <c r="C1465" s="25"/>
      <c r="D1465" s="19"/>
      <c r="E1465" s="131"/>
      <c r="F1465" s="60"/>
      <c r="G1465" s="14"/>
      <c r="H1465" s="15"/>
      <c r="I1465" s="15"/>
      <c r="J1465" s="15"/>
    </row>
    <row r="1466" spans="1:10" s="13" customFormat="1" ht="14.25">
      <c r="A1466" s="16"/>
      <c r="B1466" s="17"/>
      <c r="C1466" s="25"/>
      <c r="D1466" s="19"/>
      <c r="E1466" s="131"/>
      <c r="F1466" s="60"/>
      <c r="G1466" s="14"/>
      <c r="H1466" s="15"/>
      <c r="I1466" s="15"/>
      <c r="J1466" s="15"/>
    </row>
    <row r="1467" spans="1:10" s="13" customFormat="1" ht="14.25">
      <c r="A1467" s="16"/>
      <c r="B1467" s="17"/>
      <c r="C1467" s="25"/>
      <c r="D1467" s="19"/>
      <c r="E1467" s="131"/>
      <c r="F1467" s="60"/>
      <c r="G1467" s="14"/>
      <c r="H1467" s="15"/>
      <c r="I1467" s="15"/>
      <c r="J1467" s="15"/>
    </row>
    <row r="1468" spans="1:10" s="13" customFormat="1" ht="14.25">
      <c r="A1468" s="16"/>
      <c r="B1468" s="17"/>
      <c r="C1468" s="25"/>
      <c r="D1468" s="19"/>
      <c r="E1468" s="131"/>
      <c r="F1468" s="60"/>
      <c r="G1468" s="14"/>
      <c r="H1468" s="15"/>
      <c r="I1468" s="15"/>
      <c r="J1468" s="15"/>
    </row>
    <row r="1469" spans="1:10" s="13" customFormat="1" ht="14.25">
      <c r="A1469" s="16"/>
      <c r="B1469" s="17"/>
      <c r="C1469" s="25"/>
      <c r="D1469" s="19"/>
      <c r="E1469" s="131"/>
      <c r="F1469" s="60"/>
      <c r="G1469" s="14"/>
      <c r="H1469" s="15"/>
      <c r="I1469" s="15"/>
      <c r="J1469" s="15"/>
    </row>
    <row r="1470" spans="1:10" s="13" customFormat="1" ht="14.25">
      <c r="A1470" s="16"/>
      <c r="B1470" s="17"/>
      <c r="C1470" s="25"/>
      <c r="D1470" s="19"/>
      <c r="E1470" s="131"/>
      <c r="F1470" s="60"/>
      <c r="G1470" s="14"/>
      <c r="H1470" s="15"/>
      <c r="I1470" s="15"/>
      <c r="J1470" s="15"/>
    </row>
    <row r="1471" spans="1:10" s="13" customFormat="1" ht="14.25">
      <c r="A1471" s="16"/>
      <c r="B1471" s="17"/>
      <c r="C1471" s="25"/>
      <c r="D1471" s="19"/>
      <c r="E1471" s="131"/>
      <c r="F1471" s="60"/>
      <c r="G1471" s="14"/>
      <c r="H1471" s="15"/>
      <c r="I1471" s="15"/>
      <c r="J1471" s="15"/>
    </row>
    <row r="1472" spans="1:10" s="13" customFormat="1" ht="14.25">
      <c r="A1472" s="16"/>
      <c r="B1472" s="17"/>
      <c r="C1472" s="25"/>
      <c r="D1472" s="19"/>
      <c r="E1472" s="131"/>
      <c r="F1472" s="60"/>
      <c r="G1472" s="14"/>
      <c r="H1472" s="15"/>
      <c r="I1472" s="15"/>
      <c r="J1472" s="15"/>
    </row>
    <row r="1473" spans="1:10" s="13" customFormat="1" ht="14.25">
      <c r="A1473" s="16"/>
      <c r="B1473" s="17"/>
      <c r="C1473" s="25"/>
      <c r="D1473" s="19"/>
      <c r="E1473" s="131"/>
      <c r="F1473" s="60"/>
      <c r="G1473" s="14"/>
      <c r="H1473" s="15"/>
      <c r="I1473" s="15"/>
      <c r="J1473" s="15"/>
    </row>
    <row r="1474" spans="1:10" s="13" customFormat="1" ht="14.25">
      <c r="A1474" s="16"/>
      <c r="B1474" s="17"/>
      <c r="C1474" s="25"/>
      <c r="D1474" s="19"/>
      <c r="E1474" s="131"/>
      <c r="F1474" s="60"/>
      <c r="G1474" s="14"/>
      <c r="H1474" s="15"/>
      <c r="I1474" s="15"/>
      <c r="J1474" s="15"/>
    </row>
    <row r="1475" spans="1:10" s="13" customFormat="1" ht="14.25">
      <c r="A1475" s="16"/>
      <c r="B1475" s="17"/>
      <c r="C1475" s="25"/>
      <c r="D1475" s="19"/>
      <c r="E1475" s="131"/>
      <c r="F1475" s="60"/>
      <c r="G1475" s="14"/>
      <c r="H1475" s="15"/>
      <c r="I1475" s="15"/>
      <c r="J1475" s="15"/>
    </row>
    <row r="1476" spans="1:10" s="13" customFormat="1" ht="14.25">
      <c r="A1476" s="16"/>
      <c r="B1476" s="17"/>
      <c r="C1476" s="25"/>
      <c r="D1476" s="19"/>
      <c r="E1476" s="131"/>
      <c r="F1476" s="60"/>
      <c r="G1476" s="14"/>
      <c r="H1476" s="15"/>
      <c r="I1476" s="15"/>
      <c r="J1476" s="15"/>
    </row>
    <row r="1477" spans="1:10" s="13" customFormat="1" ht="14.25">
      <c r="A1477" s="16"/>
      <c r="B1477" s="17"/>
      <c r="C1477" s="25"/>
      <c r="D1477" s="19"/>
      <c r="E1477" s="131"/>
      <c r="F1477" s="60"/>
      <c r="G1477" s="14"/>
      <c r="H1477" s="15"/>
      <c r="I1477" s="15"/>
      <c r="J1477" s="15"/>
    </row>
    <row r="1478" spans="1:10" s="13" customFormat="1" ht="14.25">
      <c r="A1478" s="16"/>
      <c r="B1478" s="17"/>
      <c r="C1478" s="25"/>
      <c r="D1478" s="19"/>
      <c r="E1478" s="131"/>
      <c r="F1478" s="60"/>
      <c r="G1478" s="14"/>
      <c r="H1478" s="15"/>
      <c r="I1478" s="15"/>
      <c r="J1478" s="15"/>
    </row>
    <row r="1479" spans="1:10" s="13" customFormat="1" ht="14.25">
      <c r="A1479" s="16"/>
      <c r="B1479" s="17"/>
      <c r="C1479" s="25"/>
      <c r="D1479" s="19"/>
      <c r="E1479" s="131"/>
      <c r="F1479" s="60"/>
      <c r="G1479" s="14"/>
      <c r="H1479" s="15"/>
      <c r="I1479" s="15"/>
      <c r="J1479" s="15"/>
    </row>
    <row r="1480" spans="1:10" s="13" customFormat="1" ht="14.25">
      <c r="A1480" s="16"/>
      <c r="B1480" s="17"/>
      <c r="C1480" s="25"/>
      <c r="D1480" s="19"/>
      <c r="E1480" s="131"/>
      <c r="F1480" s="60"/>
      <c r="G1480" s="14"/>
      <c r="H1480" s="15"/>
      <c r="I1480" s="15"/>
      <c r="J1480" s="15"/>
    </row>
    <row r="1481" spans="1:10" s="13" customFormat="1" ht="14.25">
      <c r="A1481" s="16"/>
      <c r="B1481" s="17"/>
      <c r="C1481" s="25"/>
      <c r="D1481" s="19"/>
      <c r="E1481" s="131"/>
      <c r="F1481" s="60"/>
      <c r="G1481" s="14"/>
      <c r="H1481" s="15"/>
      <c r="I1481" s="15"/>
      <c r="J1481" s="15"/>
    </row>
    <row r="1482" spans="1:10" s="13" customFormat="1" ht="14.25">
      <c r="A1482" s="16"/>
      <c r="B1482" s="17"/>
      <c r="C1482" s="25"/>
      <c r="D1482" s="19"/>
      <c r="E1482" s="131"/>
      <c r="F1482" s="60"/>
      <c r="G1482" s="14"/>
      <c r="H1482" s="15"/>
      <c r="I1482" s="15"/>
      <c r="J1482" s="15"/>
    </row>
    <row r="1483" spans="1:10" s="13" customFormat="1" ht="14.25">
      <c r="A1483" s="16"/>
      <c r="B1483" s="17"/>
      <c r="C1483" s="25"/>
      <c r="D1483" s="19"/>
      <c r="E1483" s="131"/>
      <c r="F1483" s="60"/>
      <c r="G1483" s="14"/>
      <c r="H1483" s="15"/>
      <c r="I1483" s="15"/>
      <c r="J1483" s="15"/>
    </row>
    <row r="1484" spans="1:10" s="13" customFormat="1" ht="14.25">
      <c r="A1484" s="16"/>
      <c r="B1484" s="17"/>
      <c r="C1484" s="25"/>
      <c r="D1484" s="19"/>
      <c r="E1484" s="131"/>
      <c r="F1484" s="60"/>
      <c r="G1484" s="14"/>
      <c r="H1484" s="15"/>
      <c r="I1484" s="15"/>
      <c r="J1484" s="15"/>
    </row>
    <row r="1485" spans="1:10" s="13" customFormat="1" ht="14.25">
      <c r="A1485" s="16"/>
      <c r="B1485" s="17"/>
      <c r="C1485" s="25"/>
      <c r="D1485" s="19"/>
      <c r="E1485" s="131"/>
      <c r="F1485" s="60"/>
      <c r="G1485" s="14"/>
      <c r="H1485" s="15"/>
      <c r="I1485" s="15"/>
      <c r="J1485" s="15"/>
    </row>
    <row r="1486" spans="1:10" s="13" customFormat="1" ht="14.25">
      <c r="A1486" s="16"/>
      <c r="B1486" s="17"/>
      <c r="C1486" s="25"/>
      <c r="D1486" s="19"/>
      <c r="E1486" s="131"/>
      <c r="F1486" s="60"/>
      <c r="G1486" s="14"/>
      <c r="H1486" s="15"/>
      <c r="I1486" s="15"/>
      <c r="J1486" s="15"/>
    </row>
    <row r="1487" spans="1:10" s="13" customFormat="1" ht="14.25">
      <c r="A1487" s="16"/>
      <c r="B1487" s="17"/>
      <c r="C1487" s="25"/>
      <c r="D1487" s="19"/>
      <c r="E1487" s="131"/>
      <c r="F1487" s="60"/>
      <c r="G1487" s="14"/>
      <c r="H1487" s="15"/>
      <c r="I1487" s="15"/>
      <c r="J1487" s="15"/>
    </row>
    <row r="1488" spans="1:10" s="13" customFormat="1" ht="14.25">
      <c r="A1488" s="16"/>
      <c r="B1488" s="17"/>
      <c r="C1488" s="25"/>
      <c r="D1488" s="19"/>
      <c r="E1488" s="131"/>
      <c r="F1488" s="60"/>
      <c r="G1488" s="14"/>
      <c r="H1488" s="15"/>
      <c r="I1488" s="15"/>
      <c r="J1488" s="15"/>
    </row>
    <row r="1489" spans="1:10" s="13" customFormat="1" ht="14.25">
      <c r="A1489" s="16"/>
      <c r="B1489" s="17"/>
      <c r="C1489" s="25"/>
      <c r="D1489" s="19"/>
      <c r="E1489" s="131"/>
      <c r="F1489" s="60"/>
      <c r="G1489" s="14"/>
      <c r="H1489" s="15"/>
      <c r="I1489" s="15"/>
      <c r="J1489" s="15"/>
    </row>
    <row r="1490" spans="1:10" s="13" customFormat="1" ht="14.25">
      <c r="A1490" s="16"/>
      <c r="B1490" s="17"/>
      <c r="C1490" s="25"/>
      <c r="D1490" s="19"/>
      <c r="E1490" s="131"/>
      <c r="F1490" s="60"/>
      <c r="G1490" s="14"/>
      <c r="H1490" s="15"/>
      <c r="I1490" s="15"/>
      <c r="J1490" s="15"/>
    </row>
    <row r="1491" spans="1:10" s="13" customFormat="1" ht="14.25">
      <c r="A1491" s="16"/>
      <c r="B1491" s="17"/>
      <c r="C1491" s="25"/>
      <c r="D1491" s="19"/>
      <c r="E1491" s="131"/>
      <c r="F1491" s="60"/>
      <c r="G1491" s="14"/>
      <c r="H1491" s="15"/>
      <c r="I1491" s="15"/>
      <c r="J1491" s="15"/>
    </row>
    <row r="1492" spans="1:10" s="13" customFormat="1" ht="14.25">
      <c r="A1492" s="16"/>
      <c r="B1492" s="17"/>
      <c r="C1492" s="25"/>
      <c r="D1492" s="19"/>
      <c r="E1492" s="131"/>
      <c r="F1492" s="60"/>
      <c r="G1492" s="14"/>
      <c r="H1492" s="15"/>
      <c r="I1492" s="15"/>
      <c r="J1492" s="15"/>
    </row>
    <row r="1493" spans="1:10" s="13" customFormat="1" ht="14.25">
      <c r="A1493" s="16"/>
      <c r="B1493" s="17"/>
      <c r="C1493" s="25"/>
      <c r="D1493" s="19"/>
      <c r="E1493" s="131"/>
      <c r="F1493" s="60"/>
      <c r="G1493" s="14"/>
      <c r="H1493" s="15"/>
      <c r="I1493" s="15"/>
      <c r="J1493" s="15"/>
    </row>
    <row r="1494" spans="1:10" s="13" customFormat="1" ht="14.25">
      <c r="A1494" s="16"/>
      <c r="B1494" s="17"/>
      <c r="C1494" s="25"/>
      <c r="D1494" s="19"/>
      <c r="E1494" s="131"/>
      <c r="F1494" s="60"/>
      <c r="G1494" s="14"/>
      <c r="H1494" s="15"/>
      <c r="I1494" s="15"/>
      <c r="J1494" s="15"/>
    </row>
    <row r="1495" spans="1:10" s="13" customFormat="1" ht="14.25">
      <c r="A1495" s="16"/>
      <c r="B1495" s="17"/>
      <c r="C1495" s="25"/>
      <c r="D1495" s="19"/>
      <c r="E1495" s="131"/>
      <c r="F1495" s="60"/>
      <c r="G1495" s="14"/>
      <c r="H1495" s="15"/>
      <c r="I1495" s="15"/>
      <c r="J1495" s="15"/>
    </row>
    <row r="1496" spans="1:10" s="13" customFormat="1" ht="14.25">
      <c r="A1496" s="16"/>
      <c r="B1496" s="17"/>
      <c r="C1496" s="25"/>
      <c r="D1496" s="19"/>
      <c r="E1496" s="131"/>
      <c r="F1496" s="60"/>
      <c r="G1496" s="14"/>
      <c r="H1496" s="15"/>
      <c r="I1496" s="15"/>
      <c r="J1496" s="15"/>
    </row>
    <row r="1497" spans="1:10" s="13" customFormat="1" ht="14.25">
      <c r="A1497" s="16"/>
      <c r="B1497" s="17"/>
      <c r="C1497" s="25"/>
      <c r="D1497" s="19"/>
      <c r="E1497" s="131"/>
      <c r="F1497" s="60"/>
      <c r="G1497" s="14"/>
      <c r="H1497" s="15"/>
      <c r="I1497" s="15"/>
      <c r="J1497" s="15"/>
    </row>
    <row r="1498" spans="1:10" s="13" customFormat="1" ht="14.25">
      <c r="A1498" s="16"/>
      <c r="B1498" s="17"/>
      <c r="C1498" s="25"/>
      <c r="D1498" s="19"/>
      <c r="E1498" s="131"/>
      <c r="F1498" s="60"/>
      <c r="G1498" s="14"/>
      <c r="H1498" s="15"/>
      <c r="I1498" s="15"/>
      <c r="J1498" s="15"/>
    </row>
    <row r="1499" spans="1:10" s="13" customFormat="1" ht="14.25">
      <c r="A1499" s="16"/>
      <c r="B1499" s="17"/>
      <c r="C1499" s="25"/>
      <c r="D1499" s="19"/>
      <c r="E1499" s="131"/>
      <c r="F1499" s="60"/>
      <c r="G1499" s="14"/>
      <c r="H1499" s="15"/>
      <c r="I1499" s="15"/>
      <c r="J1499" s="15"/>
    </row>
    <row r="1500" spans="1:10" s="13" customFormat="1" ht="14.25">
      <c r="A1500" s="16"/>
      <c r="B1500" s="17"/>
      <c r="C1500" s="25"/>
      <c r="D1500" s="19"/>
      <c r="E1500" s="131"/>
      <c r="F1500" s="60"/>
      <c r="G1500" s="14"/>
      <c r="H1500" s="15"/>
      <c r="I1500" s="15"/>
      <c r="J1500" s="15"/>
    </row>
    <row r="1501" spans="1:10" s="13" customFormat="1" ht="14.25">
      <c r="A1501" s="16"/>
      <c r="B1501" s="17"/>
      <c r="C1501" s="25"/>
      <c r="D1501" s="19"/>
      <c r="E1501" s="131"/>
      <c r="F1501" s="60"/>
      <c r="G1501" s="14"/>
      <c r="H1501" s="15"/>
      <c r="I1501" s="15"/>
      <c r="J1501" s="15"/>
    </row>
    <row r="1502" spans="1:10" s="13" customFormat="1" ht="14.25">
      <c r="A1502" s="16"/>
      <c r="B1502" s="17"/>
      <c r="C1502" s="25"/>
      <c r="D1502" s="19"/>
      <c r="E1502" s="131"/>
      <c r="F1502" s="60"/>
      <c r="G1502" s="14"/>
      <c r="H1502" s="15"/>
      <c r="I1502" s="15"/>
      <c r="J1502" s="15"/>
    </row>
    <row r="1503" spans="1:10" s="13" customFormat="1" ht="14.25">
      <c r="A1503" s="16"/>
      <c r="B1503" s="17"/>
      <c r="C1503" s="25"/>
      <c r="D1503" s="19"/>
      <c r="E1503" s="131"/>
      <c r="F1503" s="60"/>
      <c r="G1503" s="14"/>
      <c r="H1503" s="15"/>
      <c r="I1503" s="15"/>
      <c r="J1503" s="15"/>
    </row>
    <row r="1504" spans="1:10" s="13" customFormat="1" ht="14.25">
      <c r="A1504" s="16"/>
      <c r="B1504" s="17"/>
      <c r="C1504" s="25"/>
      <c r="D1504" s="19"/>
      <c r="E1504" s="131"/>
      <c r="F1504" s="60"/>
      <c r="G1504" s="14"/>
      <c r="H1504" s="15"/>
      <c r="I1504" s="15"/>
      <c r="J1504" s="15"/>
    </row>
    <row r="1505" spans="1:10" s="13" customFormat="1" ht="14.25">
      <c r="A1505" s="16"/>
      <c r="B1505" s="17"/>
      <c r="C1505" s="25"/>
      <c r="D1505" s="19"/>
      <c r="E1505" s="131"/>
      <c r="F1505" s="60"/>
      <c r="G1505" s="14"/>
      <c r="H1505" s="15"/>
      <c r="I1505" s="15"/>
      <c r="J1505" s="15"/>
    </row>
    <row r="1506" spans="1:10" s="13" customFormat="1" ht="14.25">
      <c r="A1506" s="16"/>
      <c r="B1506" s="17"/>
      <c r="C1506" s="25"/>
      <c r="D1506" s="19"/>
      <c r="E1506" s="131"/>
      <c r="F1506" s="60"/>
      <c r="G1506" s="14"/>
      <c r="H1506" s="15"/>
      <c r="I1506" s="15"/>
      <c r="J1506" s="15"/>
    </row>
    <row r="1507" spans="1:10" s="13" customFormat="1" ht="14.25">
      <c r="A1507" s="16"/>
      <c r="B1507" s="17"/>
      <c r="C1507" s="25"/>
      <c r="D1507" s="19"/>
      <c r="E1507" s="131"/>
      <c r="F1507" s="60"/>
      <c r="G1507" s="14"/>
      <c r="H1507" s="15"/>
      <c r="I1507" s="15"/>
      <c r="J1507" s="15"/>
    </row>
    <row r="1508" spans="1:10" s="13" customFormat="1" ht="14.25">
      <c r="A1508" s="16"/>
      <c r="B1508" s="17"/>
      <c r="C1508" s="25"/>
      <c r="D1508" s="19"/>
      <c r="E1508" s="131"/>
      <c r="F1508" s="60"/>
      <c r="G1508" s="14"/>
      <c r="H1508" s="15"/>
      <c r="I1508" s="15"/>
      <c r="J1508" s="15"/>
    </row>
    <row r="1509" spans="1:10" s="13" customFormat="1" ht="14.25">
      <c r="A1509" s="16"/>
      <c r="B1509" s="17"/>
      <c r="C1509" s="25"/>
      <c r="D1509" s="19"/>
      <c r="E1509" s="131"/>
      <c r="F1509" s="60"/>
      <c r="G1509" s="14"/>
      <c r="H1509" s="15"/>
      <c r="I1509" s="15"/>
      <c r="J1509" s="15"/>
    </row>
    <row r="1510" spans="1:10" s="13" customFormat="1" ht="14.25">
      <c r="A1510" s="16"/>
      <c r="B1510" s="17"/>
      <c r="C1510" s="25"/>
      <c r="D1510" s="19"/>
      <c r="E1510" s="131"/>
      <c r="F1510" s="60"/>
      <c r="G1510" s="14"/>
      <c r="H1510" s="15"/>
      <c r="I1510" s="15"/>
      <c r="J1510" s="15"/>
    </row>
    <row r="1511" spans="1:10" s="13" customFormat="1" ht="14.25">
      <c r="A1511" s="16"/>
      <c r="B1511" s="17"/>
      <c r="C1511" s="25"/>
      <c r="D1511" s="19"/>
      <c r="E1511" s="131"/>
      <c r="F1511" s="60"/>
      <c r="G1511" s="14"/>
      <c r="H1511" s="15"/>
      <c r="I1511" s="15"/>
      <c r="J1511" s="15"/>
    </row>
    <row r="1512" spans="1:10" s="13" customFormat="1" ht="14.25">
      <c r="A1512" s="16"/>
      <c r="B1512" s="17"/>
      <c r="C1512" s="25"/>
      <c r="D1512" s="19"/>
      <c r="E1512" s="131"/>
      <c r="F1512" s="60"/>
      <c r="G1512" s="14"/>
      <c r="H1512" s="15"/>
      <c r="I1512" s="15"/>
      <c r="J1512" s="15"/>
    </row>
    <row r="1513" spans="1:10" s="13" customFormat="1" ht="14.25">
      <c r="A1513" s="16"/>
      <c r="B1513" s="17"/>
      <c r="C1513" s="25"/>
      <c r="D1513" s="19"/>
      <c r="E1513" s="131"/>
      <c r="F1513" s="60"/>
      <c r="G1513" s="14"/>
      <c r="H1513" s="15"/>
      <c r="I1513" s="15"/>
      <c r="J1513" s="15"/>
    </row>
    <row r="1514" spans="1:10" s="13" customFormat="1" ht="14.25">
      <c r="A1514" s="16"/>
      <c r="B1514" s="17"/>
      <c r="C1514" s="25"/>
      <c r="D1514" s="19"/>
      <c r="E1514" s="131"/>
      <c r="F1514" s="60"/>
      <c r="G1514" s="14"/>
      <c r="H1514" s="15"/>
      <c r="I1514" s="15"/>
      <c r="J1514" s="15"/>
    </row>
    <row r="1515" spans="1:10" s="13" customFormat="1" ht="14.25">
      <c r="A1515" s="16"/>
      <c r="B1515" s="17"/>
      <c r="C1515" s="25"/>
      <c r="D1515" s="19"/>
      <c r="E1515" s="131"/>
      <c r="F1515" s="60"/>
      <c r="G1515" s="14"/>
      <c r="H1515" s="15"/>
      <c r="I1515" s="15"/>
      <c r="J1515" s="15"/>
    </row>
    <row r="1516" spans="1:10" s="13" customFormat="1" ht="14.25">
      <c r="A1516" s="16"/>
      <c r="B1516" s="17"/>
      <c r="C1516" s="25"/>
      <c r="D1516" s="19"/>
      <c r="E1516" s="131"/>
      <c r="F1516" s="60"/>
      <c r="G1516" s="14"/>
      <c r="H1516" s="15"/>
      <c r="I1516" s="15"/>
      <c r="J1516" s="15"/>
    </row>
    <row r="1517" spans="1:10" s="13" customFormat="1" ht="14.25">
      <c r="A1517" s="16"/>
      <c r="B1517" s="17"/>
      <c r="C1517" s="25"/>
      <c r="D1517" s="19"/>
      <c r="E1517" s="131"/>
      <c r="F1517" s="60"/>
      <c r="G1517" s="14"/>
      <c r="H1517" s="15"/>
      <c r="I1517" s="15"/>
      <c r="J1517" s="15"/>
    </row>
    <row r="1518" spans="1:10" s="13" customFormat="1" ht="14.25">
      <c r="A1518" s="16"/>
      <c r="B1518" s="17"/>
      <c r="C1518" s="25"/>
      <c r="D1518" s="19"/>
      <c r="E1518" s="131"/>
      <c r="F1518" s="60"/>
      <c r="G1518" s="14"/>
      <c r="H1518" s="15"/>
      <c r="I1518" s="15"/>
      <c r="J1518" s="15"/>
    </row>
    <row r="1519" spans="1:10" s="13" customFormat="1" ht="14.25">
      <c r="A1519" s="16"/>
      <c r="B1519" s="17"/>
      <c r="C1519" s="25"/>
      <c r="D1519" s="19"/>
      <c r="E1519" s="131"/>
      <c r="F1519" s="60"/>
      <c r="G1519" s="14"/>
      <c r="H1519" s="15"/>
      <c r="I1519" s="15"/>
      <c r="J1519" s="15"/>
    </row>
    <row r="1520" spans="1:10" s="13" customFormat="1" ht="14.25">
      <c r="A1520" s="16"/>
      <c r="B1520" s="17"/>
      <c r="C1520" s="25"/>
      <c r="D1520" s="19"/>
      <c r="E1520" s="131"/>
      <c r="F1520" s="60"/>
      <c r="G1520" s="14"/>
      <c r="H1520" s="15"/>
      <c r="I1520" s="15"/>
      <c r="J1520" s="15"/>
    </row>
    <row r="1521" spans="1:10" s="13" customFormat="1" ht="14.25">
      <c r="A1521" s="16"/>
      <c r="B1521" s="17"/>
      <c r="C1521" s="25"/>
      <c r="D1521" s="19"/>
      <c r="E1521" s="131"/>
      <c r="F1521" s="60"/>
      <c r="G1521" s="14"/>
      <c r="H1521" s="15"/>
      <c r="I1521" s="15"/>
      <c r="J1521" s="15"/>
    </row>
    <row r="1522" spans="1:10" s="13" customFormat="1" ht="14.25">
      <c r="A1522" s="16"/>
      <c r="B1522" s="17"/>
      <c r="C1522" s="25"/>
      <c r="D1522" s="19"/>
      <c r="E1522" s="131"/>
      <c r="F1522" s="60"/>
      <c r="G1522" s="14"/>
      <c r="H1522" s="15"/>
      <c r="I1522" s="15"/>
      <c r="J1522" s="15"/>
    </row>
    <row r="1523" spans="1:10" s="13" customFormat="1" ht="14.25">
      <c r="A1523" s="16"/>
      <c r="B1523" s="17"/>
      <c r="C1523" s="25"/>
      <c r="D1523" s="19"/>
      <c r="E1523" s="131"/>
      <c r="F1523" s="60"/>
      <c r="G1523" s="14"/>
      <c r="H1523" s="15"/>
      <c r="I1523" s="15"/>
      <c r="J1523" s="15"/>
    </row>
    <row r="1524" spans="1:10" s="13" customFormat="1" ht="14.25">
      <c r="A1524" s="16"/>
      <c r="B1524" s="17"/>
      <c r="C1524" s="25"/>
      <c r="D1524" s="19"/>
      <c r="E1524" s="131"/>
      <c r="F1524" s="60"/>
      <c r="G1524" s="14"/>
      <c r="H1524" s="15"/>
      <c r="I1524" s="15"/>
      <c r="J1524" s="15"/>
    </row>
    <row r="1525" spans="1:10" s="13" customFormat="1" ht="14.25">
      <c r="A1525" s="16"/>
      <c r="B1525" s="17"/>
      <c r="C1525" s="25"/>
      <c r="D1525" s="19"/>
      <c r="E1525" s="131"/>
      <c r="F1525" s="60"/>
      <c r="G1525" s="14"/>
      <c r="H1525" s="15"/>
      <c r="I1525" s="15"/>
      <c r="J1525" s="15"/>
    </row>
    <row r="1526" spans="1:10" s="13" customFormat="1" ht="14.25">
      <c r="A1526" s="16"/>
      <c r="B1526" s="17"/>
      <c r="C1526" s="25"/>
      <c r="D1526" s="19"/>
      <c r="E1526" s="131"/>
      <c r="F1526" s="60"/>
      <c r="G1526" s="14"/>
      <c r="H1526" s="15"/>
      <c r="I1526" s="15"/>
      <c r="J1526" s="15"/>
    </row>
    <row r="1527" spans="1:10" s="13" customFormat="1" ht="14.25">
      <c r="A1527" s="16"/>
      <c r="B1527" s="17"/>
      <c r="C1527" s="25"/>
      <c r="D1527" s="19"/>
      <c r="E1527" s="131"/>
      <c r="F1527" s="60"/>
      <c r="G1527" s="14"/>
      <c r="H1527" s="15"/>
      <c r="I1527" s="15"/>
      <c r="J1527" s="15"/>
    </row>
    <row r="1528" spans="1:10" s="13" customFormat="1" ht="14.25">
      <c r="A1528" s="16"/>
      <c r="B1528" s="17"/>
      <c r="C1528" s="25"/>
      <c r="D1528" s="19"/>
      <c r="E1528" s="131"/>
      <c r="F1528" s="60"/>
      <c r="G1528" s="14"/>
      <c r="H1528" s="15"/>
      <c r="I1528" s="15"/>
      <c r="J1528" s="15"/>
    </row>
    <row r="1529" spans="1:10" s="13" customFormat="1" ht="14.25">
      <c r="A1529" s="16"/>
      <c r="B1529" s="17"/>
      <c r="C1529" s="25"/>
      <c r="D1529" s="19"/>
      <c r="E1529" s="131"/>
      <c r="F1529" s="60"/>
      <c r="G1529" s="14"/>
      <c r="H1529" s="15"/>
      <c r="I1529" s="15"/>
      <c r="J1529" s="15"/>
    </row>
    <row r="1530" spans="1:10" s="13" customFormat="1" ht="14.25">
      <c r="A1530" s="16"/>
      <c r="B1530" s="17"/>
      <c r="C1530" s="25"/>
      <c r="D1530" s="19"/>
      <c r="E1530" s="131"/>
      <c r="F1530" s="60"/>
      <c r="G1530" s="14"/>
      <c r="H1530" s="15"/>
      <c r="I1530" s="15"/>
      <c r="J1530" s="15"/>
    </row>
    <row r="1531" spans="1:10" s="13" customFormat="1" ht="14.25">
      <c r="A1531" s="16"/>
      <c r="B1531" s="17"/>
      <c r="C1531" s="25"/>
      <c r="D1531" s="19"/>
      <c r="E1531" s="131"/>
      <c r="F1531" s="60"/>
      <c r="G1531" s="14"/>
      <c r="H1531" s="15"/>
      <c r="I1531" s="15"/>
      <c r="J1531" s="15"/>
    </row>
    <row r="1532" spans="1:10" s="13" customFormat="1" ht="14.25">
      <c r="A1532" s="16"/>
      <c r="B1532" s="17"/>
      <c r="C1532" s="25"/>
      <c r="D1532" s="19"/>
      <c r="E1532" s="131"/>
      <c r="F1532" s="60"/>
      <c r="G1532" s="14"/>
      <c r="H1532" s="15"/>
      <c r="I1532" s="15"/>
      <c r="J1532" s="15"/>
    </row>
    <row r="1533" spans="1:10" s="13" customFormat="1" ht="14.25">
      <c r="A1533" s="16"/>
      <c r="B1533" s="17"/>
      <c r="C1533" s="25"/>
      <c r="D1533" s="19"/>
      <c r="E1533" s="131"/>
      <c r="F1533" s="60"/>
      <c r="G1533" s="14"/>
      <c r="H1533" s="15"/>
      <c r="I1533" s="15"/>
      <c r="J1533" s="15"/>
    </row>
    <row r="1534" spans="1:10" s="13" customFormat="1" ht="14.25">
      <c r="A1534" s="16"/>
      <c r="B1534" s="17"/>
      <c r="C1534" s="25"/>
      <c r="D1534" s="19"/>
      <c r="E1534" s="131"/>
      <c r="F1534" s="60"/>
      <c r="G1534" s="14"/>
      <c r="H1534" s="15"/>
      <c r="I1534" s="15"/>
      <c r="J1534" s="15"/>
    </row>
    <row r="1535" spans="1:10" s="13" customFormat="1" ht="14.25">
      <c r="A1535" s="16"/>
      <c r="B1535" s="17"/>
      <c r="C1535" s="25"/>
      <c r="D1535" s="19"/>
      <c r="E1535" s="131"/>
      <c r="F1535" s="60"/>
      <c r="G1535" s="14"/>
      <c r="H1535" s="15"/>
      <c r="I1535" s="15"/>
      <c r="J1535" s="15"/>
    </row>
    <row r="1536" spans="1:10" s="13" customFormat="1" ht="14.25">
      <c r="A1536" s="16"/>
      <c r="B1536" s="17"/>
      <c r="C1536" s="25"/>
      <c r="D1536" s="19"/>
      <c r="E1536" s="131"/>
      <c r="F1536" s="60"/>
      <c r="G1536" s="14"/>
      <c r="H1536" s="15"/>
      <c r="I1536" s="15"/>
      <c r="J1536" s="15"/>
    </row>
    <row r="1537" spans="1:10" s="13" customFormat="1" ht="14.25">
      <c r="A1537" s="16"/>
      <c r="B1537" s="17"/>
      <c r="C1537" s="25"/>
      <c r="D1537" s="19"/>
      <c r="E1537" s="131"/>
      <c r="F1537" s="60"/>
      <c r="G1537" s="14"/>
      <c r="H1537" s="15"/>
      <c r="I1537" s="15"/>
      <c r="J1537" s="15"/>
    </row>
    <row r="1538" spans="1:10" s="13" customFormat="1" ht="14.25">
      <c r="A1538" s="16"/>
      <c r="B1538" s="17"/>
      <c r="C1538" s="25"/>
      <c r="D1538" s="19"/>
      <c r="E1538" s="131"/>
      <c r="F1538" s="60"/>
      <c r="G1538" s="14"/>
      <c r="H1538" s="15"/>
      <c r="I1538" s="15"/>
      <c r="J1538" s="15"/>
    </row>
    <row r="1539" spans="1:10" s="13" customFormat="1" ht="14.25">
      <c r="A1539" s="16"/>
      <c r="B1539" s="17"/>
      <c r="C1539" s="25"/>
      <c r="D1539" s="19"/>
      <c r="E1539" s="131"/>
      <c r="F1539" s="60"/>
      <c r="G1539" s="14"/>
      <c r="H1539" s="15"/>
      <c r="I1539" s="15"/>
      <c r="J1539" s="15"/>
    </row>
    <row r="1540" spans="1:10" s="13" customFormat="1" ht="14.25">
      <c r="A1540" s="16"/>
      <c r="B1540" s="17"/>
      <c r="C1540" s="25"/>
      <c r="D1540" s="19"/>
      <c r="E1540" s="131"/>
      <c r="F1540" s="60"/>
      <c r="G1540" s="14"/>
      <c r="H1540" s="15"/>
      <c r="I1540" s="15"/>
      <c r="J1540" s="15"/>
    </row>
    <row r="1541" spans="1:10" s="13" customFormat="1" ht="14.25">
      <c r="A1541" s="16"/>
      <c r="B1541" s="17"/>
      <c r="C1541" s="25"/>
      <c r="D1541" s="19"/>
      <c r="E1541" s="131"/>
      <c r="F1541" s="60"/>
      <c r="G1541" s="14"/>
      <c r="H1541" s="15"/>
      <c r="I1541" s="15"/>
      <c r="J1541" s="15"/>
    </row>
    <row r="1542" spans="1:10" s="13" customFormat="1" ht="14.25">
      <c r="A1542" s="16"/>
      <c r="B1542" s="17"/>
      <c r="C1542" s="25"/>
      <c r="D1542" s="19"/>
      <c r="E1542" s="131"/>
      <c r="F1542" s="60"/>
      <c r="G1542" s="14"/>
      <c r="H1542" s="15"/>
      <c r="I1542" s="15"/>
      <c r="J1542" s="15"/>
    </row>
    <row r="1543" spans="1:10" s="13" customFormat="1" ht="14.25">
      <c r="A1543" s="16"/>
      <c r="B1543" s="17"/>
      <c r="C1543" s="25"/>
      <c r="D1543" s="19"/>
      <c r="E1543" s="131"/>
      <c r="F1543" s="60"/>
      <c r="G1543" s="14"/>
      <c r="H1543" s="15"/>
      <c r="I1543" s="15"/>
      <c r="J1543" s="15"/>
    </row>
    <row r="1544" spans="1:10" s="13" customFormat="1" ht="14.25">
      <c r="A1544" s="16"/>
      <c r="B1544" s="17"/>
      <c r="C1544" s="25"/>
      <c r="D1544" s="19"/>
      <c r="E1544" s="131"/>
      <c r="F1544" s="60"/>
      <c r="G1544" s="14"/>
      <c r="H1544" s="15"/>
      <c r="I1544" s="15"/>
      <c r="J1544" s="15"/>
    </row>
    <row r="1545" spans="1:10" s="13" customFormat="1" ht="14.25">
      <c r="A1545" s="16"/>
      <c r="B1545" s="17"/>
      <c r="C1545" s="25"/>
      <c r="D1545" s="19"/>
      <c r="E1545" s="131"/>
      <c r="F1545" s="60"/>
      <c r="G1545" s="14"/>
      <c r="H1545" s="15"/>
      <c r="I1545" s="15"/>
      <c r="J1545" s="15"/>
    </row>
    <row r="1546" spans="1:10" s="13" customFormat="1" ht="14.25">
      <c r="A1546" s="16"/>
      <c r="B1546" s="17"/>
      <c r="C1546" s="25"/>
      <c r="D1546" s="19"/>
      <c r="E1546" s="131"/>
      <c r="F1546" s="60"/>
      <c r="G1546" s="14"/>
      <c r="H1546" s="15"/>
      <c r="I1546" s="15"/>
      <c r="J1546" s="15"/>
    </row>
    <row r="1547" spans="1:10" s="13" customFormat="1" ht="14.25">
      <c r="A1547" s="16"/>
      <c r="B1547" s="17"/>
      <c r="C1547" s="25"/>
      <c r="D1547" s="19"/>
      <c r="E1547" s="131"/>
      <c r="F1547" s="60"/>
      <c r="G1547" s="14"/>
      <c r="H1547" s="15"/>
      <c r="I1547" s="15"/>
      <c r="J1547" s="15"/>
    </row>
    <row r="1548" spans="1:10" s="13" customFormat="1" ht="14.25">
      <c r="A1548" s="16"/>
      <c r="B1548" s="17"/>
      <c r="C1548" s="25"/>
      <c r="D1548" s="19"/>
      <c r="E1548" s="131"/>
      <c r="F1548" s="60"/>
      <c r="G1548" s="14"/>
      <c r="H1548" s="15"/>
      <c r="I1548" s="15"/>
      <c r="J1548" s="15"/>
    </row>
    <row r="1549" spans="1:10" s="13" customFormat="1" ht="14.25">
      <c r="A1549" s="16"/>
      <c r="B1549" s="17"/>
      <c r="C1549" s="25"/>
      <c r="D1549" s="19"/>
      <c r="E1549" s="131"/>
      <c r="F1549" s="60"/>
      <c r="G1549" s="14"/>
      <c r="H1549" s="15"/>
      <c r="I1549" s="15"/>
      <c r="J1549" s="15"/>
    </row>
    <row r="1550" spans="1:10" s="13" customFormat="1" ht="14.25">
      <c r="A1550" s="16"/>
      <c r="B1550" s="17"/>
      <c r="C1550" s="25"/>
      <c r="D1550" s="19"/>
      <c r="E1550" s="131"/>
      <c r="F1550" s="60"/>
      <c r="G1550" s="14"/>
      <c r="H1550" s="15"/>
      <c r="I1550" s="15"/>
      <c r="J1550" s="15"/>
    </row>
    <row r="1551" spans="1:10" s="13" customFormat="1" ht="14.25">
      <c r="A1551" s="16"/>
      <c r="B1551" s="17"/>
      <c r="C1551" s="25"/>
      <c r="D1551" s="19"/>
      <c r="E1551" s="131"/>
      <c r="F1551" s="60"/>
      <c r="G1551" s="14"/>
      <c r="H1551" s="15"/>
      <c r="I1551" s="15"/>
      <c r="J1551" s="15"/>
    </row>
    <row r="1552" spans="1:10" s="13" customFormat="1" ht="14.25">
      <c r="A1552" s="16"/>
      <c r="B1552" s="17"/>
      <c r="C1552" s="25"/>
      <c r="D1552" s="19"/>
      <c r="E1552" s="131"/>
      <c r="F1552" s="60"/>
      <c r="G1552" s="14"/>
      <c r="H1552" s="15"/>
      <c r="I1552" s="15"/>
      <c r="J1552" s="15"/>
    </row>
    <row r="1553" spans="1:10" s="13" customFormat="1" ht="14.25">
      <c r="A1553" s="16"/>
      <c r="B1553" s="17"/>
      <c r="C1553" s="25"/>
      <c r="D1553" s="19"/>
      <c r="E1553" s="131"/>
      <c r="F1553" s="60"/>
      <c r="G1553" s="14"/>
      <c r="H1553" s="15"/>
      <c r="I1553" s="15"/>
      <c r="J1553" s="15"/>
    </row>
    <row r="1554" spans="1:10" s="13" customFormat="1" ht="14.25">
      <c r="A1554" s="16"/>
      <c r="B1554" s="17"/>
      <c r="C1554" s="25"/>
      <c r="D1554" s="19"/>
      <c r="E1554" s="131"/>
      <c r="F1554" s="60"/>
      <c r="G1554" s="14"/>
      <c r="H1554" s="15"/>
      <c r="I1554" s="15"/>
      <c r="J1554" s="15"/>
    </row>
    <row r="1555" spans="1:10" s="13" customFormat="1" ht="14.25">
      <c r="A1555" s="16"/>
      <c r="B1555" s="17"/>
      <c r="C1555" s="25"/>
      <c r="D1555" s="19"/>
      <c r="E1555" s="131"/>
      <c r="F1555" s="60"/>
      <c r="G1555" s="14"/>
      <c r="H1555" s="15"/>
      <c r="I1555" s="15"/>
      <c r="J1555" s="15"/>
    </row>
    <row r="1556" spans="1:10" s="13" customFormat="1" ht="14.25">
      <c r="A1556" s="16"/>
      <c r="B1556" s="17"/>
      <c r="C1556" s="25"/>
      <c r="D1556" s="19"/>
      <c r="E1556" s="131"/>
      <c r="F1556" s="60"/>
      <c r="G1556" s="14"/>
      <c r="H1556" s="15"/>
      <c r="I1556" s="15"/>
      <c r="J1556" s="15"/>
    </row>
    <row r="1557" spans="1:10" s="13" customFormat="1" ht="14.25">
      <c r="A1557" s="16"/>
      <c r="B1557" s="17"/>
      <c r="C1557" s="25"/>
      <c r="D1557" s="19"/>
      <c r="E1557" s="131"/>
      <c r="F1557" s="60"/>
      <c r="G1557" s="14"/>
      <c r="H1557" s="15"/>
      <c r="I1557" s="15"/>
      <c r="J1557" s="15"/>
    </row>
    <row r="1558" spans="1:10" s="13" customFormat="1" ht="14.25">
      <c r="A1558" s="16"/>
      <c r="B1558" s="17"/>
      <c r="C1558" s="25"/>
      <c r="D1558" s="19"/>
      <c r="E1558" s="131"/>
      <c r="F1558" s="60"/>
      <c r="G1558" s="14"/>
      <c r="H1558" s="15"/>
      <c r="I1558" s="15"/>
      <c r="J1558" s="15"/>
    </row>
    <row r="1559" spans="1:10" s="13" customFormat="1" ht="14.25">
      <c r="A1559" s="16"/>
      <c r="B1559" s="17"/>
      <c r="C1559" s="25"/>
      <c r="D1559" s="19"/>
      <c r="E1559" s="131"/>
      <c r="F1559" s="60"/>
      <c r="G1559" s="14"/>
      <c r="H1559" s="15"/>
      <c r="I1559" s="15"/>
      <c r="J1559" s="15"/>
    </row>
    <row r="1560" spans="1:10" s="13" customFormat="1" ht="14.25">
      <c r="A1560" s="16"/>
      <c r="B1560" s="17"/>
      <c r="C1560" s="25"/>
      <c r="D1560" s="19"/>
      <c r="E1560" s="131"/>
      <c r="F1560" s="60"/>
      <c r="G1560" s="14"/>
      <c r="H1560" s="15"/>
      <c r="I1560" s="15"/>
      <c r="J1560" s="15"/>
    </row>
    <row r="1561" spans="1:10" s="13" customFormat="1" ht="14.25">
      <c r="A1561" s="16"/>
      <c r="B1561" s="17"/>
      <c r="C1561" s="25"/>
      <c r="D1561" s="19"/>
      <c r="E1561" s="131"/>
      <c r="F1561" s="60"/>
      <c r="G1561" s="14"/>
      <c r="H1561" s="15"/>
      <c r="I1561" s="15"/>
      <c r="J1561" s="15"/>
    </row>
    <row r="1562" spans="1:10" s="13" customFormat="1" ht="14.25">
      <c r="A1562" s="16"/>
      <c r="B1562" s="17"/>
      <c r="C1562" s="25"/>
      <c r="D1562" s="19"/>
      <c r="E1562" s="131"/>
      <c r="F1562" s="60"/>
      <c r="G1562" s="14"/>
      <c r="H1562" s="15"/>
      <c r="I1562" s="15"/>
      <c r="J1562" s="15"/>
    </row>
    <row r="1563" spans="1:10" s="13" customFormat="1" ht="14.25">
      <c r="A1563" s="16"/>
      <c r="B1563" s="17"/>
      <c r="C1563" s="25"/>
      <c r="D1563" s="19"/>
      <c r="E1563" s="131"/>
      <c r="F1563" s="60"/>
      <c r="G1563" s="14"/>
      <c r="H1563" s="15"/>
      <c r="I1563" s="15"/>
      <c r="J1563" s="15"/>
    </row>
    <row r="1564" spans="1:10" s="13" customFormat="1" ht="14.25">
      <c r="A1564" s="16"/>
      <c r="B1564" s="17"/>
      <c r="C1564" s="25"/>
      <c r="D1564" s="19"/>
      <c r="E1564" s="131"/>
      <c r="F1564" s="60"/>
      <c r="G1564" s="14"/>
      <c r="H1564" s="15"/>
      <c r="I1564" s="15"/>
      <c r="J1564" s="15"/>
    </row>
    <row r="1565" spans="1:10" s="13" customFormat="1" ht="14.25">
      <c r="A1565" s="16"/>
      <c r="B1565" s="17"/>
      <c r="C1565" s="25"/>
      <c r="D1565" s="19"/>
      <c r="E1565" s="131"/>
      <c r="F1565" s="60"/>
      <c r="G1565" s="14"/>
      <c r="H1565" s="15"/>
      <c r="I1565" s="15"/>
      <c r="J1565" s="15"/>
    </row>
    <row r="1566" spans="1:10" s="13" customFormat="1" ht="14.25">
      <c r="A1566" s="16"/>
      <c r="B1566" s="17"/>
      <c r="C1566" s="25"/>
      <c r="D1566" s="19"/>
      <c r="E1566" s="131"/>
      <c r="F1566" s="60"/>
      <c r="G1566" s="14"/>
      <c r="H1566" s="15"/>
      <c r="I1566" s="15"/>
      <c r="J1566" s="15"/>
    </row>
    <row r="1567" spans="1:10" s="13" customFormat="1" ht="14.25">
      <c r="A1567" s="16"/>
      <c r="B1567" s="17"/>
      <c r="C1567" s="25"/>
      <c r="D1567" s="19"/>
      <c r="E1567" s="131"/>
      <c r="F1567" s="60"/>
      <c r="G1567" s="14"/>
      <c r="H1567" s="15"/>
      <c r="I1567" s="15"/>
      <c r="J1567" s="15"/>
    </row>
    <row r="1568" spans="1:10" s="13" customFormat="1" ht="14.25">
      <c r="A1568" s="16"/>
      <c r="B1568" s="17"/>
      <c r="C1568" s="25"/>
      <c r="D1568" s="19"/>
      <c r="E1568" s="131"/>
      <c r="F1568" s="60"/>
      <c r="G1568" s="14"/>
      <c r="H1568" s="15"/>
      <c r="I1568" s="15"/>
      <c r="J1568" s="15"/>
    </row>
    <row r="1569" spans="1:10" s="13" customFormat="1" ht="14.25">
      <c r="A1569" s="16"/>
      <c r="B1569" s="17"/>
      <c r="C1569" s="25"/>
      <c r="D1569" s="19"/>
      <c r="E1569" s="131"/>
      <c r="F1569" s="60"/>
      <c r="G1569" s="14"/>
      <c r="H1569" s="15"/>
      <c r="I1569" s="15"/>
      <c r="J1569" s="15"/>
    </row>
    <row r="1570" spans="1:10" s="13" customFormat="1" ht="14.25">
      <c r="A1570" s="16"/>
      <c r="B1570" s="17"/>
      <c r="C1570" s="25"/>
      <c r="D1570" s="19"/>
      <c r="E1570" s="131"/>
      <c r="F1570" s="60"/>
      <c r="G1570" s="14"/>
      <c r="H1570" s="15"/>
      <c r="I1570" s="15"/>
      <c r="J1570" s="15"/>
    </row>
    <row r="1571" spans="1:10" s="13" customFormat="1" ht="14.25">
      <c r="A1571" s="16"/>
      <c r="B1571" s="17"/>
      <c r="C1571" s="25"/>
      <c r="D1571" s="19"/>
      <c r="E1571" s="131"/>
      <c r="F1571" s="60"/>
      <c r="G1571" s="14"/>
      <c r="H1571" s="15"/>
      <c r="I1571" s="15"/>
      <c r="J1571" s="15"/>
    </row>
    <row r="1572" spans="1:10" s="13" customFormat="1" ht="14.25">
      <c r="A1572" s="16"/>
      <c r="B1572" s="17"/>
      <c r="C1572" s="25"/>
      <c r="D1572" s="19"/>
      <c r="E1572" s="131"/>
      <c r="F1572" s="60"/>
      <c r="G1572" s="14"/>
      <c r="H1572" s="15"/>
      <c r="I1572" s="15"/>
      <c r="J1572" s="15"/>
    </row>
    <row r="1573" spans="1:10" s="13" customFormat="1" ht="14.25">
      <c r="A1573" s="16"/>
      <c r="B1573" s="17"/>
      <c r="C1573" s="25"/>
      <c r="D1573" s="19"/>
      <c r="E1573" s="131"/>
      <c r="F1573" s="60"/>
      <c r="G1573" s="14"/>
      <c r="H1573" s="15"/>
      <c r="I1573" s="15"/>
      <c r="J1573" s="15"/>
    </row>
    <row r="1574" spans="1:10" s="13" customFormat="1" ht="14.25">
      <c r="A1574" s="16"/>
      <c r="B1574" s="17"/>
      <c r="C1574" s="25"/>
      <c r="D1574" s="19"/>
      <c r="E1574" s="131"/>
      <c r="F1574" s="60"/>
      <c r="G1574" s="14"/>
      <c r="H1574" s="15"/>
      <c r="I1574" s="15"/>
      <c r="J1574" s="15"/>
    </row>
    <row r="1575" spans="1:10" s="13" customFormat="1" ht="14.25">
      <c r="A1575" s="16"/>
      <c r="B1575" s="17"/>
      <c r="C1575" s="25"/>
      <c r="D1575" s="19"/>
      <c r="E1575" s="131"/>
      <c r="F1575" s="60"/>
      <c r="G1575" s="14"/>
      <c r="H1575" s="15"/>
      <c r="I1575" s="15"/>
      <c r="J1575" s="15"/>
    </row>
    <row r="1576" spans="1:10" s="13" customFormat="1" ht="14.25">
      <c r="A1576" s="16"/>
      <c r="B1576" s="17"/>
      <c r="C1576" s="25"/>
      <c r="D1576" s="19"/>
      <c r="E1576" s="131"/>
      <c r="F1576" s="60"/>
      <c r="G1576" s="14"/>
      <c r="H1576" s="15"/>
      <c r="I1576" s="15"/>
      <c r="J1576" s="15"/>
    </row>
    <row r="1577" spans="1:10" s="13" customFormat="1" ht="14.25">
      <c r="A1577" s="16"/>
      <c r="B1577" s="17"/>
      <c r="C1577" s="25"/>
      <c r="D1577" s="19"/>
      <c r="E1577" s="131"/>
      <c r="F1577" s="60"/>
      <c r="G1577" s="14"/>
      <c r="H1577" s="15"/>
      <c r="I1577" s="15"/>
      <c r="J1577" s="15"/>
    </row>
    <row r="1578" spans="1:10" s="13" customFormat="1" ht="14.25">
      <c r="A1578" s="16"/>
      <c r="B1578" s="17"/>
      <c r="C1578" s="25"/>
      <c r="D1578" s="19"/>
      <c r="E1578" s="131"/>
      <c r="F1578" s="60"/>
      <c r="G1578" s="14"/>
      <c r="H1578" s="15"/>
      <c r="I1578" s="15"/>
      <c r="J1578" s="15"/>
    </row>
    <row r="1579" spans="1:10" s="13" customFormat="1" ht="14.25">
      <c r="A1579" s="16"/>
      <c r="B1579" s="17"/>
      <c r="C1579" s="25"/>
      <c r="D1579" s="19"/>
      <c r="E1579" s="131"/>
      <c r="F1579" s="60"/>
      <c r="G1579" s="14"/>
      <c r="H1579" s="15"/>
      <c r="I1579" s="15"/>
      <c r="J1579" s="15"/>
    </row>
    <row r="1580" spans="1:10" s="13" customFormat="1" ht="14.25">
      <c r="A1580" s="16"/>
      <c r="B1580" s="17"/>
      <c r="C1580" s="25"/>
      <c r="D1580" s="19"/>
      <c r="E1580" s="131"/>
      <c r="F1580" s="60"/>
      <c r="G1580" s="14"/>
      <c r="H1580" s="15"/>
      <c r="I1580" s="15"/>
      <c r="J1580" s="15"/>
    </row>
    <row r="1581" spans="1:10" s="13" customFormat="1" ht="14.25">
      <c r="A1581" s="16"/>
      <c r="B1581" s="17"/>
      <c r="C1581" s="25"/>
      <c r="D1581" s="19"/>
      <c r="E1581" s="131"/>
      <c r="F1581" s="60"/>
      <c r="G1581" s="14"/>
      <c r="H1581" s="15"/>
      <c r="I1581" s="15"/>
      <c r="J1581" s="15"/>
    </row>
    <row r="1582" spans="1:10" s="13" customFormat="1" ht="14.25">
      <c r="A1582" s="16"/>
      <c r="B1582" s="17"/>
      <c r="C1582" s="25"/>
      <c r="D1582" s="19"/>
      <c r="E1582" s="131"/>
      <c r="F1582" s="60"/>
      <c r="G1582" s="14"/>
      <c r="H1582" s="15"/>
      <c r="I1582" s="15"/>
      <c r="J1582" s="15"/>
    </row>
    <row r="1583" spans="1:10" s="13" customFormat="1" ht="14.25">
      <c r="A1583" s="16"/>
      <c r="B1583" s="17"/>
      <c r="C1583" s="25"/>
      <c r="D1583" s="19"/>
      <c r="E1583" s="131"/>
      <c r="F1583" s="60"/>
      <c r="G1583" s="14"/>
      <c r="H1583" s="15"/>
      <c r="I1583" s="15"/>
      <c r="J1583" s="15"/>
    </row>
    <row r="1584" spans="1:10" s="13" customFormat="1" ht="14.25">
      <c r="A1584" s="16"/>
      <c r="B1584" s="17"/>
      <c r="C1584" s="25"/>
      <c r="D1584" s="19"/>
      <c r="E1584" s="131"/>
      <c r="F1584" s="60"/>
      <c r="G1584" s="14"/>
      <c r="H1584" s="15"/>
      <c r="I1584" s="15"/>
      <c r="J1584" s="15"/>
    </row>
    <row r="1585" spans="1:10" s="13" customFormat="1" ht="14.25">
      <c r="A1585" s="16"/>
      <c r="B1585" s="17"/>
      <c r="C1585" s="25"/>
      <c r="D1585" s="19"/>
      <c r="E1585" s="131"/>
      <c r="F1585" s="60"/>
      <c r="G1585" s="14"/>
      <c r="H1585" s="15"/>
      <c r="I1585" s="15"/>
      <c r="J1585" s="15"/>
    </row>
    <row r="1586" spans="1:10" s="13" customFormat="1" ht="14.25">
      <c r="A1586" s="16"/>
      <c r="B1586" s="17"/>
      <c r="C1586" s="25"/>
      <c r="D1586" s="19"/>
      <c r="E1586" s="131"/>
      <c r="F1586" s="60"/>
      <c r="G1586" s="14"/>
      <c r="H1586" s="15"/>
      <c r="I1586" s="15"/>
      <c r="J1586" s="15"/>
    </row>
    <row r="1587" spans="1:10" s="13" customFormat="1" ht="14.25">
      <c r="A1587" s="16"/>
      <c r="B1587" s="17"/>
      <c r="C1587" s="25"/>
      <c r="D1587" s="19"/>
      <c r="E1587" s="131"/>
      <c r="F1587" s="60"/>
      <c r="G1587" s="14"/>
      <c r="H1587" s="15"/>
      <c r="I1587" s="15"/>
      <c r="J1587" s="15"/>
    </row>
    <row r="1588" spans="1:10" s="13" customFormat="1" ht="14.25">
      <c r="A1588" s="16"/>
      <c r="B1588" s="17"/>
      <c r="C1588" s="25"/>
      <c r="D1588" s="19"/>
      <c r="E1588" s="131"/>
      <c r="F1588" s="60"/>
      <c r="G1588" s="14"/>
      <c r="H1588" s="15"/>
      <c r="I1588" s="15"/>
      <c r="J1588" s="15"/>
    </row>
    <row r="1589" spans="1:10" s="13" customFormat="1" ht="14.25">
      <c r="A1589" s="16"/>
      <c r="B1589" s="17"/>
      <c r="C1589" s="25"/>
      <c r="D1589" s="19"/>
      <c r="E1589" s="131"/>
      <c r="F1589" s="60"/>
      <c r="G1589" s="14"/>
      <c r="H1589" s="15"/>
      <c r="I1589" s="15"/>
      <c r="J1589" s="15"/>
    </row>
    <row r="1590" spans="1:10" s="13" customFormat="1" ht="14.25">
      <c r="A1590" s="16"/>
      <c r="B1590" s="17"/>
      <c r="C1590" s="25"/>
      <c r="D1590" s="19"/>
      <c r="E1590" s="131"/>
      <c r="F1590" s="60"/>
      <c r="G1590" s="14"/>
      <c r="H1590" s="15"/>
      <c r="I1590" s="15"/>
      <c r="J1590" s="15"/>
    </row>
    <row r="1591" spans="1:10" s="13" customFormat="1" ht="14.25">
      <c r="A1591" s="16"/>
      <c r="B1591" s="17"/>
      <c r="C1591" s="25"/>
      <c r="D1591" s="19"/>
      <c r="E1591" s="131"/>
      <c r="F1591" s="60"/>
      <c r="G1591" s="14"/>
      <c r="H1591" s="15"/>
      <c r="I1591" s="15"/>
      <c r="J1591" s="15"/>
    </row>
    <row r="1592" spans="1:10" s="13" customFormat="1" ht="14.25">
      <c r="A1592" s="16"/>
      <c r="B1592" s="17"/>
      <c r="C1592" s="25"/>
      <c r="D1592" s="19"/>
      <c r="E1592" s="131"/>
      <c r="F1592" s="60"/>
      <c r="G1592" s="14"/>
      <c r="H1592" s="15"/>
      <c r="I1592" s="15"/>
      <c r="J1592" s="15"/>
    </row>
    <row r="1593" spans="1:10" s="13" customFormat="1" ht="14.25">
      <c r="A1593" s="16"/>
      <c r="B1593" s="17"/>
      <c r="C1593" s="25"/>
      <c r="D1593" s="19"/>
      <c r="E1593" s="131"/>
      <c r="F1593" s="60"/>
      <c r="G1593" s="14"/>
      <c r="H1593" s="15"/>
      <c r="I1593" s="15"/>
      <c r="J1593" s="15"/>
    </row>
    <row r="1594" spans="1:10" s="13" customFormat="1" ht="14.25">
      <c r="A1594" s="16"/>
      <c r="B1594" s="17"/>
      <c r="C1594" s="25"/>
      <c r="D1594" s="19"/>
      <c r="E1594" s="131"/>
      <c r="F1594" s="60"/>
      <c r="G1594" s="14"/>
      <c r="H1594" s="15"/>
      <c r="I1594" s="15"/>
      <c r="J1594" s="15"/>
    </row>
    <row r="1595" spans="1:10" s="13" customFormat="1" ht="14.25">
      <c r="A1595" s="16"/>
      <c r="B1595" s="17"/>
      <c r="C1595" s="25"/>
      <c r="D1595" s="19"/>
      <c r="E1595" s="131"/>
      <c r="F1595" s="60"/>
      <c r="G1595" s="14"/>
      <c r="H1595" s="15"/>
      <c r="I1595" s="15"/>
      <c r="J1595" s="15"/>
    </row>
    <row r="1596" spans="1:10" s="13" customFormat="1" ht="14.25">
      <c r="A1596" s="16"/>
      <c r="B1596" s="17"/>
      <c r="C1596" s="25"/>
      <c r="D1596" s="19"/>
      <c r="E1596" s="131"/>
      <c r="F1596" s="60"/>
      <c r="G1596" s="14"/>
      <c r="H1596" s="15"/>
      <c r="I1596" s="15"/>
      <c r="J1596" s="15"/>
    </row>
    <row r="1597" spans="1:10" s="13" customFormat="1" ht="14.25">
      <c r="A1597" s="16"/>
      <c r="B1597" s="17"/>
      <c r="C1597" s="25"/>
      <c r="D1597" s="19"/>
      <c r="E1597" s="131"/>
      <c r="F1597" s="60"/>
      <c r="G1597" s="14"/>
      <c r="H1597" s="15"/>
      <c r="I1597" s="15"/>
      <c r="J1597" s="15"/>
    </row>
    <row r="1598" spans="1:10" s="13" customFormat="1" ht="14.25">
      <c r="A1598" s="16"/>
      <c r="B1598" s="17"/>
      <c r="C1598" s="25"/>
      <c r="D1598" s="19"/>
      <c r="E1598" s="131"/>
      <c r="F1598" s="60"/>
      <c r="G1598" s="14"/>
      <c r="H1598" s="15"/>
      <c r="I1598" s="15"/>
      <c r="J1598" s="15"/>
    </row>
    <row r="1599" spans="1:10" s="13" customFormat="1" ht="14.25">
      <c r="A1599" s="16"/>
      <c r="B1599" s="17"/>
      <c r="C1599" s="25"/>
      <c r="D1599" s="19"/>
      <c r="E1599" s="131"/>
      <c r="F1599" s="60"/>
      <c r="G1599" s="14"/>
      <c r="H1599" s="15"/>
      <c r="I1599" s="15"/>
      <c r="J1599" s="15"/>
    </row>
    <row r="1600" spans="1:10" s="13" customFormat="1" ht="14.25">
      <c r="A1600" s="16"/>
      <c r="B1600" s="17"/>
      <c r="C1600" s="25"/>
      <c r="D1600" s="19"/>
      <c r="E1600" s="131"/>
      <c r="F1600" s="60"/>
      <c r="G1600" s="14"/>
      <c r="H1600" s="15"/>
      <c r="I1600" s="15"/>
      <c r="J1600" s="15"/>
    </row>
    <row r="1601" spans="1:10" s="13" customFormat="1" ht="14.25">
      <c r="A1601" s="16"/>
      <c r="B1601" s="17"/>
      <c r="C1601" s="25"/>
      <c r="D1601" s="19"/>
      <c r="E1601" s="131"/>
      <c r="F1601" s="60"/>
      <c r="G1601" s="14"/>
      <c r="H1601" s="15"/>
      <c r="I1601" s="15"/>
      <c r="J1601" s="15"/>
    </row>
    <row r="1602" spans="1:10" s="13" customFormat="1" ht="14.25">
      <c r="A1602" s="16"/>
      <c r="B1602" s="17"/>
      <c r="C1602" s="25"/>
      <c r="D1602" s="19"/>
      <c r="E1602" s="131"/>
      <c r="F1602" s="60"/>
      <c r="G1602" s="14"/>
      <c r="H1602" s="15"/>
      <c r="I1602" s="15"/>
      <c r="J1602" s="15"/>
    </row>
    <row r="1603" spans="1:10" s="13" customFormat="1" ht="14.25">
      <c r="A1603" s="16"/>
      <c r="B1603" s="17"/>
      <c r="C1603" s="25"/>
      <c r="D1603" s="19"/>
      <c r="E1603" s="131"/>
      <c r="F1603" s="60"/>
      <c r="G1603" s="14"/>
      <c r="H1603" s="15"/>
      <c r="I1603" s="15"/>
      <c r="J1603" s="15"/>
    </row>
    <row r="1604" spans="1:10" s="13" customFormat="1" ht="14.25">
      <c r="A1604" s="16"/>
      <c r="B1604" s="17"/>
      <c r="C1604" s="25"/>
      <c r="D1604" s="19"/>
      <c r="E1604" s="131"/>
      <c r="F1604" s="60"/>
      <c r="G1604" s="14"/>
      <c r="H1604" s="15"/>
      <c r="I1604" s="15"/>
      <c r="J1604" s="15"/>
    </row>
    <row r="1605" spans="1:10" s="13" customFormat="1" ht="14.25">
      <c r="A1605" s="16"/>
      <c r="B1605" s="17"/>
      <c r="C1605" s="25"/>
      <c r="D1605" s="19"/>
      <c r="E1605" s="131"/>
      <c r="F1605" s="60"/>
      <c r="G1605" s="14"/>
      <c r="H1605" s="15"/>
      <c r="I1605" s="15"/>
      <c r="J1605" s="15"/>
    </row>
    <row r="1606" spans="1:10" s="13" customFormat="1" ht="14.25">
      <c r="A1606" s="16"/>
      <c r="B1606" s="17"/>
      <c r="C1606" s="25"/>
      <c r="D1606" s="19"/>
      <c r="E1606" s="131"/>
      <c r="F1606" s="60"/>
      <c r="G1606" s="14"/>
      <c r="H1606" s="15"/>
      <c r="I1606" s="15"/>
      <c r="J1606" s="15"/>
    </row>
    <row r="1607" spans="1:10" s="13" customFormat="1" ht="14.25">
      <c r="A1607" s="16"/>
      <c r="B1607" s="17"/>
      <c r="C1607" s="25"/>
      <c r="D1607" s="19"/>
      <c r="E1607" s="131"/>
      <c r="F1607" s="60"/>
      <c r="G1607" s="14"/>
      <c r="H1607" s="15"/>
      <c r="I1607" s="15"/>
      <c r="J1607" s="15"/>
    </row>
    <row r="1608" spans="1:10" s="13" customFormat="1" ht="14.25">
      <c r="A1608" s="16"/>
      <c r="B1608" s="17"/>
      <c r="C1608" s="25"/>
      <c r="D1608" s="19"/>
      <c r="E1608" s="131"/>
      <c r="F1608" s="60"/>
      <c r="G1608" s="14"/>
      <c r="H1608" s="15"/>
      <c r="I1608" s="15"/>
      <c r="J1608" s="15"/>
    </row>
    <row r="1609" spans="1:10" s="13" customFormat="1" ht="14.25">
      <c r="A1609" s="16"/>
      <c r="B1609" s="17"/>
      <c r="C1609" s="25"/>
      <c r="D1609" s="19"/>
      <c r="E1609" s="131"/>
      <c r="F1609" s="60"/>
      <c r="G1609" s="14"/>
      <c r="H1609" s="15"/>
      <c r="I1609" s="15"/>
      <c r="J1609" s="15"/>
    </row>
    <row r="1610" spans="1:10" s="13" customFormat="1" ht="14.25">
      <c r="A1610" s="16"/>
      <c r="B1610" s="17"/>
      <c r="C1610" s="25"/>
      <c r="D1610" s="19"/>
      <c r="E1610" s="131"/>
      <c r="F1610" s="60"/>
      <c r="G1610" s="14"/>
      <c r="H1610" s="15"/>
      <c r="I1610" s="15"/>
      <c r="J1610" s="15"/>
    </row>
    <row r="1611" spans="1:10" s="13" customFormat="1" ht="14.25">
      <c r="A1611" s="16"/>
      <c r="B1611" s="17"/>
      <c r="C1611" s="25"/>
      <c r="D1611" s="19"/>
      <c r="E1611" s="131"/>
      <c r="F1611" s="60"/>
      <c r="G1611" s="14"/>
      <c r="H1611" s="15"/>
      <c r="I1611" s="15"/>
      <c r="J1611" s="15"/>
    </row>
    <row r="1612" spans="1:10" s="13" customFormat="1" ht="14.25">
      <c r="A1612" s="16"/>
      <c r="B1612" s="17"/>
      <c r="C1612" s="25"/>
      <c r="D1612" s="19"/>
      <c r="E1612" s="131"/>
      <c r="F1612" s="60"/>
      <c r="G1612" s="14"/>
      <c r="H1612" s="15"/>
      <c r="I1612" s="15"/>
      <c r="J1612" s="15"/>
    </row>
    <row r="1613" spans="1:10" s="13" customFormat="1" ht="14.25">
      <c r="A1613" s="16"/>
      <c r="B1613" s="17"/>
      <c r="C1613" s="25"/>
      <c r="D1613" s="19"/>
      <c r="E1613" s="131"/>
      <c r="F1613" s="60"/>
      <c r="G1613" s="14"/>
      <c r="H1613" s="15"/>
      <c r="I1613" s="15"/>
      <c r="J1613" s="15"/>
    </row>
    <row r="1614" spans="1:10" s="13" customFormat="1" ht="14.25">
      <c r="A1614" s="16"/>
      <c r="B1614" s="17"/>
      <c r="C1614" s="25"/>
      <c r="D1614" s="19"/>
      <c r="E1614" s="131"/>
      <c r="F1614" s="60"/>
      <c r="G1614" s="14"/>
      <c r="H1614" s="15"/>
      <c r="I1614" s="15"/>
      <c r="J1614" s="15"/>
    </row>
    <row r="1615" spans="1:10" s="13" customFormat="1" ht="14.25">
      <c r="A1615" s="16"/>
      <c r="B1615" s="17"/>
      <c r="C1615" s="25"/>
      <c r="D1615" s="19"/>
      <c r="E1615" s="131"/>
      <c r="F1615" s="60"/>
      <c r="G1615" s="14"/>
      <c r="H1615" s="15"/>
      <c r="I1615" s="15"/>
      <c r="J1615" s="15"/>
    </row>
    <row r="1616" spans="1:10" s="13" customFormat="1" ht="14.25">
      <c r="A1616" s="16"/>
      <c r="B1616" s="17"/>
      <c r="C1616" s="25"/>
      <c r="D1616" s="19"/>
      <c r="E1616" s="131"/>
      <c r="F1616" s="60"/>
      <c r="G1616" s="14"/>
      <c r="H1616" s="15"/>
      <c r="I1616" s="15"/>
      <c r="J1616" s="15"/>
    </row>
    <row r="1617" spans="1:10" s="13" customFormat="1" ht="14.25">
      <c r="A1617" s="16"/>
      <c r="B1617" s="17"/>
      <c r="C1617" s="25"/>
      <c r="D1617" s="19"/>
      <c r="E1617" s="131"/>
      <c r="F1617" s="60"/>
      <c r="G1617" s="14"/>
      <c r="H1617" s="15"/>
      <c r="I1617" s="15"/>
      <c r="J1617" s="15"/>
    </row>
    <row r="1618" spans="1:10" s="13" customFormat="1" ht="14.25">
      <c r="A1618" s="16"/>
      <c r="B1618" s="17"/>
      <c r="C1618" s="25"/>
      <c r="D1618" s="19"/>
      <c r="E1618" s="131"/>
      <c r="F1618" s="60"/>
      <c r="G1618" s="14"/>
      <c r="H1618" s="15"/>
      <c r="I1618" s="15"/>
      <c r="J1618" s="15"/>
    </row>
    <row r="1619" spans="1:10" s="13" customFormat="1" ht="14.25">
      <c r="A1619" s="16"/>
      <c r="B1619" s="17"/>
      <c r="C1619" s="25"/>
      <c r="D1619" s="19"/>
      <c r="E1619" s="131"/>
      <c r="F1619" s="60"/>
      <c r="G1619" s="14"/>
      <c r="H1619" s="15"/>
      <c r="I1619" s="15"/>
      <c r="J1619" s="15"/>
    </row>
    <row r="1620" spans="1:10" s="13" customFormat="1" ht="14.25">
      <c r="A1620" s="16"/>
      <c r="B1620" s="17"/>
      <c r="C1620" s="25"/>
      <c r="D1620" s="19"/>
      <c r="E1620" s="131"/>
      <c r="F1620" s="60"/>
      <c r="G1620" s="14"/>
      <c r="H1620" s="15"/>
      <c r="I1620" s="15"/>
      <c r="J1620" s="15"/>
    </row>
    <row r="1621" spans="1:10" s="13" customFormat="1" ht="14.25">
      <c r="A1621" s="16"/>
      <c r="B1621" s="17"/>
      <c r="C1621" s="25"/>
      <c r="D1621" s="19"/>
      <c r="E1621" s="131"/>
      <c r="F1621" s="60"/>
      <c r="G1621" s="14"/>
      <c r="H1621" s="15"/>
      <c r="I1621" s="15"/>
      <c r="J1621" s="15"/>
    </row>
    <row r="1622" spans="1:10" s="13" customFormat="1" ht="14.25">
      <c r="A1622" s="16"/>
      <c r="B1622" s="17"/>
      <c r="C1622" s="25"/>
      <c r="D1622" s="19"/>
      <c r="E1622" s="131"/>
      <c r="F1622" s="60"/>
      <c r="G1622" s="14"/>
      <c r="H1622" s="15"/>
      <c r="I1622" s="15"/>
      <c r="J1622" s="15"/>
    </row>
    <row r="1623" spans="1:10" s="13" customFormat="1" ht="14.25">
      <c r="A1623" s="16"/>
      <c r="B1623" s="17"/>
      <c r="C1623" s="25"/>
      <c r="D1623" s="19"/>
      <c r="E1623" s="131"/>
      <c r="F1623" s="60"/>
      <c r="G1623" s="14"/>
      <c r="H1623" s="15"/>
      <c r="I1623" s="15"/>
      <c r="J1623" s="15"/>
    </row>
    <row r="1624" spans="1:10" s="13" customFormat="1" ht="14.25">
      <c r="A1624" s="16"/>
      <c r="B1624" s="17"/>
      <c r="C1624" s="25"/>
      <c r="D1624" s="19"/>
      <c r="E1624" s="131"/>
      <c r="F1624" s="60"/>
      <c r="G1624" s="14"/>
      <c r="H1624" s="15"/>
      <c r="I1624" s="15"/>
      <c r="J1624" s="15"/>
    </row>
    <row r="1625" spans="1:10" s="13" customFormat="1" ht="14.25">
      <c r="A1625" s="16"/>
      <c r="B1625" s="17"/>
      <c r="C1625" s="25"/>
      <c r="D1625" s="19"/>
      <c r="E1625" s="131"/>
      <c r="F1625" s="60"/>
      <c r="G1625" s="14"/>
      <c r="H1625" s="15"/>
      <c r="I1625" s="15"/>
      <c r="J1625" s="15"/>
    </row>
    <row r="1626" spans="1:10" s="13" customFormat="1" ht="14.25">
      <c r="A1626" s="16"/>
      <c r="B1626" s="17"/>
      <c r="C1626" s="25"/>
      <c r="D1626" s="19"/>
      <c r="E1626" s="131"/>
      <c r="F1626" s="60"/>
      <c r="G1626" s="14"/>
      <c r="H1626" s="15"/>
      <c r="I1626" s="15"/>
      <c r="J1626" s="15"/>
    </row>
    <row r="1627" spans="1:10" s="13" customFormat="1" ht="14.25">
      <c r="A1627" s="16"/>
      <c r="B1627" s="17"/>
      <c r="C1627" s="25"/>
      <c r="D1627" s="19"/>
      <c r="E1627" s="131"/>
      <c r="F1627" s="60"/>
      <c r="G1627" s="14"/>
      <c r="H1627" s="15"/>
      <c r="I1627" s="15"/>
      <c r="J1627" s="15"/>
    </row>
    <row r="1628" spans="1:10" s="13" customFormat="1" ht="14.25">
      <c r="A1628" s="16"/>
      <c r="B1628" s="17"/>
      <c r="C1628" s="25"/>
      <c r="D1628" s="19"/>
      <c r="E1628" s="131"/>
      <c r="F1628" s="60"/>
      <c r="G1628" s="14"/>
      <c r="H1628" s="15"/>
      <c r="I1628" s="15"/>
      <c r="J1628" s="15"/>
    </row>
    <row r="1629" spans="1:10" s="13" customFormat="1" ht="14.25">
      <c r="A1629" s="16"/>
      <c r="B1629" s="17"/>
      <c r="C1629" s="25"/>
      <c r="D1629" s="19"/>
      <c r="E1629" s="131"/>
      <c r="F1629" s="60"/>
      <c r="G1629" s="14"/>
      <c r="H1629" s="15"/>
      <c r="I1629" s="15"/>
      <c r="J1629" s="15"/>
    </row>
    <row r="1630" spans="1:10" s="13" customFormat="1" ht="14.25">
      <c r="A1630" s="16"/>
      <c r="B1630" s="17"/>
      <c r="C1630" s="25"/>
      <c r="D1630" s="19"/>
      <c r="E1630" s="131"/>
      <c r="F1630" s="60"/>
      <c r="G1630" s="14"/>
      <c r="H1630" s="15"/>
      <c r="I1630" s="15"/>
      <c r="J1630" s="15"/>
    </row>
    <row r="1631" spans="1:10" s="13" customFormat="1" ht="14.25">
      <c r="A1631" s="16"/>
      <c r="B1631" s="17"/>
      <c r="C1631" s="25"/>
      <c r="D1631" s="19"/>
      <c r="E1631" s="131"/>
      <c r="F1631" s="60"/>
      <c r="G1631" s="14"/>
      <c r="H1631" s="15"/>
      <c r="I1631" s="15"/>
      <c r="J1631" s="15"/>
    </row>
    <row r="1632" spans="1:10" s="13" customFormat="1" ht="14.25">
      <c r="A1632" s="16"/>
      <c r="B1632" s="17"/>
      <c r="C1632" s="25"/>
      <c r="D1632" s="19"/>
      <c r="E1632" s="131"/>
      <c r="F1632" s="60"/>
      <c r="G1632" s="14"/>
      <c r="H1632" s="15"/>
      <c r="I1632" s="15"/>
      <c r="J1632" s="15"/>
    </row>
    <row r="1633" spans="1:10" s="13" customFormat="1" ht="14.25">
      <c r="A1633" s="16"/>
      <c r="B1633" s="17"/>
      <c r="C1633" s="25"/>
      <c r="D1633" s="19"/>
      <c r="E1633" s="131"/>
      <c r="F1633" s="60"/>
      <c r="G1633" s="14"/>
      <c r="H1633" s="15"/>
      <c r="I1633" s="15"/>
      <c r="J1633" s="15"/>
    </row>
    <row r="1634" spans="1:10" s="13" customFormat="1" ht="14.25">
      <c r="A1634" s="16"/>
      <c r="B1634" s="17"/>
      <c r="C1634" s="25"/>
      <c r="D1634" s="19"/>
      <c r="E1634" s="131"/>
      <c r="F1634" s="60"/>
      <c r="G1634" s="14"/>
      <c r="H1634" s="15"/>
      <c r="I1634" s="15"/>
      <c r="J1634" s="15"/>
    </row>
    <row r="1635" spans="1:10" s="13" customFormat="1" ht="14.25">
      <c r="A1635" s="16"/>
      <c r="B1635" s="17"/>
      <c r="C1635" s="25"/>
      <c r="D1635" s="19"/>
      <c r="E1635" s="131"/>
      <c r="F1635" s="60"/>
      <c r="G1635" s="14"/>
      <c r="H1635" s="15"/>
      <c r="I1635" s="15"/>
      <c r="J1635" s="15"/>
    </row>
    <row r="1636" spans="1:10" s="13" customFormat="1" ht="14.25">
      <c r="A1636" s="16"/>
      <c r="B1636" s="17"/>
      <c r="C1636" s="25"/>
      <c r="D1636" s="19"/>
      <c r="E1636" s="131"/>
      <c r="F1636" s="60"/>
      <c r="G1636" s="14"/>
      <c r="H1636" s="15"/>
      <c r="I1636" s="15"/>
      <c r="J1636" s="15"/>
    </row>
    <row r="1637" spans="1:10" s="13" customFormat="1" ht="14.25">
      <c r="A1637" s="16"/>
      <c r="B1637" s="17"/>
      <c r="C1637" s="25"/>
      <c r="D1637" s="19"/>
      <c r="E1637" s="131"/>
      <c r="F1637" s="60"/>
      <c r="G1637" s="14"/>
      <c r="H1637" s="15"/>
      <c r="I1637" s="15"/>
      <c r="J1637" s="15"/>
    </row>
    <row r="1638" spans="1:10" s="13" customFormat="1" ht="14.25">
      <c r="A1638" s="16"/>
      <c r="B1638" s="17"/>
      <c r="C1638" s="25"/>
      <c r="D1638" s="19"/>
      <c r="E1638" s="131"/>
      <c r="F1638" s="60"/>
      <c r="G1638" s="14"/>
      <c r="H1638" s="15"/>
      <c r="I1638" s="15"/>
      <c r="J1638" s="15"/>
    </row>
    <row r="1639" spans="1:10" s="13" customFormat="1" ht="14.25">
      <c r="A1639" s="16"/>
      <c r="B1639" s="17"/>
      <c r="C1639" s="25"/>
      <c r="D1639" s="19"/>
      <c r="E1639" s="131"/>
      <c r="F1639" s="60"/>
      <c r="G1639" s="14"/>
      <c r="H1639" s="15"/>
      <c r="I1639" s="15"/>
      <c r="J1639" s="15"/>
    </row>
    <row r="1640" spans="1:10" s="13" customFormat="1" ht="14.25">
      <c r="A1640" s="16"/>
      <c r="B1640" s="17"/>
      <c r="C1640" s="25"/>
      <c r="D1640" s="19"/>
      <c r="E1640" s="131"/>
      <c r="F1640" s="60"/>
      <c r="G1640" s="14"/>
      <c r="H1640" s="15"/>
      <c r="I1640" s="15"/>
      <c r="J1640" s="15"/>
    </row>
    <row r="1641" spans="1:10" s="13" customFormat="1" ht="14.25">
      <c r="A1641" s="16"/>
      <c r="B1641" s="17"/>
      <c r="C1641" s="25"/>
      <c r="D1641" s="19"/>
      <c r="E1641" s="131"/>
      <c r="F1641" s="60"/>
      <c r="G1641" s="14"/>
      <c r="H1641" s="15"/>
      <c r="I1641" s="15"/>
      <c r="J1641" s="15"/>
    </row>
    <row r="1642" spans="1:10" s="13" customFormat="1" ht="14.25">
      <c r="A1642" s="16"/>
      <c r="B1642" s="17"/>
      <c r="C1642" s="25"/>
      <c r="D1642" s="19"/>
      <c r="E1642" s="131"/>
      <c r="F1642" s="60"/>
      <c r="G1642" s="14"/>
      <c r="H1642" s="15"/>
      <c r="I1642" s="15"/>
      <c r="J1642" s="15"/>
    </row>
    <row r="1643" spans="1:10" s="13" customFormat="1" ht="14.25">
      <c r="A1643" s="16"/>
      <c r="B1643" s="17"/>
      <c r="C1643" s="25"/>
      <c r="D1643" s="19"/>
      <c r="E1643" s="131"/>
      <c r="F1643" s="60"/>
      <c r="G1643" s="14"/>
      <c r="H1643" s="15"/>
      <c r="I1643" s="15"/>
      <c r="J1643" s="15"/>
    </row>
    <row r="1644" spans="1:10" s="13" customFormat="1" ht="14.25">
      <c r="A1644" s="16"/>
      <c r="B1644" s="17"/>
      <c r="C1644" s="25"/>
      <c r="D1644" s="19"/>
      <c r="E1644" s="131"/>
      <c r="F1644" s="60"/>
      <c r="G1644" s="14"/>
      <c r="H1644" s="15"/>
      <c r="I1644" s="15"/>
      <c r="J1644" s="15"/>
    </row>
    <row r="1645" spans="1:10" s="13" customFormat="1" ht="14.25">
      <c r="A1645" s="16"/>
      <c r="B1645" s="17"/>
      <c r="C1645" s="25"/>
      <c r="D1645" s="19"/>
      <c r="E1645" s="131"/>
      <c r="F1645" s="60"/>
      <c r="G1645" s="14"/>
      <c r="H1645" s="15"/>
      <c r="I1645" s="15"/>
      <c r="J1645" s="15"/>
    </row>
    <row r="1646" spans="1:10" s="13" customFormat="1" ht="14.25">
      <c r="A1646" s="16"/>
      <c r="B1646" s="17"/>
      <c r="C1646" s="25"/>
      <c r="D1646" s="19"/>
      <c r="E1646" s="131"/>
      <c r="F1646" s="60"/>
      <c r="G1646" s="14"/>
      <c r="H1646" s="15"/>
      <c r="I1646" s="15"/>
      <c r="J1646" s="15"/>
    </row>
    <row r="1647" spans="1:10" s="13" customFormat="1" ht="14.25">
      <c r="A1647" s="16"/>
      <c r="B1647" s="17"/>
      <c r="C1647" s="25"/>
      <c r="D1647" s="19"/>
      <c r="E1647" s="131"/>
      <c r="F1647" s="60"/>
      <c r="G1647" s="14"/>
      <c r="H1647" s="15"/>
      <c r="I1647" s="15"/>
      <c r="J1647" s="15"/>
    </row>
    <row r="1648" spans="1:10" s="13" customFormat="1" ht="14.25">
      <c r="A1648" s="16"/>
      <c r="B1648" s="17"/>
      <c r="C1648" s="25"/>
      <c r="D1648" s="19"/>
      <c r="E1648" s="131"/>
      <c r="F1648" s="60"/>
      <c r="G1648" s="14"/>
      <c r="H1648" s="15"/>
      <c r="I1648" s="15"/>
      <c r="J1648" s="15"/>
    </row>
    <row r="1649" spans="1:10" s="13" customFormat="1" ht="14.25">
      <c r="A1649" s="16"/>
      <c r="B1649" s="17"/>
      <c r="C1649" s="25"/>
      <c r="D1649" s="19"/>
      <c r="E1649" s="131"/>
      <c r="F1649" s="60"/>
      <c r="G1649" s="14"/>
      <c r="H1649" s="15"/>
      <c r="I1649" s="15"/>
      <c r="J1649" s="15"/>
    </row>
    <row r="1650" spans="1:10" s="13" customFormat="1" ht="14.25">
      <c r="A1650" s="16"/>
      <c r="B1650" s="17"/>
      <c r="C1650" s="25"/>
      <c r="D1650" s="19"/>
      <c r="E1650" s="131"/>
      <c r="F1650" s="60"/>
      <c r="G1650" s="14"/>
      <c r="H1650" s="15"/>
      <c r="I1650" s="15"/>
      <c r="J1650" s="15"/>
    </row>
    <row r="1651" spans="1:10" s="13" customFormat="1" ht="14.25">
      <c r="A1651" s="16"/>
      <c r="B1651" s="17"/>
      <c r="C1651" s="25"/>
      <c r="D1651" s="19"/>
      <c r="E1651" s="131"/>
      <c r="F1651" s="60"/>
      <c r="G1651" s="14"/>
      <c r="H1651" s="15"/>
      <c r="I1651" s="15"/>
      <c r="J1651" s="15"/>
    </row>
    <row r="1652" spans="1:10" s="13" customFormat="1" ht="14.25">
      <c r="A1652" s="16"/>
      <c r="B1652" s="17"/>
      <c r="C1652" s="25"/>
      <c r="D1652" s="19"/>
      <c r="E1652" s="131"/>
      <c r="F1652" s="60"/>
      <c r="G1652" s="14"/>
      <c r="H1652" s="15"/>
      <c r="I1652" s="15"/>
      <c r="J1652" s="15"/>
    </row>
    <row r="1653" spans="1:10" s="13" customFormat="1" ht="14.25">
      <c r="A1653" s="16"/>
      <c r="B1653" s="17"/>
      <c r="C1653" s="25"/>
      <c r="D1653" s="19"/>
      <c r="E1653" s="131"/>
      <c r="F1653" s="60"/>
      <c r="G1653" s="14"/>
      <c r="H1653" s="15"/>
      <c r="I1653" s="15"/>
      <c r="J1653" s="15"/>
    </row>
    <row r="1654" spans="1:10" s="13" customFormat="1" ht="14.25">
      <c r="A1654" s="16"/>
      <c r="B1654" s="17"/>
      <c r="C1654" s="25"/>
      <c r="D1654" s="19"/>
      <c r="E1654" s="131"/>
      <c r="F1654" s="60"/>
      <c r="G1654" s="14"/>
      <c r="H1654" s="15"/>
      <c r="I1654" s="15"/>
      <c r="J1654" s="15"/>
    </row>
    <row r="1655" spans="1:10" s="13" customFormat="1" ht="14.25">
      <c r="A1655" s="16"/>
      <c r="B1655" s="17"/>
      <c r="C1655" s="25"/>
      <c r="D1655" s="19"/>
      <c r="E1655" s="131"/>
      <c r="F1655" s="60"/>
      <c r="G1655" s="14"/>
      <c r="H1655" s="15"/>
      <c r="I1655" s="15"/>
      <c r="J1655" s="15"/>
    </row>
  </sheetData>
  <phoneticPr fontId="0" type="noConversion"/>
  <pageMargins left="0.78740157480314965" right="0.39370078740157483" top="0.59055118110236227" bottom="0.59055118110236227" header="0.27559055118110237" footer="0.27559055118110237"/>
  <pageSetup paperSize="9" scale="90" orientation="portrait" r:id="rId1"/>
  <headerFooter alignWithMargins="0">
    <oddHeader xml:space="preserve">&amp;LJANUAR 2017&amp;R&amp;"Arial CE,Krepko"EMINEO d.o.o.&amp;"Arial CE,Običajno", Ulica borca Petra 16, 1000 Ljubljana, tel.: (059) 04 32 50 </oddHeader>
    <oddFooter>&amp;Lšt. načrta: 2017-004&amp;C&amp;A&amp;RStran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333"/>
  <sheetViews>
    <sheetView view="pageBreakPreview" topLeftCell="A302" zoomScaleNormal="100" zoomScaleSheetLayoutView="100" workbookViewId="0">
      <selection activeCell="A318" sqref="A318:XFD318"/>
    </sheetView>
  </sheetViews>
  <sheetFormatPr defaultRowHeight="16.5"/>
  <cols>
    <col min="1" max="1" width="4.28515625" style="1" customWidth="1"/>
    <col min="2" max="2" width="49" style="8" customWidth="1"/>
    <col min="3" max="3" width="6.42578125" style="133" bestFit="1" customWidth="1"/>
    <col min="4" max="4" width="8.85546875" style="132" bestFit="1" customWidth="1"/>
    <col min="5" max="5" width="16.28515625" style="75" customWidth="1"/>
    <col min="6" max="6" width="13.28515625" style="10" customWidth="1"/>
    <col min="7" max="7" width="29.42578125" style="23" customWidth="1"/>
    <col min="8" max="9" width="12.28515625" style="24" bestFit="1" customWidth="1"/>
    <col min="10" max="10" width="9.28515625" style="24" bestFit="1" customWidth="1"/>
    <col min="11" max="16384" width="9.140625" style="22"/>
  </cols>
  <sheetData>
    <row r="1" spans="1:10" s="204" customFormat="1" ht="14.25" thickBot="1">
      <c r="A1" s="212" t="s">
        <v>6</v>
      </c>
      <c r="B1" s="211" t="s">
        <v>7</v>
      </c>
      <c r="C1" s="210" t="s">
        <v>4</v>
      </c>
      <c r="D1" s="209" t="s">
        <v>8</v>
      </c>
      <c r="E1" s="208" t="s">
        <v>1</v>
      </c>
      <c r="F1" s="207" t="s">
        <v>0</v>
      </c>
      <c r="G1" s="206"/>
      <c r="H1" s="205"/>
      <c r="I1" s="205"/>
      <c r="J1" s="205"/>
    </row>
    <row r="2" spans="1:10">
      <c r="A2" s="11" t="s">
        <v>286</v>
      </c>
      <c r="B2" s="30" t="s">
        <v>285</v>
      </c>
      <c r="C2" s="203"/>
    </row>
    <row r="3" spans="1:10">
      <c r="A3" s="11"/>
      <c r="B3" s="30"/>
      <c r="C3" s="203"/>
    </row>
    <row r="4" spans="1:10" ht="24">
      <c r="A4" s="202"/>
      <c r="B4" s="32" t="s">
        <v>10</v>
      </c>
      <c r="C4" s="25"/>
      <c r="D4" s="200"/>
      <c r="E4" s="199"/>
      <c r="F4" s="199"/>
    </row>
    <row r="5" spans="1:10" ht="141.75" customHeight="1">
      <c r="A5" s="202"/>
      <c r="B5" s="32" t="s">
        <v>28</v>
      </c>
      <c r="C5" s="25"/>
      <c r="D5" s="200"/>
      <c r="E5" s="199"/>
      <c r="F5" s="199"/>
    </row>
    <row r="6" spans="1:10" ht="34.5" customHeight="1">
      <c r="A6" s="202"/>
      <c r="B6" s="32" t="s">
        <v>29</v>
      </c>
      <c r="C6" s="25"/>
      <c r="D6" s="200"/>
      <c r="E6" s="199"/>
      <c r="F6" s="199"/>
    </row>
    <row r="7" spans="1:10" ht="36">
      <c r="A7" s="202"/>
      <c r="B7" s="32" t="s">
        <v>284</v>
      </c>
      <c r="C7" s="25"/>
      <c r="D7" s="200"/>
      <c r="E7" s="199"/>
      <c r="F7" s="199"/>
    </row>
    <row r="8" spans="1:10">
      <c r="A8" s="202"/>
      <c r="B8" s="32"/>
      <c r="C8" s="25"/>
      <c r="D8" s="200"/>
      <c r="E8" s="199"/>
      <c r="F8" s="199"/>
    </row>
    <row r="9" spans="1:10" s="436" customFormat="1">
      <c r="A9" s="202"/>
      <c r="B9" s="181" t="s">
        <v>283</v>
      </c>
      <c r="C9" s="433"/>
      <c r="D9" s="434"/>
      <c r="E9" s="202"/>
      <c r="F9" s="202"/>
      <c r="G9" s="435"/>
      <c r="H9" s="3"/>
      <c r="I9" s="3"/>
      <c r="J9" s="3"/>
    </row>
    <row r="10" spans="1:10">
      <c r="A10" s="202"/>
      <c r="B10" s="201"/>
      <c r="C10" s="25"/>
      <c r="D10" s="200"/>
      <c r="E10" s="199"/>
      <c r="F10" s="199"/>
    </row>
    <row r="11" spans="1:10" s="29" customFormat="1" ht="36">
      <c r="A11" s="63">
        <f>COUNT($A$1:A10)+1</f>
        <v>1</v>
      </c>
      <c r="B11" s="168" t="s">
        <v>282</v>
      </c>
      <c r="C11" s="26"/>
      <c r="D11" s="163"/>
      <c r="E11" s="149"/>
      <c r="F11" s="149"/>
      <c r="G11" s="27"/>
      <c r="H11" s="28"/>
      <c r="I11" s="28"/>
      <c r="J11" s="28"/>
    </row>
    <row r="12" spans="1:10" s="29" customFormat="1" ht="13.5">
      <c r="A12" s="31"/>
      <c r="B12" s="32"/>
      <c r="C12" s="26" t="s">
        <v>2</v>
      </c>
      <c r="D12" s="163">
        <v>1</v>
      </c>
      <c r="E12" s="149"/>
      <c r="F12" s="149">
        <f>E12*D12</f>
        <v>0</v>
      </c>
      <c r="G12" s="27"/>
      <c r="H12" s="28"/>
      <c r="I12" s="28"/>
      <c r="J12" s="28"/>
    </row>
    <row r="13" spans="1:10" s="29" customFormat="1" ht="13.5">
      <c r="A13" s="31"/>
      <c r="B13" s="32"/>
      <c r="C13" s="26"/>
      <c r="D13" s="163"/>
      <c r="E13" s="149"/>
      <c r="F13" s="149"/>
      <c r="G13" s="27"/>
      <c r="H13" s="28"/>
      <c r="I13" s="28"/>
      <c r="J13" s="28"/>
    </row>
    <row r="14" spans="1:10" s="438" customFormat="1" ht="13.5">
      <c r="A14" s="31"/>
      <c r="B14" s="181" t="s">
        <v>281</v>
      </c>
      <c r="C14" s="174"/>
      <c r="D14" s="173"/>
      <c r="E14" s="31"/>
      <c r="F14" s="31"/>
      <c r="G14" s="437"/>
      <c r="H14" s="143"/>
      <c r="I14" s="143"/>
      <c r="J14" s="143"/>
    </row>
    <row r="15" spans="1:10" s="29" customFormat="1" ht="13.5">
      <c r="A15" s="31"/>
      <c r="B15" s="32"/>
      <c r="C15" s="26"/>
      <c r="D15" s="163"/>
      <c r="E15" s="149"/>
      <c r="F15" s="149"/>
      <c r="G15" s="27"/>
      <c r="H15" s="28"/>
      <c r="I15" s="28"/>
      <c r="J15" s="28"/>
    </row>
    <row r="16" spans="1:10" s="29" customFormat="1" ht="13.5">
      <c r="A16" s="63">
        <f>COUNT($A$1:A15)+1</f>
        <v>2</v>
      </c>
      <c r="B16" s="170" t="s">
        <v>280</v>
      </c>
      <c r="C16" s="26"/>
      <c r="D16" s="163"/>
      <c r="E16" s="149"/>
      <c r="F16" s="149"/>
      <c r="G16" s="27"/>
      <c r="H16" s="28"/>
      <c r="I16" s="28"/>
      <c r="J16" s="28"/>
    </row>
    <row r="17" spans="1:10" s="29" customFormat="1" ht="372">
      <c r="A17" s="31"/>
      <c r="B17" s="195" t="s">
        <v>279</v>
      </c>
      <c r="C17" s="26"/>
      <c r="D17" s="163"/>
      <c r="E17" s="149"/>
      <c r="F17" s="149"/>
      <c r="G17" s="27"/>
      <c r="H17" s="28"/>
      <c r="I17" s="28"/>
      <c r="J17" s="28"/>
    </row>
    <row r="18" spans="1:10" s="29" customFormat="1" ht="38.25">
      <c r="A18" s="31"/>
      <c r="B18" s="198" t="s">
        <v>278</v>
      </c>
      <c r="C18" s="26"/>
      <c r="D18" s="163"/>
      <c r="E18" s="149"/>
      <c r="F18" s="149"/>
      <c r="G18" s="27"/>
      <c r="H18" s="28"/>
      <c r="I18" s="28"/>
      <c r="J18" s="28"/>
    </row>
    <row r="19" spans="1:10" s="29" customFormat="1" ht="38.25">
      <c r="A19" s="31"/>
      <c r="B19" s="197" t="s">
        <v>277</v>
      </c>
      <c r="C19" s="26"/>
      <c r="D19" s="163"/>
      <c r="E19" s="149"/>
      <c r="F19" s="149"/>
      <c r="G19" s="27"/>
      <c r="H19" s="28"/>
      <c r="I19" s="28"/>
      <c r="J19" s="28"/>
    </row>
    <row r="20" spans="1:10" s="29" customFormat="1" ht="13.5">
      <c r="A20" s="31"/>
      <c r="B20" s="195"/>
      <c r="C20" s="26"/>
      <c r="D20" s="163"/>
      <c r="E20" s="149"/>
      <c r="F20" s="149"/>
      <c r="G20" s="27"/>
      <c r="H20" s="28"/>
      <c r="I20" s="28"/>
      <c r="J20" s="28"/>
    </row>
    <row r="21" spans="1:10" s="29" customFormat="1" ht="13.5">
      <c r="A21" s="31"/>
      <c r="B21" s="439" t="s">
        <v>276</v>
      </c>
      <c r="C21" s="26"/>
      <c r="D21" s="163"/>
      <c r="E21" s="149"/>
      <c r="F21" s="149"/>
      <c r="G21" s="27"/>
      <c r="H21" s="28"/>
      <c r="I21" s="28"/>
      <c r="J21" s="28"/>
    </row>
    <row r="22" spans="1:10" s="29" customFormat="1" ht="13.5">
      <c r="A22" s="31"/>
      <c r="B22" s="439" t="s">
        <v>275</v>
      </c>
      <c r="C22" s="26"/>
      <c r="D22" s="163"/>
      <c r="E22" s="149"/>
      <c r="F22" s="149"/>
      <c r="G22" s="27"/>
      <c r="H22" s="28"/>
      <c r="I22" s="28"/>
      <c r="J22" s="28"/>
    </row>
    <row r="23" spans="1:10" s="29" customFormat="1" ht="13.5">
      <c r="A23" s="31"/>
      <c r="B23" s="439" t="s">
        <v>274</v>
      </c>
      <c r="C23" s="26"/>
      <c r="D23" s="163"/>
      <c r="E23" s="149"/>
      <c r="F23" s="149"/>
      <c r="G23" s="27"/>
      <c r="H23" s="28"/>
      <c r="I23" s="28"/>
      <c r="J23" s="28"/>
    </row>
    <row r="24" spans="1:10" s="29" customFormat="1" ht="13.5">
      <c r="A24" s="31"/>
      <c r="B24" s="439" t="s">
        <v>273</v>
      </c>
      <c r="C24" s="26"/>
      <c r="D24" s="163"/>
      <c r="E24" s="149"/>
      <c r="F24" s="149"/>
      <c r="G24" s="27"/>
      <c r="H24" s="28"/>
      <c r="I24" s="28"/>
      <c r="J24" s="28"/>
    </row>
    <row r="25" spans="1:10" s="29" customFormat="1" ht="13.5">
      <c r="A25" s="31"/>
      <c r="B25" s="439"/>
      <c r="C25" s="26"/>
      <c r="D25" s="163"/>
      <c r="E25" s="149"/>
      <c r="F25" s="149"/>
      <c r="G25" s="27"/>
      <c r="H25" s="28"/>
      <c r="I25" s="28"/>
      <c r="J25" s="28"/>
    </row>
    <row r="26" spans="1:10" s="29" customFormat="1" ht="13.5">
      <c r="A26" s="31"/>
      <c r="B26" s="439" t="s">
        <v>272</v>
      </c>
      <c r="C26" s="26"/>
      <c r="D26" s="163"/>
      <c r="E26" s="149"/>
      <c r="F26" s="149"/>
      <c r="G26" s="27"/>
      <c r="H26" s="28"/>
      <c r="I26" s="28"/>
      <c r="J26" s="28"/>
    </row>
    <row r="27" spans="1:10" s="29" customFormat="1" ht="15.75">
      <c r="A27" s="31"/>
      <c r="B27" s="196" t="s">
        <v>421</v>
      </c>
      <c r="C27" s="26"/>
      <c r="D27" s="163"/>
      <c r="E27" s="149"/>
      <c r="F27" s="149"/>
      <c r="G27" s="27"/>
      <c r="H27" s="28"/>
      <c r="I27" s="28"/>
      <c r="J27" s="28"/>
    </row>
    <row r="28" spans="1:10" s="29" customFormat="1" ht="15.75">
      <c r="A28" s="31"/>
      <c r="B28" s="196" t="s">
        <v>271</v>
      </c>
      <c r="C28" s="26"/>
      <c r="D28" s="163"/>
      <c r="E28" s="149"/>
      <c r="F28" s="149"/>
      <c r="G28" s="27"/>
      <c r="H28" s="28"/>
      <c r="I28" s="28"/>
      <c r="J28" s="28"/>
    </row>
    <row r="29" spans="1:10" s="29" customFormat="1" ht="15.75">
      <c r="A29" s="31"/>
      <c r="B29" s="196" t="s">
        <v>270</v>
      </c>
      <c r="C29" s="26"/>
      <c r="D29" s="163"/>
      <c r="E29" s="149"/>
      <c r="F29" s="149"/>
      <c r="G29" s="27"/>
      <c r="H29" s="28"/>
      <c r="I29" s="28"/>
      <c r="J29" s="28"/>
    </row>
    <row r="30" spans="1:10" s="29" customFormat="1" ht="13.5">
      <c r="A30" s="31"/>
      <c r="B30" s="440"/>
      <c r="C30" s="26"/>
      <c r="D30" s="163"/>
      <c r="E30" s="149"/>
      <c r="F30" s="149"/>
      <c r="G30" s="27"/>
      <c r="H30" s="28"/>
      <c r="I30" s="28"/>
      <c r="J30" s="28"/>
    </row>
    <row r="31" spans="1:10" s="29" customFormat="1" ht="13.5">
      <c r="A31" s="31"/>
      <c r="B31" s="196" t="s">
        <v>269</v>
      </c>
      <c r="C31" s="26"/>
      <c r="D31" s="163"/>
      <c r="E31" s="149"/>
      <c r="F31" s="149"/>
      <c r="G31" s="27"/>
      <c r="H31" s="28"/>
      <c r="I31" s="28"/>
      <c r="J31" s="28"/>
    </row>
    <row r="32" spans="1:10" s="29" customFormat="1" ht="13.5">
      <c r="A32" s="31"/>
      <c r="B32" s="196" t="s">
        <v>268</v>
      </c>
      <c r="C32" s="26"/>
      <c r="D32" s="163"/>
      <c r="E32" s="149"/>
      <c r="F32" s="149"/>
      <c r="G32" s="27"/>
      <c r="H32" s="28"/>
      <c r="I32" s="28"/>
      <c r="J32" s="28"/>
    </row>
    <row r="33" spans="1:10" s="29" customFormat="1" ht="13.5">
      <c r="A33" s="31"/>
      <c r="B33" s="196" t="s">
        <v>267</v>
      </c>
      <c r="C33" s="26"/>
      <c r="D33" s="163"/>
      <c r="E33" s="149"/>
      <c r="F33" s="149"/>
      <c r="G33" s="27"/>
      <c r="H33" s="28"/>
      <c r="I33" s="28"/>
      <c r="J33" s="28"/>
    </row>
    <row r="34" spans="1:10" s="29" customFormat="1" ht="13.5">
      <c r="A34" s="31"/>
      <c r="B34" s="196" t="s">
        <v>266</v>
      </c>
      <c r="C34" s="26"/>
      <c r="D34" s="163"/>
      <c r="E34" s="149"/>
      <c r="F34" s="149"/>
      <c r="G34" s="27"/>
      <c r="H34" s="28"/>
      <c r="I34" s="28"/>
      <c r="J34" s="28"/>
    </row>
    <row r="35" spans="1:10" s="29" customFormat="1" ht="24">
      <c r="A35" s="31"/>
      <c r="B35" s="170" t="s">
        <v>193</v>
      </c>
      <c r="C35" s="26"/>
      <c r="D35" s="163"/>
      <c r="E35" s="149"/>
      <c r="F35" s="149"/>
      <c r="G35" s="27"/>
      <c r="H35" s="28"/>
      <c r="I35" s="28"/>
      <c r="J35" s="28"/>
    </row>
    <row r="36" spans="1:10" s="29" customFormat="1" ht="13.5">
      <c r="A36" s="31"/>
      <c r="B36" s="196" t="s">
        <v>265</v>
      </c>
      <c r="C36" s="26" t="s">
        <v>2</v>
      </c>
      <c r="D36" s="163">
        <v>1</v>
      </c>
      <c r="E36" s="149"/>
      <c r="F36" s="149">
        <f>E36*D36</f>
        <v>0</v>
      </c>
      <c r="G36" s="27"/>
      <c r="H36" s="28"/>
      <c r="I36" s="28"/>
      <c r="J36" s="28"/>
    </row>
    <row r="37" spans="1:10" s="29" customFormat="1" ht="13.5">
      <c r="A37" s="31"/>
      <c r="B37" s="195"/>
      <c r="C37" s="26"/>
      <c r="D37" s="163"/>
      <c r="E37" s="149"/>
      <c r="F37" s="149"/>
      <c r="G37" s="27"/>
      <c r="H37" s="28"/>
      <c r="I37" s="28"/>
      <c r="J37" s="28"/>
    </row>
    <row r="38" spans="1:10" s="29" customFormat="1" ht="13.5">
      <c r="A38" s="63">
        <f>COUNT($A$1:A37)+1</f>
        <v>3</v>
      </c>
      <c r="B38" s="170" t="s">
        <v>264</v>
      </c>
      <c r="C38" s="26"/>
      <c r="D38" s="163"/>
      <c r="E38" s="149"/>
      <c r="F38" s="149"/>
      <c r="G38" s="27"/>
      <c r="H38" s="28"/>
      <c r="I38" s="28"/>
      <c r="J38" s="28"/>
    </row>
    <row r="39" spans="1:10" s="29" customFormat="1" ht="48">
      <c r="A39" s="31"/>
      <c r="B39" s="182" t="s">
        <v>263</v>
      </c>
      <c r="C39" s="26"/>
      <c r="D39" s="163"/>
      <c r="E39" s="149"/>
      <c r="F39" s="149"/>
      <c r="G39" s="27"/>
      <c r="H39" s="28"/>
      <c r="I39" s="28"/>
      <c r="J39" s="28"/>
    </row>
    <row r="40" spans="1:10" s="29" customFormat="1" ht="24">
      <c r="A40" s="31"/>
      <c r="B40" s="182" t="s">
        <v>262</v>
      </c>
      <c r="C40" s="26"/>
      <c r="D40" s="163"/>
      <c r="E40" s="149"/>
      <c r="F40" s="149"/>
      <c r="G40" s="27"/>
      <c r="H40" s="28"/>
      <c r="I40" s="28"/>
      <c r="J40" s="28"/>
    </row>
    <row r="41" spans="1:10" s="29" customFormat="1" ht="24">
      <c r="A41" s="31"/>
      <c r="B41" s="182" t="s">
        <v>261</v>
      </c>
      <c r="C41" s="26"/>
      <c r="D41" s="163"/>
      <c r="E41" s="149"/>
      <c r="F41" s="149"/>
      <c r="G41" s="27"/>
      <c r="H41" s="28"/>
      <c r="I41" s="28"/>
      <c r="J41" s="28"/>
    </row>
    <row r="42" spans="1:10" s="29" customFormat="1" ht="24">
      <c r="A42" s="31"/>
      <c r="B42" s="170" t="s">
        <v>260</v>
      </c>
      <c r="C42" s="26"/>
      <c r="D42" s="163"/>
      <c r="E42" s="149"/>
      <c r="F42" s="149"/>
      <c r="G42" s="27"/>
      <c r="H42" s="28"/>
      <c r="I42" s="28"/>
      <c r="J42" s="28"/>
    </row>
    <row r="43" spans="1:10" s="29" customFormat="1" ht="13.5">
      <c r="A43" s="31"/>
      <c r="B43" s="182"/>
      <c r="C43" s="26" t="s">
        <v>2</v>
      </c>
      <c r="D43" s="163">
        <v>1</v>
      </c>
      <c r="E43" s="149"/>
      <c r="F43" s="149">
        <f>E43*D43</f>
        <v>0</v>
      </c>
      <c r="G43" s="27"/>
      <c r="H43" s="28"/>
      <c r="I43" s="28"/>
      <c r="J43" s="28"/>
    </row>
    <row r="44" spans="1:10" s="29" customFormat="1" ht="13.5">
      <c r="A44" s="31"/>
      <c r="B44" s="182"/>
      <c r="C44" s="26"/>
      <c r="D44" s="163"/>
      <c r="E44" s="149"/>
      <c r="F44" s="149">
        <f>E44*D44</f>
        <v>0</v>
      </c>
      <c r="G44" s="27"/>
      <c r="H44" s="28"/>
      <c r="I44" s="28"/>
      <c r="J44" s="28"/>
    </row>
    <row r="45" spans="1:10" s="29" customFormat="1" ht="24">
      <c r="A45" s="63">
        <f>COUNT($A$1:A44)+1</f>
        <v>4</v>
      </c>
      <c r="B45" s="51" t="s">
        <v>259</v>
      </c>
      <c r="C45" s="26"/>
      <c r="D45" s="163"/>
      <c r="E45" s="149"/>
      <c r="F45" s="149"/>
      <c r="G45" s="27"/>
      <c r="H45" s="28"/>
      <c r="I45" s="28"/>
      <c r="J45" s="28"/>
    </row>
    <row r="46" spans="1:10" s="29" customFormat="1" ht="24">
      <c r="A46" s="31"/>
      <c r="B46" s="32" t="s">
        <v>258</v>
      </c>
      <c r="C46" s="26"/>
      <c r="D46" s="163"/>
      <c r="E46" s="149"/>
      <c r="F46" s="149"/>
      <c r="G46" s="27"/>
      <c r="H46" s="28"/>
      <c r="I46" s="28"/>
      <c r="J46" s="28"/>
    </row>
    <row r="47" spans="1:10" s="29" customFormat="1" ht="13.5">
      <c r="A47" s="31"/>
      <c r="B47" s="32" t="s">
        <v>257</v>
      </c>
      <c r="C47" s="26" t="s">
        <v>5</v>
      </c>
      <c r="D47" s="163">
        <v>1</v>
      </c>
      <c r="E47" s="149"/>
      <c r="F47" s="149">
        <f>E47*D47</f>
        <v>0</v>
      </c>
      <c r="G47" s="27"/>
      <c r="H47" s="28"/>
      <c r="I47" s="28"/>
      <c r="J47" s="28"/>
    </row>
    <row r="48" spans="1:10" s="29" customFormat="1" ht="13.5">
      <c r="A48" s="31"/>
      <c r="B48" s="32"/>
      <c r="C48" s="26"/>
      <c r="D48" s="163"/>
      <c r="E48" s="149"/>
      <c r="F48" s="149"/>
      <c r="G48" s="27"/>
      <c r="H48" s="28"/>
      <c r="I48" s="28"/>
      <c r="J48" s="28"/>
    </row>
    <row r="49" spans="1:10" s="29" customFormat="1" ht="24">
      <c r="A49" s="63">
        <f>COUNT($A$1:A48)+1</f>
        <v>5</v>
      </c>
      <c r="B49" s="259" t="s">
        <v>422</v>
      </c>
      <c r="C49" s="26"/>
      <c r="D49" s="163"/>
      <c r="E49" s="149"/>
      <c r="F49" s="149"/>
      <c r="G49" s="27"/>
      <c r="H49" s="28"/>
      <c r="I49" s="28"/>
      <c r="J49" s="28"/>
    </row>
    <row r="50" spans="1:10" s="29" customFormat="1" ht="13.5">
      <c r="A50" s="63"/>
      <c r="B50" s="192" t="s">
        <v>256</v>
      </c>
      <c r="C50" s="26" t="s">
        <v>5</v>
      </c>
      <c r="D50" s="163">
        <v>1</v>
      </c>
      <c r="E50" s="149"/>
      <c r="F50" s="149">
        <f>E50*D50</f>
        <v>0</v>
      </c>
      <c r="G50" s="27"/>
      <c r="H50" s="28"/>
      <c r="I50" s="28"/>
      <c r="J50" s="28"/>
    </row>
    <row r="51" spans="1:10" s="29" customFormat="1" ht="13.5">
      <c r="A51" s="31"/>
      <c r="B51" s="192" t="s">
        <v>255</v>
      </c>
      <c r="C51" s="26" t="s">
        <v>5</v>
      </c>
      <c r="D51" s="163">
        <v>2</v>
      </c>
      <c r="E51" s="149"/>
      <c r="F51" s="149">
        <f>E51*D51</f>
        <v>0</v>
      </c>
      <c r="G51" s="27"/>
      <c r="H51" s="28"/>
      <c r="I51" s="28"/>
      <c r="J51" s="28"/>
    </row>
    <row r="52" spans="1:10" s="29" customFormat="1" ht="13.5">
      <c r="A52" s="31"/>
      <c r="B52" s="32"/>
      <c r="C52" s="26"/>
      <c r="D52" s="163"/>
      <c r="E52" s="149"/>
      <c r="F52" s="149"/>
      <c r="G52" s="27"/>
      <c r="H52" s="28"/>
      <c r="I52" s="28"/>
      <c r="J52" s="28"/>
    </row>
    <row r="53" spans="1:10" s="29" customFormat="1" ht="24">
      <c r="A53" s="63">
        <f>COUNT($A$1:A52)+1</f>
        <v>6</v>
      </c>
      <c r="B53" s="441" t="s">
        <v>423</v>
      </c>
      <c r="C53" s="26"/>
      <c r="D53" s="163"/>
      <c r="E53" s="149"/>
      <c r="F53" s="149"/>
      <c r="G53" s="27"/>
      <c r="H53" s="28"/>
      <c r="I53" s="28"/>
      <c r="J53" s="28"/>
    </row>
    <row r="54" spans="1:10" s="29" customFormat="1" ht="13.5">
      <c r="A54" s="31"/>
      <c r="B54" s="192" t="s">
        <v>255</v>
      </c>
      <c r="C54" s="26" t="s">
        <v>5</v>
      </c>
      <c r="D54" s="163">
        <v>1</v>
      </c>
      <c r="E54" s="149"/>
      <c r="F54" s="149">
        <f>E54*D54</f>
        <v>0</v>
      </c>
      <c r="G54" s="27"/>
      <c r="H54" s="28"/>
      <c r="I54" s="28"/>
      <c r="J54" s="28"/>
    </row>
    <row r="55" spans="1:10" s="29" customFormat="1" ht="13.5">
      <c r="A55" s="31"/>
      <c r="B55" s="32"/>
      <c r="C55" s="26"/>
      <c r="D55" s="163"/>
      <c r="E55" s="149"/>
      <c r="F55" s="149"/>
      <c r="G55" s="27"/>
      <c r="H55" s="28"/>
      <c r="I55" s="28"/>
      <c r="J55" s="28"/>
    </row>
    <row r="56" spans="1:10" s="29" customFormat="1" ht="48">
      <c r="A56" s="63">
        <f>COUNT($A$1:A55)+1</f>
        <v>7</v>
      </c>
      <c r="B56" s="194" t="s">
        <v>254</v>
      </c>
      <c r="C56" s="26"/>
      <c r="D56" s="163"/>
      <c r="E56" s="149"/>
      <c r="F56" s="149"/>
      <c r="G56" s="27"/>
      <c r="H56" s="28"/>
      <c r="I56" s="28"/>
      <c r="J56" s="28"/>
    </row>
    <row r="57" spans="1:10" s="29" customFormat="1" ht="13.5">
      <c r="A57" s="31"/>
      <c r="B57" s="193" t="s">
        <v>253</v>
      </c>
      <c r="C57" s="26" t="s">
        <v>5</v>
      </c>
      <c r="D57" s="163">
        <v>2</v>
      </c>
      <c r="E57" s="149"/>
      <c r="F57" s="149">
        <f>E57*D57</f>
        <v>0</v>
      </c>
      <c r="G57" s="27"/>
      <c r="H57" s="28"/>
      <c r="I57" s="28"/>
      <c r="J57" s="28"/>
    </row>
    <row r="58" spans="1:10" s="29" customFormat="1" ht="13.5">
      <c r="A58" s="31"/>
      <c r="B58" s="192"/>
      <c r="C58" s="26"/>
      <c r="D58" s="163"/>
      <c r="E58" s="149"/>
      <c r="F58" s="149"/>
      <c r="G58" s="27"/>
      <c r="H58" s="28"/>
      <c r="I58" s="28"/>
      <c r="J58" s="28"/>
    </row>
    <row r="59" spans="1:10" s="29" customFormat="1" ht="36">
      <c r="A59" s="63">
        <f>COUNT($A$1:A58)+1</f>
        <v>8</v>
      </c>
      <c r="B59" s="191" t="s">
        <v>252</v>
      </c>
      <c r="C59" s="26"/>
      <c r="D59" s="163"/>
      <c r="E59" s="149"/>
      <c r="F59" s="149"/>
      <c r="G59" s="27"/>
      <c r="H59" s="28"/>
      <c r="I59" s="28"/>
      <c r="J59" s="28"/>
    </row>
    <row r="60" spans="1:10" s="29" customFormat="1" ht="13.5">
      <c r="A60" s="31"/>
      <c r="B60" s="190" t="s">
        <v>251</v>
      </c>
      <c r="C60" s="26" t="s">
        <v>5</v>
      </c>
      <c r="D60" s="163">
        <v>2</v>
      </c>
      <c r="E60" s="149"/>
      <c r="F60" s="149">
        <f>E60*D60</f>
        <v>0</v>
      </c>
      <c r="G60" s="27"/>
      <c r="H60" s="28"/>
      <c r="I60" s="28"/>
      <c r="J60" s="28"/>
    </row>
    <row r="61" spans="1:10" s="29" customFormat="1" ht="13.5">
      <c r="A61" s="31"/>
      <c r="B61" s="189"/>
      <c r="C61" s="26"/>
      <c r="D61" s="163"/>
      <c r="E61" s="149"/>
      <c r="F61" s="149"/>
      <c r="G61" s="27"/>
      <c r="H61" s="28"/>
      <c r="I61" s="28"/>
      <c r="J61" s="28"/>
    </row>
    <row r="62" spans="1:10" s="29" customFormat="1" ht="13.5">
      <c r="A62" s="63">
        <f>COUNT($A$1:A61)+1</f>
        <v>9</v>
      </c>
      <c r="B62" s="170" t="s">
        <v>250</v>
      </c>
      <c r="C62" s="26"/>
      <c r="D62" s="163"/>
      <c r="E62" s="149"/>
      <c r="F62" s="149"/>
      <c r="G62" s="27"/>
      <c r="H62" s="28"/>
      <c r="I62" s="28"/>
      <c r="J62" s="28"/>
    </row>
    <row r="63" spans="1:10" s="29" customFormat="1" ht="96.75" customHeight="1">
      <c r="A63" s="31"/>
      <c r="B63" s="188" t="s">
        <v>249</v>
      </c>
      <c r="C63" s="26"/>
      <c r="D63" s="163"/>
      <c r="E63" s="149"/>
      <c r="F63" s="149"/>
      <c r="G63" s="27"/>
      <c r="H63" s="28"/>
      <c r="I63" s="28"/>
      <c r="J63" s="28"/>
    </row>
    <row r="64" spans="1:10" s="29" customFormat="1" ht="13.5">
      <c r="A64" s="31"/>
      <c r="B64" s="186"/>
      <c r="C64" s="26" t="s">
        <v>2</v>
      </c>
      <c r="D64" s="163">
        <v>1</v>
      </c>
      <c r="E64" s="149"/>
      <c r="F64" s="149">
        <f>E64*D64</f>
        <v>0</v>
      </c>
      <c r="G64" s="27"/>
      <c r="H64" s="28"/>
      <c r="I64" s="28"/>
      <c r="J64" s="28"/>
    </row>
    <row r="65" spans="1:10" s="29" customFormat="1" ht="13.5">
      <c r="A65" s="31"/>
      <c r="B65" s="186"/>
      <c r="C65" s="26"/>
      <c r="D65" s="163"/>
      <c r="E65" s="149"/>
      <c r="F65" s="149"/>
      <c r="G65" s="27"/>
      <c r="H65" s="28"/>
      <c r="I65" s="28"/>
      <c r="J65" s="28"/>
    </row>
    <row r="66" spans="1:10" s="29" customFormat="1" ht="13.5">
      <c r="A66" s="63">
        <f>COUNT($A$1:A65)+1</f>
        <v>10</v>
      </c>
      <c r="B66" s="170" t="s">
        <v>248</v>
      </c>
      <c r="C66" s="26"/>
      <c r="D66" s="163"/>
      <c r="E66" s="149"/>
      <c r="F66" s="149"/>
      <c r="G66" s="27"/>
      <c r="H66" s="28"/>
      <c r="I66" s="28"/>
      <c r="J66" s="28"/>
    </row>
    <row r="67" spans="1:10" s="29" customFormat="1" ht="48">
      <c r="A67" s="31"/>
      <c r="B67" s="182" t="s">
        <v>247</v>
      </c>
      <c r="C67" s="26"/>
      <c r="D67" s="163"/>
      <c r="E67" s="149"/>
      <c r="F67" s="149"/>
      <c r="G67" s="27"/>
      <c r="H67" s="28"/>
      <c r="I67" s="28"/>
      <c r="J67" s="28"/>
    </row>
    <row r="68" spans="1:10" s="29" customFormat="1" ht="13.5">
      <c r="A68" s="31"/>
      <c r="B68" s="186"/>
      <c r="C68" s="26" t="s">
        <v>2</v>
      </c>
      <c r="D68" s="163">
        <v>1</v>
      </c>
      <c r="E68" s="149"/>
      <c r="F68" s="149">
        <f>E68*D68</f>
        <v>0</v>
      </c>
      <c r="G68" s="27"/>
      <c r="H68" s="28"/>
      <c r="I68" s="28"/>
      <c r="J68" s="28"/>
    </row>
    <row r="69" spans="1:10" s="29" customFormat="1" ht="13.5">
      <c r="A69" s="31"/>
      <c r="B69" s="186"/>
      <c r="C69" s="26"/>
      <c r="D69" s="163"/>
      <c r="E69" s="149"/>
      <c r="F69" s="149"/>
      <c r="G69" s="27"/>
      <c r="H69" s="28"/>
      <c r="I69" s="28"/>
      <c r="J69" s="28"/>
    </row>
    <row r="70" spans="1:10" s="29" customFormat="1" ht="13.5">
      <c r="A70" s="63">
        <f>COUNT($A$1:A69)+1</f>
        <v>11</v>
      </c>
      <c r="B70" s="170" t="s">
        <v>246</v>
      </c>
      <c r="C70" s="26"/>
      <c r="D70" s="163"/>
      <c r="E70" s="149"/>
      <c r="F70" s="149"/>
      <c r="G70" s="27"/>
      <c r="H70" s="28"/>
      <c r="I70" s="28"/>
      <c r="J70" s="28"/>
    </row>
    <row r="71" spans="1:10" s="29" customFormat="1" ht="13.5">
      <c r="A71" s="31"/>
      <c r="B71" s="186" t="s">
        <v>245</v>
      </c>
      <c r="C71" s="26"/>
      <c r="D71" s="163"/>
      <c r="E71" s="149"/>
      <c r="F71" s="149"/>
      <c r="G71" s="27"/>
      <c r="H71" s="28"/>
      <c r="I71" s="28"/>
      <c r="J71" s="28"/>
    </row>
    <row r="72" spans="1:10" s="29" customFormat="1" ht="13.5">
      <c r="A72" s="31"/>
      <c r="B72" s="186"/>
      <c r="C72" s="26" t="s">
        <v>2</v>
      </c>
      <c r="D72" s="163">
        <v>1</v>
      </c>
      <c r="E72" s="149"/>
      <c r="F72" s="149">
        <f>E72*D72</f>
        <v>0</v>
      </c>
      <c r="G72" s="27"/>
      <c r="H72" s="28"/>
      <c r="I72" s="28"/>
      <c r="J72" s="28"/>
    </row>
    <row r="73" spans="1:10" s="29" customFormat="1" ht="13.5">
      <c r="A73" s="31"/>
      <c r="B73" s="186"/>
      <c r="C73" s="26"/>
      <c r="D73" s="163"/>
      <c r="E73" s="149"/>
      <c r="F73" s="149"/>
      <c r="G73" s="27"/>
      <c r="H73" s="28"/>
      <c r="I73" s="28"/>
      <c r="J73" s="28"/>
    </row>
    <row r="74" spans="1:10" s="29" customFormat="1" ht="13.5">
      <c r="A74" s="63">
        <f>COUNT($A$1:A73)+1</f>
        <v>12</v>
      </c>
      <c r="B74" s="178" t="s">
        <v>244</v>
      </c>
      <c r="C74" s="26"/>
      <c r="D74" s="163"/>
      <c r="E74" s="149"/>
      <c r="F74" s="149"/>
      <c r="G74" s="27"/>
      <c r="H74" s="28"/>
      <c r="I74" s="28"/>
      <c r="J74" s="28"/>
    </row>
    <row r="75" spans="1:10" s="29" customFormat="1" ht="13.5">
      <c r="A75" s="31"/>
      <c r="B75" s="187" t="s">
        <v>243</v>
      </c>
      <c r="C75" s="26"/>
      <c r="D75" s="163"/>
      <c r="E75" s="149"/>
      <c r="F75" s="149"/>
      <c r="G75" s="27"/>
      <c r="H75" s="28"/>
      <c r="I75" s="28"/>
      <c r="J75" s="28"/>
    </row>
    <row r="76" spans="1:10" s="29" customFormat="1" ht="13.5">
      <c r="A76" s="31"/>
      <c r="B76" s="187" t="s">
        <v>242</v>
      </c>
      <c r="C76" s="26"/>
      <c r="D76" s="163"/>
      <c r="E76" s="149"/>
      <c r="F76" s="149"/>
      <c r="G76" s="27"/>
      <c r="H76" s="28"/>
      <c r="I76" s="28"/>
      <c r="J76" s="28"/>
    </row>
    <row r="77" spans="1:10" s="29" customFormat="1" ht="13.5">
      <c r="A77" s="31"/>
      <c r="B77" s="187" t="s">
        <v>241</v>
      </c>
      <c r="C77" s="26"/>
      <c r="D77" s="163"/>
      <c r="E77" s="149"/>
      <c r="F77" s="149"/>
      <c r="G77" s="27"/>
      <c r="H77" s="28"/>
      <c r="I77" s="28"/>
      <c r="J77" s="28"/>
    </row>
    <row r="78" spans="1:10" s="29" customFormat="1" ht="13.5">
      <c r="A78" s="31"/>
      <c r="B78" s="187" t="s">
        <v>240</v>
      </c>
      <c r="C78" s="26"/>
      <c r="D78" s="163"/>
      <c r="E78" s="149"/>
      <c r="F78" s="149"/>
      <c r="G78" s="27"/>
      <c r="H78" s="28"/>
      <c r="I78" s="28"/>
      <c r="J78" s="28"/>
    </row>
    <row r="79" spans="1:10" s="29" customFormat="1" ht="13.5">
      <c r="A79" s="31"/>
      <c r="B79" s="188" t="s">
        <v>239</v>
      </c>
      <c r="C79" s="26"/>
      <c r="D79" s="163"/>
      <c r="E79" s="149"/>
      <c r="F79" s="149"/>
      <c r="G79" s="27"/>
      <c r="H79" s="28"/>
      <c r="I79" s="28"/>
      <c r="J79" s="28"/>
    </row>
    <row r="80" spans="1:10" s="29" customFormat="1" ht="24">
      <c r="A80" s="31"/>
      <c r="B80" s="170" t="s">
        <v>193</v>
      </c>
      <c r="C80" s="26"/>
      <c r="D80" s="163"/>
      <c r="E80" s="149"/>
      <c r="F80" s="149"/>
      <c r="G80" s="27"/>
      <c r="H80" s="28"/>
      <c r="I80" s="28"/>
      <c r="J80" s="28"/>
    </row>
    <row r="81" spans="1:10" s="29" customFormat="1" ht="25.5">
      <c r="A81" s="31"/>
      <c r="B81" s="187" t="s">
        <v>238</v>
      </c>
      <c r="C81" s="26" t="s">
        <v>2</v>
      </c>
      <c r="D81" s="163">
        <v>1</v>
      </c>
      <c r="E81" s="149"/>
      <c r="F81" s="149">
        <f>E81*D81</f>
        <v>0</v>
      </c>
      <c r="G81" s="27"/>
      <c r="H81" s="28"/>
      <c r="I81" s="28"/>
      <c r="J81" s="28"/>
    </row>
    <row r="82" spans="1:10" s="29" customFormat="1" ht="13.5">
      <c r="A82" s="31"/>
      <c r="B82" s="186"/>
      <c r="C82" s="26"/>
      <c r="D82" s="163"/>
      <c r="E82" s="149"/>
      <c r="F82" s="149"/>
      <c r="G82" s="27"/>
      <c r="H82" s="28"/>
      <c r="I82" s="28"/>
      <c r="J82" s="28"/>
    </row>
    <row r="83" spans="1:10" s="438" customFormat="1" ht="13.5">
      <c r="A83" s="31"/>
      <c r="B83" s="181" t="s">
        <v>237</v>
      </c>
      <c r="C83" s="174"/>
      <c r="D83" s="173"/>
      <c r="E83" s="31"/>
      <c r="F83" s="31"/>
      <c r="G83" s="437"/>
      <c r="H83" s="143"/>
      <c r="I83" s="143"/>
      <c r="J83" s="143"/>
    </row>
    <row r="84" spans="1:10" s="29" customFormat="1" ht="13.5">
      <c r="A84" s="31"/>
      <c r="B84" s="186"/>
      <c r="C84" s="26"/>
      <c r="D84" s="163"/>
      <c r="E84" s="149"/>
      <c r="F84" s="149"/>
      <c r="G84" s="27"/>
      <c r="H84" s="28"/>
      <c r="I84" s="28"/>
      <c r="J84" s="28"/>
    </row>
    <row r="85" spans="1:10" s="29" customFormat="1" ht="13.5">
      <c r="A85" s="63">
        <f>COUNT($A$1:A84)+1</f>
        <v>13</v>
      </c>
      <c r="B85" s="179" t="s">
        <v>236</v>
      </c>
      <c r="C85" s="26"/>
      <c r="D85" s="163"/>
      <c r="E85" s="149"/>
      <c r="F85" s="149"/>
      <c r="G85" s="27"/>
      <c r="H85" s="28"/>
      <c r="I85" s="28"/>
      <c r="J85" s="28"/>
    </row>
    <row r="86" spans="1:10" s="29" customFormat="1" ht="63.75">
      <c r="A86" s="31"/>
      <c r="B86" s="180" t="s">
        <v>235</v>
      </c>
      <c r="C86" s="26"/>
      <c r="D86" s="163"/>
      <c r="E86" s="149"/>
      <c r="F86" s="149"/>
      <c r="G86" s="27"/>
      <c r="H86" s="28"/>
      <c r="I86" s="28"/>
      <c r="J86" s="28"/>
    </row>
    <row r="87" spans="1:10" s="29" customFormat="1" ht="13.5">
      <c r="A87" s="31"/>
      <c r="B87" s="179" t="s">
        <v>234</v>
      </c>
      <c r="C87" s="26"/>
      <c r="D87" s="163"/>
      <c r="E87" s="149"/>
      <c r="F87" s="149"/>
      <c r="G87" s="27"/>
      <c r="H87" s="28"/>
      <c r="I87" s="28"/>
      <c r="J87" s="28"/>
    </row>
    <row r="88" spans="1:10" s="29" customFormat="1" ht="13.5">
      <c r="A88" s="31"/>
      <c r="B88" s="185" t="s">
        <v>233</v>
      </c>
      <c r="C88" s="26"/>
      <c r="D88" s="163"/>
      <c r="E88" s="149"/>
      <c r="F88" s="149"/>
      <c r="G88" s="27"/>
      <c r="H88" s="28"/>
      <c r="I88" s="28"/>
      <c r="J88" s="28"/>
    </row>
    <row r="89" spans="1:10" s="29" customFormat="1" ht="13.5">
      <c r="A89" s="31"/>
      <c r="B89" s="185" t="s">
        <v>232</v>
      </c>
      <c r="C89" s="26"/>
      <c r="D89" s="163"/>
      <c r="E89" s="149"/>
      <c r="F89" s="149"/>
      <c r="G89" s="27"/>
      <c r="H89" s="28"/>
      <c r="I89" s="28"/>
      <c r="J89" s="28"/>
    </row>
    <row r="90" spans="1:10" s="29" customFormat="1" ht="25.5">
      <c r="A90" s="31"/>
      <c r="B90" s="185" t="s">
        <v>231</v>
      </c>
      <c r="C90" s="26"/>
      <c r="D90" s="163"/>
      <c r="E90" s="149"/>
      <c r="F90" s="149"/>
      <c r="G90" s="27"/>
      <c r="H90" s="28"/>
      <c r="I90" s="28"/>
      <c r="J90" s="28"/>
    </row>
    <row r="91" spans="1:10" s="29" customFormat="1" ht="25.5">
      <c r="A91" s="31"/>
      <c r="B91" s="185" t="s">
        <v>230</v>
      </c>
      <c r="C91" s="26"/>
      <c r="D91" s="163"/>
      <c r="E91" s="149"/>
      <c r="F91" s="149"/>
      <c r="G91" s="27"/>
      <c r="H91" s="28"/>
      <c r="I91" s="28"/>
      <c r="J91" s="28"/>
    </row>
    <row r="92" spans="1:10" s="29" customFormat="1" ht="38.25">
      <c r="A92" s="31"/>
      <c r="B92" s="184" t="s">
        <v>229</v>
      </c>
      <c r="C92" s="26"/>
      <c r="D92" s="163"/>
      <c r="E92" s="149"/>
      <c r="F92" s="149"/>
      <c r="G92" s="27"/>
      <c r="H92" s="28"/>
      <c r="I92" s="28"/>
      <c r="J92" s="28"/>
    </row>
    <row r="93" spans="1:10" s="29" customFormat="1" ht="89.25">
      <c r="A93" s="31"/>
      <c r="B93" s="184" t="s">
        <v>228</v>
      </c>
      <c r="C93" s="26"/>
      <c r="D93" s="163"/>
      <c r="E93" s="149"/>
      <c r="F93" s="149"/>
      <c r="G93" s="27"/>
      <c r="H93" s="28"/>
      <c r="I93" s="28"/>
      <c r="J93" s="28"/>
    </row>
    <row r="94" spans="1:10" s="29" customFormat="1" ht="25.5">
      <c r="A94" s="31"/>
      <c r="B94" s="185" t="s">
        <v>227</v>
      </c>
      <c r="C94" s="26"/>
      <c r="D94" s="163"/>
      <c r="E94" s="149"/>
      <c r="F94" s="149"/>
      <c r="G94" s="27"/>
      <c r="H94" s="28"/>
      <c r="I94" s="28"/>
      <c r="J94" s="28"/>
    </row>
    <row r="95" spans="1:10" s="29" customFormat="1" ht="25.5">
      <c r="A95" s="31"/>
      <c r="B95" s="185" t="s">
        <v>226</v>
      </c>
      <c r="C95" s="26"/>
      <c r="D95" s="163"/>
      <c r="E95" s="149"/>
      <c r="F95" s="149"/>
      <c r="G95" s="27"/>
      <c r="H95" s="28"/>
      <c r="I95" s="28"/>
      <c r="J95" s="28"/>
    </row>
    <row r="96" spans="1:10" s="29" customFormat="1" ht="13.5">
      <c r="A96" s="31"/>
      <c r="B96" s="185" t="s">
        <v>225</v>
      </c>
      <c r="C96" s="26"/>
      <c r="D96" s="163"/>
      <c r="E96" s="149"/>
      <c r="F96" s="149"/>
      <c r="G96" s="27"/>
      <c r="H96" s="28"/>
      <c r="I96" s="28"/>
      <c r="J96" s="28"/>
    </row>
    <row r="97" spans="1:10" s="29" customFormat="1" ht="25.5">
      <c r="A97" s="31"/>
      <c r="B97" s="185" t="s">
        <v>224</v>
      </c>
      <c r="C97" s="26"/>
      <c r="D97" s="163"/>
      <c r="E97" s="149"/>
      <c r="F97" s="149"/>
      <c r="G97" s="27"/>
      <c r="H97" s="28"/>
      <c r="I97" s="28"/>
      <c r="J97" s="28"/>
    </row>
    <row r="98" spans="1:10" s="29" customFormat="1" ht="25.5">
      <c r="A98" s="31"/>
      <c r="B98" s="185" t="s">
        <v>223</v>
      </c>
      <c r="C98" s="26"/>
      <c r="D98" s="163"/>
      <c r="E98" s="149"/>
      <c r="F98" s="149"/>
      <c r="G98" s="27"/>
      <c r="H98" s="28"/>
      <c r="I98" s="28"/>
      <c r="J98" s="28"/>
    </row>
    <row r="99" spans="1:10" s="29" customFormat="1" ht="25.5">
      <c r="A99" s="31"/>
      <c r="B99" s="185" t="s">
        <v>222</v>
      </c>
      <c r="C99" s="26"/>
      <c r="D99" s="163"/>
      <c r="E99" s="149"/>
      <c r="F99" s="149"/>
      <c r="G99" s="27"/>
      <c r="H99" s="28"/>
      <c r="I99" s="28"/>
      <c r="J99" s="28"/>
    </row>
    <row r="100" spans="1:10" s="29" customFormat="1" ht="13.5">
      <c r="A100" s="31"/>
      <c r="B100" s="185" t="s">
        <v>221</v>
      </c>
      <c r="C100" s="26"/>
      <c r="D100" s="163"/>
      <c r="E100" s="149"/>
      <c r="F100" s="149"/>
      <c r="G100" s="27"/>
      <c r="H100" s="28"/>
      <c r="I100" s="28"/>
      <c r="J100" s="28"/>
    </row>
    <row r="101" spans="1:10" s="29" customFormat="1" ht="13.5">
      <c r="A101" s="31"/>
      <c r="B101" s="185" t="s">
        <v>220</v>
      </c>
      <c r="C101" s="26"/>
      <c r="D101" s="163"/>
      <c r="E101" s="149"/>
      <c r="F101" s="149"/>
      <c r="G101" s="27"/>
      <c r="H101" s="28"/>
      <c r="I101" s="28"/>
      <c r="J101" s="28"/>
    </row>
    <row r="102" spans="1:10" s="29" customFormat="1" ht="13.5">
      <c r="A102" s="31"/>
      <c r="B102" s="185" t="s">
        <v>219</v>
      </c>
      <c r="C102" s="26"/>
      <c r="D102" s="163"/>
      <c r="E102" s="149"/>
      <c r="F102" s="149"/>
      <c r="G102" s="27"/>
      <c r="H102" s="28"/>
      <c r="I102" s="28"/>
      <c r="J102" s="28"/>
    </row>
    <row r="103" spans="1:10" s="29" customFormat="1" ht="24">
      <c r="A103" s="31"/>
      <c r="B103" s="170" t="s">
        <v>193</v>
      </c>
      <c r="C103" s="26"/>
      <c r="D103" s="163"/>
      <c r="E103" s="149"/>
      <c r="F103" s="149"/>
      <c r="G103" s="27"/>
      <c r="H103" s="28"/>
      <c r="I103" s="28"/>
      <c r="J103" s="28"/>
    </row>
    <row r="104" spans="1:10" s="29" customFormat="1" ht="13.5">
      <c r="A104" s="31"/>
      <c r="B104" s="187" t="s">
        <v>218</v>
      </c>
      <c r="C104" s="26" t="s">
        <v>2</v>
      </c>
      <c r="D104" s="163">
        <v>1</v>
      </c>
      <c r="E104" s="149"/>
      <c r="F104" s="149">
        <f>E104*D104</f>
        <v>0</v>
      </c>
      <c r="G104" s="27"/>
      <c r="H104" s="28"/>
      <c r="I104" s="28"/>
      <c r="J104" s="28"/>
    </row>
    <row r="105" spans="1:10" s="29" customFormat="1" ht="13.5">
      <c r="A105" s="31"/>
      <c r="B105" s="186"/>
      <c r="C105" s="26"/>
      <c r="D105" s="163"/>
      <c r="E105" s="149"/>
      <c r="F105" s="149"/>
      <c r="G105" s="27"/>
      <c r="H105" s="28"/>
      <c r="I105" s="28"/>
      <c r="J105" s="28"/>
    </row>
    <row r="106" spans="1:10" s="29" customFormat="1" ht="25.5">
      <c r="A106" s="63">
        <f>COUNT($A$1:A105)+1</f>
        <v>14</v>
      </c>
      <c r="B106" s="179" t="s">
        <v>217</v>
      </c>
      <c r="C106" s="26"/>
      <c r="D106" s="163"/>
      <c r="E106" s="149"/>
      <c r="F106" s="149"/>
      <c r="G106" s="27"/>
      <c r="H106" s="28"/>
      <c r="I106" s="28"/>
      <c r="J106" s="28"/>
    </row>
    <row r="107" spans="1:10" s="29" customFormat="1" ht="13.5">
      <c r="A107" s="31"/>
      <c r="B107" s="185" t="s">
        <v>216</v>
      </c>
      <c r="C107" s="26"/>
      <c r="D107" s="163"/>
      <c r="E107" s="149"/>
      <c r="F107" s="149"/>
      <c r="G107" s="27"/>
      <c r="H107" s="28"/>
      <c r="I107" s="28"/>
      <c r="J107" s="28"/>
    </row>
    <row r="108" spans="1:10" s="29" customFormat="1" ht="13.5">
      <c r="A108" s="31"/>
      <c r="B108" s="185" t="s">
        <v>215</v>
      </c>
      <c r="C108" s="26"/>
      <c r="D108" s="163"/>
      <c r="E108" s="149"/>
      <c r="F108" s="149"/>
      <c r="G108" s="27"/>
      <c r="H108" s="28"/>
      <c r="I108" s="28"/>
      <c r="J108" s="28"/>
    </row>
    <row r="109" spans="1:10" s="29" customFormat="1" ht="13.5">
      <c r="A109" s="31"/>
      <c r="B109" s="185" t="s">
        <v>214</v>
      </c>
      <c r="C109" s="26"/>
      <c r="D109" s="163"/>
      <c r="E109" s="149"/>
      <c r="F109" s="149"/>
      <c r="G109" s="27"/>
      <c r="H109" s="28"/>
      <c r="I109" s="28"/>
      <c r="J109" s="28"/>
    </row>
    <row r="110" spans="1:10" s="29" customFormat="1" ht="13.5">
      <c r="A110" s="31"/>
      <c r="B110" s="185" t="s">
        <v>213</v>
      </c>
      <c r="C110" s="26"/>
      <c r="D110" s="163"/>
      <c r="E110" s="149"/>
      <c r="F110" s="149"/>
      <c r="G110" s="27"/>
      <c r="H110" s="28"/>
      <c r="I110" s="28"/>
      <c r="J110" s="28"/>
    </row>
    <row r="111" spans="1:10" s="29" customFormat="1" ht="25.5">
      <c r="A111" s="31"/>
      <c r="B111" s="185" t="s">
        <v>212</v>
      </c>
      <c r="C111" s="26"/>
      <c r="D111" s="163"/>
      <c r="E111" s="149"/>
      <c r="F111" s="149"/>
      <c r="G111" s="27"/>
      <c r="H111" s="28"/>
      <c r="I111" s="28"/>
      <c r="J111" s="28"/>
    </row>
    <row r="112" spans="1:10" s="29" customFormat="1" ht="24">
      <c r="A112" s="31"/>
      <c r="B112" s="170" t="s">
        <v>193</v>
      </c>
      <c r="C112" s="26"/>
      <c r="D112" s="163"/>
      <c r="E112" s="149"/>
      <c r="F112" s="149"/>
      <c r="G112" s="27"/>
      <c r="H112" s="28"/>
      <c r="I112" s="28"/>
      <c r="J112" s="28"/>
    </row>
    <row r="113" spans="1:10" s="29" customFormat="1" ht="13.5">
      <c r="A113" s="31"/>
      <c r="B113" s="182" t="s">
        <v>211</v>
      </c>
      <c r="C113" s="26" t="s">
        <v>2</v>
      </c>
      <c r="D113" s="163">
        <v>1</v>
      </c>
      <c r="E113" s="149"/>
      <c r="F113" s="149">
        <f>E113*D113</f>
        <v>0</v>
      </c>
      <c r="G113" s="27"/>
      <c r="H113" s="28"/>
      <c r="I113" s="28"/>
      <c r="J113" s="28"/>
    </row>
    <row r="114" spans="1:10" s="29" customFormat="1" ht="13.5">
      <c r="A114" s="31"/>
      <c r="B114" s="182"/>
      <c r="C114" s="26"/>
      <c r="D114" s="163"/>
      <c r="E114" s="149"/>
      <c r="F114" s="149"/>
      <c r="G114" s="27"/>
      <c r="H114" s="28"/>
      <c r="I114" s="28"/>
      <c r="J114" s="28"/>
    </row>
    <row r="115" spans="1:10" s="29" customFormat="1" ht="13.5">
      <c r="A115" s="63">
        <f>COUNT($A$1:A111)+1</f>
        <v>15</v>
      </c>
      <c r="B115" s="177" t="s">
        <v>210</v>
      </c>
      <c r="C115" s="26"/>
      <c r="D115" s="163"/>
      <c r="E115" s="149"/>
      <c r="F115" s="149"/>
      <c r="G115" s="27"/>
      <c r="H115" s="28"/>
      <c r="I115" s="28"/>
      <c r="J115" s="28"/>
    </row>
    <row r="116" spans="1:10" s="29" customFormat="1" ht="13.5">
      <c r="A116" s="31"/>
      <c r="B116" s="180" t="s">
        <v>209</v>
      </c>
      <c r="C116" s="26" t="s">
        <v>5</v>
      </c>
      <c r="D116" s="163">
        <v>1</v>
      </c>
      <c r="E116" s="149"/>
      <c r="F116" s="149">
        <f>E116*D116</f>
        <v>0</v>
      </c>
      <c r="G116" s="27"/>
      <c r="H116" s="28"/>
      <c r="I116" s="28"/>
      <c r="J116" s="28"/>
    </row>
    <row r="117" spans="1:10" s="29" customFormat="1" ht="13.5">
      <c r="A117" s="31"/>
      <c r="B117" s="180" t="s">
        <v>208</v>
      </c>
      <c r="C117" s="26" t="s">
        <v>5</v>
      </c>
      <c r="D117" s="163">
        <v>1</v>
      </c>
      <c r="E117" s="149"/>
      <c r="F117" s="149">
        <f>E117*D117</f>
        <v>0</v>
      </c>
      <c r="G117" s="27"/>
      <c r="H117" s="28"/>
      <c r="I117" s="28"/>
      <c r="J117" s="28"/>
    </row>
    <row r="118" spans="1:10" s="29" customFormat="1" ht="13.5">
      <c r="A118" s="31"/>
      <c r="B118" s="180" t="s">
        <v>207</v>
      </c>
      <c r="C118" s="26" t="s">
        <v>5</v>
      </c>
      <c r="D118" s="163">
        <v>1</v>
      </c>
      <c r="E118" s="149"/>
      <c r="F118" s="149">
        <f>E118*D118</f>
        <v>0</v>
      </c>
      <c r="G118" s="27"/>
      <c r="H118" s="28"/>
      <c r="I118" s="28"/>
      <c r="J118" s="28"/>
    </row>
    <row r="119" spans="1:10" s="29" customFormat="1" ht="13.5">
      <c r="A119" s="31"/>
      <c r="B119" s="188"/>
      <c r="C119" s="26"/>
      <c r="D119" s="163"/>
      <c r="E119" s="149"/>
      <c r="F119" s="149"/>
      <c r="G119" s="27"/>
      <c r="H119" s="28"/>
      <c r="I119" s="28"/>
      <c r="J119" s="28"/>
    </row>
    <row r="120" spans="1:10" s="29" customFormat="1" ht="25.5">
      <c r="A120" s="63">
        <f>COUNT($A$1:A116)+1</f>
        <v>16</v>
      </c>
      <c r="B120" s="179" t="s">
        <v>206</v>
      </c>
      <c r="C120" s="26"/>
      <c r="D120" s="163"/>
      <c r="E120" s="149"/>
      <c r="F120" s="149"/>
      <c r="G120" s="27"/>
      <c r="H120" s="28"/>
      <c r="I120" s="28"/>
      <c r="J120" s="28"/>
    </row>
    <row r="121" spans="1:10" s="29" customFormat="1" ht="25.5">
      <c r="A121" s="31"/>
      <c r="B121" s="180" t="s">
        <v>205</v>
      </c>
      <c r="C121" s="26" t="s">
        <v>5</v>
      </c>
      <c r="D121" s="163">
        <v>1</v>
      </c>
      <c r="E121" s="149"/>
      <c r="F121" s="149">
        <f>E121*D121</f>
        <v>0</v>
      </c>
      <c r="G121" s="27"/>
      <c r="H121" s="28"/>
      <c r="I121" s="28"/>
      <c r="J121" s="28"/>
    </row>
    <row r="122" spans="1:10" s="29" customFormat="1" ht="25.5">
      <c r="A122" s="31"/>
      <c r="B122" s="188" t="s">
        <v>204</v>
      </c>
      <c r="C122" s="26" t="s">
        <v>5</v>
      </c>
      <c r="D122" s="163">
        <v>2</v>
      </c>
      <c r="E122" s="149"/>
      <c r="F122" s="149">
        <f>E122*D122</f>
        <v>0</v>
      </c>
      <c r="G122" s="27"/>
      <c r="H122" s="28"/>
      <c r="I122" s="28"/>
      <c r="J122" s="28"/>
    </row>
    <row r="123" spans="1:10" s="29" customFormat="1" ht="25.5">
      <c r="A123" s="31"/>
      <c r="B123" s="188" t="s">
        <v>203</v>
      </c>
      <c r="C123" s="26" t="s">
        <v>5</v>
      </c>
      <c r="D123" s="163">
        <v>1</v>
      </c>
      <c r="E123" s="149"/>
      <c r="F123" s="149">
        <f>E123*D123</f>
        <v>0</v>
      </c>
      <c r="G123" s="27"/>
      <c r="H123" s="28"/>
      <c r="I123" s="28"/>
      <c r="J123" s="28"/>
    </row>
    <row r="124" spans="1:10" s="29" customFormat="1" ht="13.5">
      <c r="A124" s="31"/>
      <c r="B124" s="180"/>
      <c r="C124" s="26"/>
      <c r="D124" s="163"/>
      <c r="E124" s="149"/>
      <c r="F124" s="149"/>
      <c r="G124" s="27"/>
      <c r="H124" s="28"/>
      <c r="I124" s="28"/>
      <c r="J124" s="28"/>
    </row>
    <row r="125" spans="1:10" s="29" customFormat="1" ht="13.5">
      <c r="A125" s="63">
        <f>COUNT($A$1:A121)+1</f>
        <v>17</v>
      </c>
      <c r="B125" s="177" t="s">
        <v>202</v>
      </c>
      <c r="C125" s="26"/>
      <c r="D125" s="163"/>
      <c r="E125" s="149"/>
      <c r="F125" s="149"/>
      <c r="G125" s="27"/>
      <c r="H125" s="28"/>
      <c r="I125" s="28"/>
      <c r="J125" s="28"/>
    </row>
    <row r="126" spans="1:10" s="29" customFormat="1" ht="25.5">
      <c r="A126" s="31"/>
      <c r="B126" s="180" t="s">
        <v>201</v>
      </c>
      <c r="C126" s="26" t="s">
        <v>5</v>
      </c>
      <c r="D126" s="163">
        <v>1</v>
      </c>
      <c r="E126" s="149"/>
      <c r="F126" s="149">
        <f>E126*D126</f>
        <v>0</v>
      </c>
      <c r="G126" s="27"/>
      <c r="H126" s="28"/>
      <c r="I126" s="28"/>
      <c r="J126" s="28"/>
    </row>
    <row r="127" spans="1:10" s="29" customFormat="1" ht="25.5">
      <c r="A127" s="31"/>
      <c r="B127" s="188" t="s">
        <v>200</v>
      </c>
      <c r="C127" s="26" t="s">
        <v>5</v>
      </c>
      <c r="D127" s="163">
        <v>1</v>
      </c>
      <c r="E127" s="149"/>
      <c r="F127" s="149">
        <f>E127*D127</f>
        <v>0</v>
      </c>
      <c r="G127" s="27"/>
      <c r="H127" s="28"/>
      <c r="I127" s="28"/>
      <c r="J127" s="28"/>
    </row>
    <row r="128" spans="1:10" s="29" customFormat="1" ht="13.5">
      <c r="A128" s="31"/>
      <c r="B128" s="180"/>
      <c r="C128" s="26"/>
      <c r="D128" s="163"/>
      <c r="E128" s="149"/>
      <c r="F128" s="149"/>
      <c r="G128" s="27"/>
      <c r="H128" s="28"/>
      <c r="I128" s="28"/>
      <c r="J128" s="28"/>
    </row>
    <row r="129" spans="1:10" s="29" customFormat="1" ht="38.25">
      <c r="A129" s="63">
        <f>COUNT($A$1:A125)+1</f>
        <v>18</v>
      </c>
      <c r="B129" s="179" t="s">
        <v>199</v>
      </c>
      <c r="C129" s="26"/>
      <c r="D129" s="163"/>
      <c r="E129" s="149"/>
      <c r="F129" s="149"/>
      <c r="G129" s="27"/>
      <c r="H129" s="28"/>
      <c r="I129" s="28"/>
      <c r="J129" s="28"/>
    </row>
    <row r="130" spans="1:10" s="29" customFormat="1" ht="38.25">
      <c r="A130" s="31"/>
      <c r="B130" s="184" t="s">
        <v>198</v>
      </c>
      <c r="C130" s="26" t="s">
        <v>5</v>
      </c>
      <c r="D130" s="163">
        <v>1</v>
      </c>
      <c r="E130" s="149"/>
      <c r="F130" s="149">
        <f>E130*D130</f>
        <v>0</v>
      </c>
      <c r="G130" s="27"/>
      <c r="H130" s="28"/>
      <c r="I130" s="28"/>
      <c r="J130" s="28"/>
    </row>
    <row r="131" spans="1:10" s="29" customFormat="1" ht="13.5">
      <c r="A131" s="31"/>
      <c r="B131" s="184" t="s">
        <v>197</v>
      </c>
      <c r="C131" s="26" t="s">
        <v>5</v>
      </c>
      <c r="D131" s="163">
        <v>1</v>
      </c>
      <c r="E131" s="149"/>
      <c r="F131" s="149">
        <f>E131*D131</f>
        <v>0</v>
      </c>
      <c r="G131" s="27"/>
      <c r="H131" s="28"/>
      <c r="I131" s="28"/>
      <c r="J131" s="28"/>
    </row>
    <row r="132" spans="1:10" s="29" customFormat="1" ht="13.5">
      <c r="A132" s="31"/>
      <c r="B132" s="184" t="s">
        <v>196</v>
      </c>
      <c r="C132" s="26" t="s">
        <v>5</v>
      </c>
      <c r="D132" s="163">
        <v>1</v>
      </c>
      <c r="E132" s="149"/>
      <c r="F132" s="149">
        <f>E132*D132</f>
        <v>0</v>
      </c>
      <c r="G132" s="27"/>
      <c r="H132" s="28"/>
      <c r="I132" s="28"/>
      <c r="J132" s="28"/>
    </row>
    <row r="133" spans="1:10" s="29" customFormat="1" ht="13.5">
      <c r="A133" s="31"/>
      <c r="B133" s="180"/>
      <c r="C133" s="26"/>
      <c r="D133" s="163"/>
      <c r="E133" s="149"/>
      <c r="F133" s="149"/>
      <c r="G133" s="27"/>
      <c r="H133" s="28"/>
      <c r="I133" s="28"/>
      <c r="J133" s="28"/>
    </row>
    <row r="134" spans="1:10" s="29" customFormat="1" ht="25.5">
      <c r="A134" s="63">
        <f>COUNT($A$1:A128)+1</f>
        <v>18</v>
      </c>
      <c r="B134" s="179" t="s">
        <v>195</v>
      </c>
      <c r="C134" s="26"/>
      <c r="D134" s="163"/>
      <c r="E134" s="149"/>
      <c r="F134" s="149"/>
      <c r="G134" s="27"/>
      <c r="H134" s="28"/>
      <c r="I134" s="28"/>
      <c r="J134" s="28"/>
    </row>
    <row r="135" spans="1:10" s="29" customFormat="1" ht="170.25" customHeight="1">
      <c r="A135" s="31"/>
      <c r="B135" s="183" t="s">
        <v>194</v>
      </c>
      <c r="C135" s="26"/>
      <c r="D135" s="163"/>
      <c r="E135" s="149"/>
      <c r="F135" s="149"/>
      <c r="G135" s="27"/>
      <c r="H135" s="28"/>
      <c r="I135" s="28"/>
      <c r="J135" s="28"/>
    </row>
    <row r="136" spans="1:10" s="29" customFormat="1" ht="24">
      <c r="A136" s="31"/>
      <c r="B136" s="170" t="s">
        <v>193</v>
      </c>
      <c r="C136" s="26"/>
      <c r="D136" s="163"/>
      <c r="E136" s="149"/>
      <c r="F136" s="149"/>
      <c r="G136" s="27"/>
      <c r="H136" s="28"/>
      <c r="I136" s="28"/>
      <c r="J136" s="28"/>
    </row>
    <row r="137" spans="1:10" s="29" customFormat="1" ht="13.5">
      <c r="A137" s="31"/>
      <c r="B137" s="182" t="s">
        <v>192</v>
      </c>
      <c r="C137" s="26" t="s">
        <v>2</v>
      </c>
      <c r="D137" s="163">
        <v>1</v>
      </c>
      <c r="E137" s="149"/>
      <c r="F137" s="149">
        <f>E137*D137</f>
        <v>0</v>
      </c>
      <c r="G137" s="27"/>
      <c r="H137" s="28"/>
      <c r="I137" s="28"/>
      <c r="J137" s="28"/>
    </row>
    <row r="138" spans="1:10" s="29" customFormat="1" ht="13.5">
      <c r="A138" s="31"/>
      <c r="B138" s="182"/>
      <c r="C138" s="26"/>
      <c r="D138" s="163"/>
      <c r="E138" s="149"/>
      <c r="F138" s="149"/>
      <c r="G138" s="27"/>
      <c r="H138" s="28"/>
      <c r="I138" s="28"/>
      <c r="J138" s="28"/>
    </row>
    <row r="139" spans="1:10" s="29" customFormat="1" ht="13.5">
      <c r="A139" s="63">
        <f>COUNT($A$1:A138)+1</f>
        <v>20</v>
      </c>
      <c r="B139" s="179" t="s">
        <v>191</v>
      </c>
      <c r="C139" s="26"/>
      <c r="D139" s="163"/>
      <c r="E139" s="149"/>
      <c r="F139" s="149"/>
      <c r="G139" s="27"/>
      <c r="H139" s="28"/>
      <c r="I139" s="28"/>
      <c r="J139" s="28"/>
    </row>
    <row r="140" spans="1:10" s="29" customFormat="1" ht="25.5">
      <c r="A140" s="31"/>
      <c r="B140" s="180" t="s">
        <v>190</v>
      </c>
      <c r="C140" s="26"/>
      <c r="D140" s="163"/>
      <c r="E140" s="149"/>
      <c r="F140" s="149"/>
      <c r="G140" s="27"/>
      <c r="H140" s="28"/>
      <c r="I140" s="28"/>
      <c r="J140" s="28"/>
    </row>
    <row r="141" spans="1:10" s="29" customFormat="1" ht="25.5">
      <c r="A141" s="31"/>
      <c r="B141" s="180" t="s">
        <v>189</v>
      </c>
      <c r="C141" s="26" t="s">
        <v>2</v>
      </c>
      <c r="D141" s="163">
        <v>1</v>
      </c>
      <c r="E141" s="149"/>
      <c r="F141" s="149">
        <f>E141*D141</f>
        <v>0</v>
      </c>
      <c r="G141" s="27"/>
      <c r="H141" s="28"/>
      <c r="I141" s="28"/>
      <c r="J141" s="28"/>
    </row>
    <row r="142" spans="1:10" s="29" customFormat="1" ht="13.5">
      <c r="A142" s="31"/>
      <c r="B142" s="182"/>
      <c r="C142" s="26"/>
      <c r="D142" s="163"/>
      <c r="E142" s="149"/>
      <c r="F142" s="149"/>
      <c r="G142" s="27"/>
      <c r="H142" s="28"/>
      <c r="I142" s="28"/>
      <c r="J142" s="28"/>
    </row>
    <row r="143" spans="1:10" s="29" customFormat="1" ht="13.5">
      <c r="A143" s="63">
        <f>COUNT($A$1:A142)+1</f>
        <v>21</v>
      </c>
      <c r="B143" s="180" t="s">
        <v>188</v>
      </c>
      <c r="C143" s="26" t="s">
        <v>5</v>
      </c>
      <c r="D143" s="163">
        <v>1</v>
      </c>
      <c r="E143" s="149"/>
      <c r="F143" s="149">
        <f>E143*D143</f>
        <v>0</v>
      </c>
      <c r="G143" s="27"/>
      <c r="H143" s="28"/>
      <c r="I143" s="28"/>
      <c r="J143" s="28"/>
    </row>
    <row r="144" spans="1:10" s="29" customFormat="1" ht="13.5">
      <c r="A144" s="31"/>
      <c r="B144" s="182"/>
      <c r="C144" s="26"/>
      <c r="D144" s="163"/>
      <c r="E144" s="149"/>
      <c r="F144" s="149"/>
      <c r="G144" s="27"/>
      <c r="H144" s="28"/>
      <c r="I144" s="28"/>
      <c r="J144" s="28"/>
    </row>
    <row r="145" spans="1:10" s="29" customFormat="1" ht="13.5">
      <c r="A145" s="63">
        <f>COUNT($A$1:A144)+1</f>
        <v>22</v>
      </c>
      <c r="B145" s="177" t="s">
        <v>187</v>
      </c>
      <c r="C145" s="26"/>
      <c r="D145" s="163"/>
      <c r="E145" s="149"/>
      <c r="F145" s="149"/>
      <c r="G145" s="27"/>
      <c r="H145" s="28"/>
      <c r="I145" s="28"/>
      <c r="J145" s="28"/>
    </row>
    <row r="146" spans="1:10" s="29" customFormat="1" ht="63.75">
      <c r="A146" s="31"/>
      <c r="B146" s="188" t="s">
        <v>186</v>
      </c>
      <c r="C146" s="26"/>
      <c r="D146" s="163"/>
      <c r="E146" s="149"/>
      <c r="F146" s="149"/>
      <c r="G146" s="27"/>
      <c r="H146" s="28"/>
      <c r="I146" s="28"/>
      <c r="J146" s="28"/>
    </row>
    <row r="147" spans="1:10" s="29" customFormat="1" ht="13.5">
      <c r="A147" s="31"/>
      <c r="B147" s="188" t="s">
        <v>185</v>
      </c>
      <c r="C147" s="26" t="s">
        <v>2</v>
      </c>
      <c r="D147" s="163">
        <v>1</v>
      </c>
      <c r="E147" s="149"/>
      <c r="F147" s="149">
        <f>E147*D147</f>
        <v>0</v>
      </c>
      <c r="G147" s="27"/>
      <c r="H147" s="28"/>
      <c r="I147" s="28"/>
      <c r="J147" s="28"/>
    </row>
    <row r="148" spans="1:10" s="29" customFormat="1" ht="13.5">
      <c r="A148" s="31"/>
      <c r="B148" s="188" t="s">
        <v>184</v>
      </c>
      <c r="C148" s="26" t="s">
        <v>2</v>
      </c>
      <c r="D148" s="163">
        <v>1</v>
      </c>
      <c r="E148" s="149"/>
      <c r="F148" s="149">
        <f>E148*D148</f>
        <v>0</v>
      </c>
      <c r="G148" s="27"/>
      <c r="H148" s="28"/>
      <c r="I148" s="28"/>
      <c r="J148" s="28"/>
    </row>
    <row r="149" spans="1:10" s="29" customFormat="1" ht="25.5">
      <c r="A149" s="31"/>
      <c r="B149" s="188" t="s">
        <v>183</v>
      </c>
      <c r="C149" s="26" t="s">
        <v>2</v>
      </c>
      <c r="D149" s="163">
        <v>1</v>
      </c>
      <c r="E149" s="149"/>
      <c r="F149" s="149">
        <f>E149*D149</f>
        <v>0</v>
      </c>
      <c r="G149" s="27"/>
      <c r="H149" s="28"/>
      <c r="I149" s="28"/>
      <c r="J149" s="28"/>
    </row>
    <row r="150" spans="1:10" s="29" customFormat="1" ht="13.5">
      <c r="A150" s="31"/>
      <c r="B150" s="182"/>
      <c r="C150" s="26"/>
      <c r="D150" s="163"/>
      <c r="E150" s="149"/>
      <c r="F150" s="149"/>
      <c r="G150" s="27"/>
      <c r="H150" s="28"/>
      <c r="I150" s="28"/>
      <c r="J150" s="28"/>
    </row>
    <row r="151" spans="1:10" s="29" customFormat="1" ht="12" customHeight="1">
      <c r="A151" s="31"/>
      <c r="B151" s="182"/>
      <c r="C151" s="26"/>
      <c r="D151" s="163"/>
      <c r="E151" s="149"/>
      <c r="F151" s="149"/>
      <c r="G151" s="27"/>
      <c r="H151" s="28"/>
      <c r="I151" s="28"/>
      <c r="J151" s="28"/>
    </row>
    <row r="152" spans="1:10" s="29" customFormat="1" ht="13.5">
      <c r="A152" s="63">
        <f>COUNT($A$1:A151)+1</f>
        <v>23</v>
      </c>
      <c r="B152" s="179" t="s">
        <v>182</v>
      </c>
      <c r="C152" s="26"/>
      <c r="D152" s="163"/>
      <c r="E152" s="149"/>
      <c r="F152" s="149"/>
      <c r="G152" s="27"/>
      <c r="H152" s="28"/>
      <c r="I152" s="28"/>
      <c r="J152" s="28"/>
    </row>
    <row r="153" spans="1:10" s="29" customFormat="1" ht="25.5">
      <c r="A153" s="63"/>
      <c r="B153" s="188" t="s">
        <v>181</v>
      </c>
      <c r="C153" s="26" t="s">
        <v>5</v>
      </c>
      <c r="D153" s="163">
        <v>1</v>
      </c>
      <c r="E153" s="149"/>
      <c r="F153" s="149">
        <f>E153*D153</f>
        <v>0</v>
      </c>
      <c r="G153" s="27"/>
      <c r="H153" s="28"/>
      <c r="I153" s="28"/>
      <c r="J153" s="28"/>
    </row>
    <row r="154" spans="1:10" s="29" customFormat="1" ht="51">
      <c r="A154" s="31"/>
      <c r="B154" s="188" t="s">
        <v>180</v>
      </c>
      <c r="C154" s="26" t="s">
        <v>5</v>
      </c>
      <c r="D154" s="163">
        <v>1</v>
      </c>
      <c r="E154" s="149"/>
      <c r="F154" s="149">
        <f>E154*D154</f>
        <v>0</v>
      </c>
      <c r="G154" s="27"/>
      <c r="H154" s="28"/>
      <c r="I154" s="28"/>
      <c r="J154" s="28"/>
    </row>
    <row r="155" spans="1:10" s="29" customFormat="1" ht="51">
      <c r="A155" s="31"/>
      <c r="B155" s="188" t="s">
        <v>179</v>
      </c>
      <c r="C155" s="26" t="s">
        <v>5</v>
      </c>
      <c r="D155" s="163">
        <v>1</v>
      </c>
      <c r="E155" s="149"/>
      <c r="F155" s="149">
        <f>E155*D155</f>
        <v>0</v>
      </c>
      <c r="G155" s="27"/>
      <c r="H155" s="28"/>
      <c r="I155" s="28"/>
      <c r="J155" s="28"/>
    </row>
    <row r="156" spans="1:10" s="29" customFormat="1" ht="13.5">
      <c r="A156" s="31"/>
      <c r="B156" s="184"/>
      <c r="C156" s="26"/>
      <c r="D156" s="163"/>
      <c r="E156" s="149"/>
      <c r="F156" s="149"/>
      <c r="G156" s="27"/>
      <c r="H156" s="28"/>
      <c r="I156" s="28"/>
      <c r="J156" s="28"/>
    </row>
    <row r="157" spans="1:10" s="438" customFormat="1" ht="13.5">
      <c r="A157" s="31"/>
      <c r="B157" s="181" t="s">
        <v>178</v>
      </c>
      <c r="C157" s="174"/>
      <c r="D157" s="173"/>
      <c r="E157" s="31"/>
      <c r="F157" s="31"/>
      <c r="G157" s="437"/>
      <c r="H157" s="143"/>
      <c r="I157" s="143"/>
      <c r="J157" s="143"/>
    </row>
    <row r="158" spans="1:10" s="29" customFormat="1" ht="13.5">
      <c r="A158" s="31"/>
      <c r="B158" s="184"/>
      <c r="C158" s="26"/>
      <c r="D158" s="163"/>
      <c r="E158" s="149"/>
      <c r="F158" s="149"/>
      <c r="G158" s="27"/>
      <c r="H158" s="28"/>
      <c r="I158" s="28"/>
      <c r="J158" s="28"/>
    </row>
    <row r="159" spans="1:10" s="29" customFormat="1" ht="13.5">
      <c r="A159" s="63">
        <f>COUNT($A$1:A158)+1</f>
        <v>24</v>
      </c>
      <c r="B159" s="177" t="s">
        <v>177</v>
      </c>
      <c r="C159" s="26"/>
      <c r="D159" s="163"/>
      <c r="E159" s="149"/>
      <c r="F159" s="149"/>
      <c r="G159" s="27"/>
      <c r="H159" s="28"/>
      <c r="I159" s="28"/>
      <c r="J159" s="28"/>
    </row>
    <row r="160" spans="1:10" s="29" customFormat="1" ht="13.5">
      <c r="A160" s="31"/>
      <c r="B160" s="188" t="s">
        <v>176</v>
      </c>
      <c r="C160" s="26"/>
      <c r="D160" s="163"/>
      <c r="E160" s="149"/>
      <c r="F160" s="149"/>
      <c r="G160" s="27"/>
      <c r="H160" s="28"/>
      <c r="I160" s="28"/>
      <c r="J160" s="28"/>
    </row>
    <row r="161" spans="1:10" s="29" customFormat="1" ht="13.5">
      <c r="A161" s="31"/>
      <c r="B161" s="188" t="s">
        <v>175</v>
      </c>
      <c r="C161" s="26"/>
      <c r="D161" s="163"/>
      <c r="E161" s="149"/>
      <c r="F161" s="149"/>
      <c r="G161" s="27"/>
      <c r="H161" s="28"/>
      <c r="I161" s="28"/>
      <c r="J161" s="28"/>
    </row>
    <row r="162" spans="1:10" s="29" customFormat="1" ht="13.5">
      <c r="A162" s="31"/>
      <c r="B162" s="188" t="s">
        <v>174</v>
      </c>
      <c r="C162" s="26"/>
      <c r="D162" s="163"/>
      <c r="E162" s="149"/>
      <c r="F162" s="149"/>
      <c r="G162" s="27"/>
      <c r="H162" s="28"/>
      <c r="I162" s="28"/>
      <c r="J162" s="28"/>
    </row>
    <row r="163" spans="1:10" s="29" customFormat="1" ht="13.5">
      <c r="A163" s="31"/>
      <c r="B163" s="188" t="s">
        <v>173</v>
      </c>
      <c r="C163" s="26"/>
      <c r="D163" s="163"/>
      <c r="E163" s="149"/>
      <c r="F163" s="149"/>
      <c r="G163" s="27"/>
      <c r="H163" s="28"/>
      <c r="I163" s="28"/>
      <c r="J163" s="28"/>
    </row>
    <row r="164" spans="1:10" s="29" customFormat="1" ht="13.5">
      <c r="A164" s="31"/>
      <c r="B164" s="188" t="s">
        <v>172</v>
      </c>
      <c r="C164" s="26"/>
      <c r="D164" s="163"/>
      <c r="E164" s="149"/>
      <c r="F164" s="149"/>
      <c r="G164" s="27"/>
      <c r="H164" s="28"/>
      <c r="I164" s="28"/>
      <c r="J164" s="28"/>
    </row>
    <row r="165" spans="1:10" s="29" customFormat="1" ht="13.5">
      <c r="A165" s="31"/>
      <c r="B165" s="188" t="s">
        <v>171</v>
      </c>
      <c r="C165" s="26"/>
      <c r="D165" s="163"/>
      <c r="E165" s="149"/>
      <c r="F165" s="149"/>
      <c r="G165" s="27"/>
      <c r="H165" s="28"/>
      <c r="I165" s="28"/>
      <c r="J165" s="28"/>
    </row>
    <row r="166" spans="1:10" s="29" customFormat="1" ht="13.5">
      <c r="A166" s="31"/>
      <c r="B166" s="188" t="s">
        <v>170</v>
      </c>
      <c r="C166" s="26"/>
      <c r="D166" s="163"/>
      <c r="E166" s="149"/>
      <c r="F166" s="149"/>
      <c r="G166" s="27"/>
      <c r="H166" s="28"/>
      <c r="I166" s="28"/>
      <c r="J166" s="28"/>
    </row>
    <row r="167" spans="1:10" s="29" customFormat="1" ht="13.5">
      <c r="A167" s="31"/>
      <c r="B167" s="188" t="s">
        <v>169</v>
      </c>
      <c r="C167" s="26"/>
      <c r="D167" s="163"/>
      <c r="E167" s="149"/>
      <c r="F167" s="149"/>
      <c r="G167" s="27"/>
      <c r="H167" s="28"/>
      <c r="I167" s="28"/>
      <c r="J167" s="28"/>
    </row>
    <row r="168" spans="1:10" s="29" customFormat="1" ht="13.5">
      <c r="A168" s="31"/>
      <c r="B168" s="188" t="s">
        <v>168</v>
      </c>
      <c r="C168" s="26"/>
      <c r="D168" s="163"/>
      <c r="E168" s="149"/>
      <c r="F168" s="149"/>
      <c r="G168" s="27"/>
      <c r="H168" s="28"/>
      <c r="I168" s="28"/>
      <c r="J168" s="28"/>
    </row>
    <row r="169" spans="1:10" s="29" customFormat="1" ht="13.5">
      <c r="A169" s="31"/>
      <c r="B169" s="188"/>
      <c r="C169" s="26"/>
      <c r="D169" s="163"/>
      <c r="E169" s="149"/>
      <c r="F169" s="149"/>
      <c r="G169" s="27"/>
      <c r="H169" s="28"/>
      <c r="I169" s="28"/>
      <c r="J169" s="28"/>
    </row>
    <row r="170" spans="1:10" s="29" customFormat="1" ht="13.5">
      <c r="A170" s="31"/>
      <c r="B170" s="180" t="s">
        <v>167</v>
      </c>
      <c r="C170" s="26"/>
      <c r="D170" s="163"/>
      <c r="E170" s="149"/>
      <c r="F170" s="149"/>
      <c r="G170" s="27"/>
      <c r="H170" s="28"/>
      <c r="I170" s="28"/>
      <c r="J170" s="28"/>
    </row>
    <row r="171" spans="1:10" s="29" customFormat="1" ht="15.75">
      <c r="A171" s="31"/>
      <c r="B171" s="180" t="s">
        <v>166</v>
      </c>
      <c r="C171" s="26"/>
      <c r="D171" s="163"/>
      <c r="E171" s="149"/>
      <c r="F171" s="149"/>
      <c r="G171" s="27"/>
      <c r="H171" s="28"/>
      <c r="I171" s="28"/>
      <c r="J171" s="28"/>
    </row>
    <row r="172" spans="1:10" s="29" customFormat="1" ht="13.5">
      <c r="A172" s="31"/>
      <c r="B172" s="188"/>
      <c r="C172" s="26"/>
      <c r="D172" s="163"/>
      <c r="E172" s="149"/>
      <c r="F172" s="149"/>
      <c r="G172" s="27"/>
      <c r="H172" s="28"/>
      <c r="I172" s="28"/>
      <c r="J172" s="28"/>
    </row>
    <row r="173" spans="1:10" s="29" customFormat="1" ht="13.5">
      <c r="A173" s="31"/>
      <c r="B173" s="188" t="s">
        <v>165</v>
      </c>
      <c r="C173" s="26"/>
      <c r="D173" s="163"/>
      <c r="E173" s="149"/>
      <c r="F173" s="149"/>
      <c r="G173" s="27"/>
      <c r="H173" s="28"/>
      <c r="I173" s="28"/>
      <c r="J173" s="28"/>
    </row>
    <row r="174" spans="1:10" s="29" customFormat="1" ht="13.5">
      <c r="A174" s="31"/>
      <c r="B174" s="188" t="s">
        <v>164</v>
      </c>
      <c r="C174" s="26"/>
      <c r="D174" s="163"/>
      <c r="E174" s="149"/>
      <c r="F174" s="149"/>
      <c r="G174" s="27"/>
      <c r="H174" s="28"/>
      <c r="I174" s="28"/>
      <c r="J174" s="28"/>
    </row>
    <row r="175" spans="1:10" s="29" customFormat="1" ht="13.5">
      <c r="A175" s="31"/>
      <c r="B175" s="188" t="s">
        <v>158</v>
      </c>
      <c r="C175" s="26"/>
      <c r="D175" s="163"/>
      <c r="E175" s="149"/>
      <c r="F175" s="149"/>
      <c r="G175" s="27"/>
      <c r="H175" s="28"/>
      <c r="I175" s="28"/>
      <c r="J175" s="28"/>
    </row>
    <row r="176" spans="1:10" s="29" customFormat="1" ht="13.5">
      <c r="A176" s="31"/>
      <c r="B176" s="188" t="s">
        <v>163</v>
      </c>
      <c r="C176" s="26"/>
      <c r="D176" s="163"/>
      <c r="E176" s="149"/>
      <c r="F176" s="149"/>
      <c r="G176" s="27"/>
      <c r="H176" s="28"/>
      <c r="I176" s="28"/>
      <c r="J176" s="28"/>
    </row>
    <row r="177" spans="1:10" s="29" customFormat="1" ht="13.5">
      <c r="A177" s="31"/>
      <c r="B177" s="188" t="s">
        <v>424</v>
      </c>
      <c r="C177" s="26"/>
      <c r="D177" s="163"/>
      <c r="E177" s="149"/>
      <c r="F177" s="149"/>
      <c r="G177" s="27"/>
      <c r="H177" s="28"/>
      <c r="I177" s="28"/>
      <c r="J177" s="28"/>
    </row>
    <row r="178" spans="1:10" s="29" customFormat="1" ht="13.5">
      <c r="A178" s="31"/>
      <c r="B178" s="188"/>
      <c r="C178" s="26"/>
      <c r="D178" s="163"/>
      <c r="E178" s="149"/>
      <c r="F178" s="149"/>
      <c r="G178" s="27"/>
      <c r="H178" s="28"/>
      <c r="I178" s="28"/>
      <c r="J178" s="28"/>
    </row>
    <row r="179" spans="1:10" s="29" customFormat="1" ht="25.5">
      <c r="A179" s="31"/>
      <c r="B179" s="179" t="s">
        <v>162</v>
      </c>
      <c r="C179" s="26" t="s">
        <v>2</v>
      </c>
      <c r="D179" s="163">
        <v>1</v>
      </c>
      <c r="E179" s="149"/>
      <c r="F179" s="149">
        <f>E179*D179</f>
        <v>0</v>
      </c>
      <c r="G179" s="27"/>
      <c r="H179" s="28"/>
      <c r="I179" s="28"/>
      <c r="J179" s="28"/>
    </row>
    <row r="180" spans="1:10" s="29" customFormat="1" ht="13.5">
      <c r="A180" s="63"/>
      <c r="B180" s="170"/>
      <c r="C180" s="26"/>
      <c r="D180" s="163"/>
      <c r="E180" s="149"/>
      <c r="F180" s="149"/>
      <c r="G180" s="27"/>
      <c r="H180" s="28"/>
      <c r="I180" s="28"/>
      <c r="J180" s="28"/>
    </row>
    <row r="181" spans="1:10" s="29" customFormat="1" ht="13.5">
      <c r="A181" s="63">
        <f>COUNT($A$1:A180)+1</f>
        <v>25</v>
      </c>
      <c r="B181" s="177" t="s">
        <v>161</v>
      </c>
      <c r="C181" s="26"/>
      <c r="D181" s="163"/>
      <c r="E181" s="149"/>
      <c r="F181" s="149"/>
      <c r="G181" s="27"/>
      <c r="H181" s="28"/>
      <c r="I181" s="28"/>
      <c r="J181" s="28"/>
    </row>
    <row r="182" spans="1:10" s="29" customFormat="1" ht="51">
      <c r="A182" s="31"/>
      <c r="B182" s="188" t="s">
        <v>160</v>
      </c>
      <c r="C182" s="26"/>
      <c r="D182" s="163"/>
      <c r="E182" s="149"/>
      <c r="F182" s="149"/>
      <c r="G182" s="27"/>
      <c r="H182" s="28"/>
      <c r="I182" s="28"/>
      <c r="J182" s="28"/>
    </row>
    <row r="183" spans="1:10" s="29" customFormat="1" ht="13.5">
      <c r="A183" s="31"/>
      <c r="B183" s="188" t="s">
        <v>159</v>
      </c>
      <c r="C183" s="26"/>
      <c r="D183" s="163"/>
      <c r="E183" s="149"/>
      <c r="F183" s="149"/>
      <c r="G183" s="27"/>
      <c r="H183" s="28"/>
      <c r="I183" s="28"/>
      <c r="J183" s="28"/>
    </row>
    <row r="184" spans="1:10" s="29" customFormat="1" ht="13.5">
      <c r="A184" s="31"/>
      <c r="B184" s="188" t="s">
        <v>158</v>
      </c>
      <c r="C184" s="26"/>
      <c r="D184" s="163"/>
      <c r="E184" s="149"/>
      <c r="F184" s="149"/>
      <c r="G184" s="27"/>
      <c r="H184" s="28"/>
      <c r="I184" s="28"/>
      <c r="J184" s="28"/>
    </row>
    <row r="185" spans="1:10" s="29" customFormat="1" ht="13.5">
      <c r="A185" s="31"/>
      <c r="B185" s="188" t="s">
        <v>157</v>
      </c>
      <c r="C185" s="26"/>
      <c r="D185" s="163"/>
      <c r="E185" s="149"/>
      <c r="F185" s="149"/>
      <c r="G185" s="27"/>
      <c r="H185" s="28"/>
      <c r="I185" s="28"/>
      <c r="J185" s="28"/>
    </row>
    <row r="186" spans="1:10" s="29" customFormat="1" ht="13.5">
      <c r="A186" s="31"/>
      <c r="B186" s="188" t="s">
        <v>156</v>
      </c>
      <c r="C186" s="26"/>
      <c r="D186" s="163"/>
      <c r="E186" s="149"/>
      <c r="F186" s="149"/>
      <c r="G186" s="27"/>
      <c r="H186" s="28"/>
      <c r="I186" s="28"/>
      <c r="J186" s="28"/>
    </row>
    <row r="187" spans="1:10" s="29" customFormat="1" ht="38.25">
      <c r="A187" s="31"/>
      <c r="B187" s="177" t="s">
        <v>155</v>
      </c>
      <c r="C187" s="26" t="s">
        <v>2</v>
      </c>
      <c r="D187" s="163">
        <v>1</v>
      </c>
      <c r="E187" s="149"/>
      <c r="F187" s="149">
        <f>E187*D187</f>
        <v>0</v>
      </c>
      <c r="G187" s="27"/>
      <c r="H187" s="28"/>
      <c r="I187" s="28"/>
      <c r="J187" s="28"/>
    </row>
    <row r="188" spans="1:10" s="29" customFormat="1" ht="13.5">
      <c r="A188" s="31"/>
      <c r="B188" s="188"/>
      <c r="C188" s="26"/>
      <c r="D188" s="163"/>
      <c r="E188" s="149"/>
      <c r="F188" s="149"/>
      <c r="G188" s="27"/>
      <c r="H188" s="28"/>
      <c r="I188" s="28"/>
      <c r="J188" s="28"/>
    </row>
    <row r="189" spans="1:10" s="29" customFormat="1" ht="25.5">
      <c r="A189" s="63">
        <f>COUNT($A$1:A188)+1</f>
        <v>26</v>
      </c>
      <c r="B189" s="177" t="s">
        <v>154</v>
      </c>
      <c r="C189" s="26"/>
      <c r="D189" s="163"/>
      <c r="E189" s="149"/>
      <c r="F189" s="149"/>
      <c r="G189" s="27"/>
      <c r="H189" s="28"/>
      <c r="I189" s="28"/>
      <c r="J189" s="28"/>
    </row>
    <row r="190" spans="1:10" s="29" customFormat="1" ht="13.5">
      <c r="A190" s="31"/>
      <c r="B190" s="188" t="s">
        <v>153</v>
      </c>
      <c r="C190" s="26"/>
      <c r="D190" s="163"/>
      <c r="E190" s="149"/>
      <c r="F190" s="149"/>
      <c r="G190" s="27"/>
      <c r="H190" s="28"/>
      <c r="I190" s="28"/>
      <c r="J190" s="28"/>
    </row>
    <row r="191" spans="1:10" s="29" customFormat="1" ht="13.5">
      <c r="A191" s="31"/>
      <c r="B191" s="188" t="s">
        <v>152</v>
      </c>
      <c r="C191" s="26"/>
      <c r="D191" s="163"/>
      <c r="E191" s="149"/>
      <c r="F191" s="149"/>
      <c r="G191" s="27"/>
      <c r="H191" s="28"/>
      <c r="I191" s="28"/>
      <c r="J191" s="28"/>
    </row>
    <row r="192" spans="1:10" s="29" customFormat="1" ht="13.5">
      <c r="A192" s="31"/>
      <c r="B192" s="188" t="s">
        <v>425</v>
      </c>
      <c r="C192" s="26"/>
      <c r="D192" s="163"/>
      <c r="E192" s="149"/>
      <c r="F192" s="149"/>
      <c r="G192" s="27"/>
      <c r="H192" s="28"/>
      <c r="I192" s="28"/>
      <c r="J192" s="28"/>
    </row>
    <row r="193" spans="1:10" s="29" customFormat="1" ht="13.5">
      <c r="A193" s="31"/>
      <c r="B193" s="188" t="s">
        <v>426</v>
      </c>
      <c r="C193" s="26"/>
      <c r="D193" s="163"/>
      <c r="E193" s="149"/>
      <c r="F193" s="149"/>
      <c r="G193" s="27"/>
      <c r="H193" s="28"/>
      <c r="I193" s="28"/>
      <c r="J193" s="28"/>
    </row>
    <row r="194" spans="1:10" s="29" customFormat="1" ht="13.5">
      <c r="A194" s="31"/>
      <c r="B194" s="177" t="s">
        <v>151</v>
      </c>
      <c r="C194" s="26" t="s">
        <v>2</v>
      </c>
      <c r="D194" s="163">
        <v>1</v>
      </c>
      <c r="E194" s="149"/>
      <c r="F194" s="149">
        <f>E194*D194</f>
        <v>0</v>
      </c>
      <c r="G194" s="27"/>
      <c r="H194" s="28"/>
      <c r="I194" s="28"/>
      <c r="J194" s="28"/>
    </row>
    <row r="195" spans="1:10" s="29" customFormat="1" ht="13.5">
      <c r="A195" s="31"/>
      <c r="B195" s="188"/>
      <c r="C195" s="26"/>
      <c r="D195" s="163"/>
      <c r="E195" s="149"/>
      <c r="F195" s="149"/>
      <c r="G195" s="27"/>
      <c r="H195" s="28"/>
      <c r="I195" s="28"/>
      <c r="J195" s="28"/>
    </row>
    <row r="196" spans="1:10" s="29" customFormat="1" ht="13.5">
      <c r="A196" s="63">
        <f>COUNT($A$1:A195)+1</f>
        <v>27</v>
      </c>
      <c r="B196" s="179" t="s">
        <v>150</v>
      </c>
      <c r="C196" s="26"/>
      <c r="D196" s="163"/>
      <c r="E196" s="149"/>
      <c r="F196" s="149"/>
      <c r="G196" s="27"/>
      <c r="H196" s="28"/>
      <c r="I196" s="28"/>
      <c r="J196" s="28"/>
    </row>
    <row r="197" spans="1:10" s="29" customFormat="1" ht="38.25">
      <c r="A197" s="31"/>
      <c r="B197" s="180" t="s">
        <v>149</v>
      </c>
      <c r="C197" s="26"/>
      <c r="D197" s="163"/>
      <c r="E197" s="149"/>
      <c r="F197" s="149"/>
      <c r="G197" s="27"/>
      <c r="H197" s="28"/>
      <c r="I197" s="28"/>
      <c r="J197" s="28"/>
    </row>
    <row r="198" spans="1:10" s="29" customFormat="1" ht="13.5">
      <c r="A198" s="31"/>
      <c r="B198" s="187"/>
      <c r="C198" s="26" t="s">
        <v>2</v>
      </c>
      <c r="D198" s="163">
        <v>1</v>
      </c>
      <c r="E198" s="149"/>
      <c r="F198" s="149">
        <f>E198*D198</f>
        <v>0</v>
      </c>
      <c r="G198" s="27"/>
      <c r="H198" s="28"/>
      <c r="I198" s="28"/>
      <c r="J198" s="28"/>
    </row>
    <row r="199" spans="1:10" s="29" customFormat="1" ht="13.5">
      <c r="A199" s="31"/>
      <c r="B199" s="442"/>
      <c r="C199" s="26"/>
      <c r="D199" s="163"/>
      <c r="E199" s="149"/>
      <c r="F199" s="149"/>
      <c r="G199" s="27"/>
      <c r="H199" s="28"/>
      <c r="I199" s="28"/>
      <c r="J199" s="28"/>
    </row>
    <row r="200" spans="1:10" s="29" customFormat="1" ht="13.5">
      <c r="A200" s="63">
        <f>COUNT($A$1:A199)+1</f>
        <v>28</v>
      </c>
      <c r="B200" s="177" t="s">
        <v>148</v>
      </c>
      <c r="C200" s="26"/>
      <c r="D200" s="163"/>
      <c r="E200" s="149"/>
      <c r="F200" s="149"/>
      <c r="G200" s="27"/>
      <c r="H200" s="28"/>
      <c r="I200" s="28"/>
      <c r="J200" s="28"/>
    </row>
    <row r="201" spans="1:10" s="29" customFormat="1" ht="51">
      <c r="A201" s="31"/>
      <c r="B201" s="187" t="s">
        <v>147</v>
      </c>
      <c r="C201" s="26"/>
      <c r="D201" s="163"/>
      <c r="E201" s="149"/>
      <c r="F201" s="149">
        <f>E201*D201</f>
        <v>0</v>
      </c>
      <c r="G201" s="27"/>
      <c r="H201" s="28"/>
      <c r="I201" s="28"/>
      <c r="J201" s="28"/>
    </row>
    <row r="202" spans="1:10" s="29" customFormat="1" ht="13.5">
      <c r="A202" s="31"/>
      <c r="B202" s="187"/>
      <c r="C202" s="26" t="s">
        <v>2</v>
      </c>
      <c r="D202" s="163">
        <v>1</v>
      </c>
      <c r="E202" s="149"/>
      <c r="F202" s="149">
        <f>E202*D202</f>
        <v>0</v>
      </c>
      <c r="G202" s="27"/>
      <c r="H202" s="28"/>
      <c r="I202" s="28"/>
      <c r="J202" s="28"/>
    </row>
    <row r="203" spans="1:10" s="29" customFormat="1" ht="13.5">
      <c r="A203" s="31"/>
      <c r="B203" s="187"/>
      <c r="C203" s="26"/>
      <c r="D203" s="163"/>
      <c r="E203" s="149"/>
      <c r="F203" s="149"/>
      <c r="G203" s="27"/>
      <c r="H203" s="28"/>
      <c r="I203" s="28"/>
      <c r="J203" s="28"/>
    </row>
    <row r="204" spans="1:10" s="29" customFormat="1" ht="13.5">
      <c r="A204" s="63">
        <f>COUNT($A$1:A203)+1</f>
        <v>29</v>
      </c>
      <c r="B204" s="178" t="s">
        <v>146</v>
      </c>
      <c r="C204" s="26"/>
      <c r="D204" s="163"/>
      <c r="E204" s="149"/>
      <c r="F204" s="149"/>
      <c r="G204" s="27"/>
      <c r="H204" s="28"/>
      <c r="I204" s="28"/>
      <c r="J204" s="28"/>
    </row>
    <row r="205" spans="1:10" s="29" customFormat="1" ht="38.25">
      <c r="A205" s="31"/>
      <c r="B205" s="187" t="s">
        <v>145</v>
      </c>
      <c r="C205" s="26"/>
      <c r="D205" s="163"/>
      <c r="E205" s="149"/>
      <c r="F205" s="149"/>
      <c r="G205" s="27"/>
      <c r="H205" s="28"/>
      <c r="I205" s="28"/>
      <c r="J205" s="28"/>
    </row>
    <row r="206" spans="1:10" s="29" customFormat="1" ht="13.5">
      <c r="A206" s="31"/>
      <c r="B206" s="188"/>
      <c r="C206" s="26" t="s">
        <v>2</v>
      </c>
      <c r="D206" s="163">
        <v>1</v>
      </c>
      <c r="E206" s="149"/>
      <c r="F206" s="149">
        <f>E206*D206</f>
        <v>0</v>
      </c>
      <c r="G206" s="27"/>
      <c r="H206" s="28"/>
      <c r="I206" s="28"/>
      <c r="J206" s="28"/>
    </row>
    <row r="207" spans="1:10" s="29" customFormat="1" ht="13.5">
      <c r="A207" s="31"/>
      <c r="B207" s="172"/>
      <c r="C207" s="26"/>
      <c r="D207" s="163"/>
      <c r="E207" s="149"/>
      <c r="F207" s="149"/>
      <c r="G207" s="27"/>
      <c r="H207" s="28"/>
      <c r="I207" s="28"/>
      <c r="J207" s="28"/>
    </row>
    <row r="208" spans="1:10" s="29" customFormat="1" ht="13.5">
      <c r="A208" s="63">
        <f>COUNT($A$1:A207)+1</f>
        <v>30</v>
      </c>
      <c r="B208" s="177" t="s">
        <v>144</v>
      </c>
      <c r="C208" s="26"/>
      <c r="D208" s="163"/>
      <c r="E208" s="149"/>
      <c r="F208" s="149"/>
      <c r="G208" s="27"/>
      <c r="H208" s="28"/>
      <c r="I208" s="28"/>
      <c r="J208" s="28"/>
    </row>
    <row r="209" spans="1:10" s="29" customFormat="1" ht="147" customHeight="1">
      <c r="A209" s="31"/>
      <c r="B209" s="187" t="s">
        <v>143</v>
      </c>
      <c r="C209" s="26"/>
      <c r="D209" s="163"/>
      <c r="E209" s="149"/>
      <c r="F209" s="149"/>
      <c r="G209" s="27"/>
      <c r="H209" s="28"/>
      <c r="I209" s="28"/>
      <c r="J209" s="28"/>
    </row>
    <row r="210" spans="1:10" s="29" customFormat="1" ht="13.5">
      <c r="A210" s="31"/>
      <c r="B210" s="187" t="s">
        <v>142</v>
      </c>
      <c r="C210" s="26" t="s">
        <v>3</v>
      </c>
      <c r="D210" s="163">
        <v>60</v>
      </c>
      <c r="E210" s="149"/>
      <c r="F210" s="149"/>
      <c r="G210" s="27"/>
      <c r="H210" s="28"/>
      <c r="I210" s="28"/>
      <c r="J210" s="28"/>
    </row>
    <row r="211" spans="1:10" s="29" customFormat="1" ht="13.5">
      <c r="A211" s="31"/>
      <c r="B211" s="187" t="s">
        <v>141</v>
      </c>
      <c r="C211" s="26" t="s">
        <v>3</v>
      </c>
      <c r="D211" s="163">
        <v>200</v>
      </c>
      <c r="E211" s="149"/>
      <c r="F211" s="149"/>
      <c r="G211" s="27"/>
      <c r="H211" s="28"/>
      <c r="I211" s="28"/>
      <c r="J211" s="28"/>
    </row>
    <row r="212" spans="1:10" s="29" customFormat="1" ht="13.5">
      <c r="A212" s="31"/>
      <c r="B212" s="187" t="s">
        <v>140</v>
      </c>
      <c r="C212" s="26" t="s">
        <v>3</v>
      </c>
      <c r="D212" s="163">
        <v>40</v>
      </c>
      <c r="E212" s="149"/>
      <c r="F212" s="149"/>
      <c r="G212" s="27"/>
      <c r="H212" s="28"/>
      <c r="I212" s="28"/>
      <c r="J212" s="28"/>
    </row>
    <row r="213" spans="1:10" s="29" customFormat="1" ht="13.5">
      <c r="A213" s="31"/>
      <c r="B213" s="187" t="s">
        <v>139</v>
      </c>
      <c r="C213" s="26" t="s">
        <v>3</v>
      </c>
      <c r="D213" s="163">
        <v>200</v>
      </c>
      <c r="E213" s="149"/>
      <c r="F213" s="149"/>
      <c r="G213" s="27"/>
      <c r="H213" s="28"/>
      <c r="I213" s="28"/>
      <c r="J213" s="28"/>
    </row>
    <row r="214" spans="1:10" s="29" customFormat="1" ht="13.5">
      <c r="A214" s="31"/>
      <c r="B214" s="187" t="s">
        <v>138</v>
      </c>
      <c r="C214" s="26" t="s">
        <v>3</v>
      </c>
      <c r="D214" s="163">
        <v>60</v>
      </c>
      <c r="E214" s="149"/>
      <c r="F214" s="149"/>
      <c r="G214" s="27"/>
      <c r="H214" s="28"/>
      <c r="I214" s="28"/>
      <c r="J214" s="28"/>
    </row>
    <row r="215" spans="1:10" s="29" customFormat="1" ht="13.5">
      <c r="A215" s="31"/>
      <c r="B215" s="187" t="s">
        <v>137</v>
      </c>
      <c r="C215" s="26" t="s">
        <v>3</v>
      </c>
      <c r="D215" s="163">
        <v>80</v>
      </c>
      <c r="E215" s="149"/>
      <c r="F215" s="149"/>
      <c r="G215" s="27"/>
      <c r="H215" s="28"/>
      <c r="I215" s="28"/>
      <c r="J215" s="28"/>
    </row>
    <row r="216" spans="1:10" s="29" customFormat="1" ht="13.5">
      <c r="A216" s="31"/>
      <c r="B216" s="187" t="s">
        <v>136</v>
      </c>
      <c r="C216" s="26" t="s">
        <v>3</v>
      </c>
      <c r="D216" s="163">
        <v>80</v>
      </c>
      <c r="E216" s="149"/>
      <c r="F216" s="149"/>
      <c r="G216" s="27"/>
      <c r="H216" s="28"/>
      <c r="I216" s="28"/>
      <c r="J216" s="28"/>
    </row>
    <row r="217" spans="1:10" s="29" customFormat="1" ht="13.5">
      <c r="A217" s="31"/>
      <c r="B217" s="187" t="s">
        <v>135</v>
      </c>
      <c r="C217" s="26" t="s">
        <v>3</v>
      </c>
      <c r="D217" s="163">
        <v>60</v>
      </c>
      <c r="E217" s="149"/>
      <c r="F217" s="149"/>
      <c r="G217" s="27"/>
      <c r="H217" s="28"/>
      <c r="I217" s="28"/>
      <c r="J217" s="28"/>
    </row>
    <row r="218" spans="1:10" s="29" customFormat="1" ht="13.5">
      <c r="A218" s="31"/>
      <c r="B218" s="187" t="s">
        <v>134</v>
      </c>
      <c r="C218" s="26" t="s">
        <v>3</v>
      </c>
      <c r="D218" s="163">
        <v>20</v>
      </c>
      <c r="E218" s="149"/>
      <c r="F218" s="149"/>
      <c r="G218" s="27"/>
      <c r="H218" s="28"/>
      <c r="I218" s="28"/>
      <c r="J218" s="28"/>
    </row>
    <row r="219" spans="1:10" s="29" customFormat="1" ht="13.5">
      <c r="A219" s="31"/>
      <c r="B219" s="187" t="s">
        <v>133</v>
      </c>
      <c r="C219" s="26" t="s">
        <v>3</v>
      </c>
      <c r="D219" s="163">
        <v>20</v>
      </c>
      <c r="E219" s="149"/>
      <c r="F219" s="149"/>
      <c r="G219" s="27"/>
      <c r="H219" s="28"/>
      <c r="I219" s="28"/>
      <c r="J219" s="28"/>
    </row>
    <row r="220" spans="1:10" s="29" customFormat="1" ht="13.5">
      <c r="A220" s="31"/>
      <c r="B220" s="187" t="s">
        <v>132</v>
      </c>
      <c r="C220" s="26" t="s">
        <v>3</v>
      </c>
      <c r="D220" s="163">
        <v>20</v>
      </c>
      <c r="E220" s="149"/>
      <c r="F220" s="149"/>
      <c r="G220" s="27"/>
      <c r="H220" s="28"/>
      <c r="I220" s="28"/>
      <c r="J220" s="28"/>
    </row>
    <row r="221" spans="1:10" s="29" customFormat="1" ht="13.5">
      <c r="A221" s="31"/>
      <c r="B221" s="443" t="s">
        <v>131</v>
      </c>
      <c r="C221" s="41" t="s">
        <v>3</v>
      </c>
      <c r="D221" s="176">
        <v>20</v>
      </c>
      <c r="E221" s="149"/>
      <c r="F221" s="149"/>
      <c r="G221" s="27"/>
      <c r="H221" s="28"/>
      <c r="I221" s="28"/>
      <c r="J221" s="28"/>
    </row>
    <row r="222" spans="1:10" s="29" customFormat="1" ht="13.5">
      <c r="A222" s="31"/>
      <c r="B222" s="172"/>
      <c r="C222" s="26" t="s">
        <v>2</v>
      </c>
      <c r="D222" s="163">
        <v>1</v>
      </c>
      <c r="E222" s="149"/>
      <c r="F222" s="149">
        <f>E222*D222</f>
        <v>0</v>
      </c>
      <c r="G222" s="27"/>
      <c r="H222" s="28"/>
      <c r="I222" s="28"/>
      <c r="J222" s="28"/>
    </row>
    <row r="223" spans="1:10" s="29" customFormat="1" ht="13.5">
      <c r="A223" s="31"/>
      <c r="B223" s="172"/>
      <c r="C223" s="26"/>
      <c r="D223" s="163"/>
      <c r="E223" s="149"/>
      <c r="F223" s="149"/>
      <c r="G223" s="27"/>
      <c r="H223" s="28"/>
      <c r="I223" s="28"/>
      <c r="J223" s="28"/>
    </row>
    <row r="224" spans="1:10" s="29" customFormat="1" ht="13.5">
      <c r="A224" s="31"/>
      <c r="B224" s="175" t="s">
        <v>130</v>
      </c>
      <c r="C224" s="174"/>
      <c r="D224" s="173"/>
      <c r="E224" s="31"/>
      <c r="F224" s="31"/>
      <c r="G224" s="27"/>
      <c r="H224" s="28"/>
      <c r="I224" s="28"/>
      <c r="J224" s="28"/>
    </row>
    <row r="225" spans="1:10" s="29" customFormat="1" ht="13.5">
      <c r="A225" s="31"/>
      <c r="B225" s="172"/>
      <c r="C225" s="26"/>
      <c r="D225" s="163"/>
      <c r="E225" s="149"/>
      <c r="F225" s="149"/>
      <c r="G225" s="27"/>
      <c r="H225" s="28"/>
      <c r="I225" s="28"/>
      <c r="J225" s="28"/>
    </row>
    <row r="226" spans="1:10" s="29" customFormat="1" ht="60">
      <c r="A226" s="63">
        <f>COUNT($A$1:A224)+1</f>
        <v>31</v>
      </c>
      <c r="B226" s="167" t="s">
        <v>129</v>
      </c>
      <c r="C226" s="26"/>
      <c r="D226" s="163"/>
      <c r="E226" s="149"/>
      <c r="F226" s="149"/>
      <c r="G226" s="27"/>
      <c r="H226" s="28"/>
      <c r="I226" s="28"/>
      <c r="J226" s="28"/>
    </row>
    <row r="227" spans="1:10" s="29" customFormat="1" ht="13.5">
      <c r="A227" s="31"/>
      <c r="B227" s="167" t="s">
        <v>128</v>
      </c>
      <c r="C227" s="26"/>
      <c r="D227" s="163"/>
      <c r="E227" s="149"/>
      <c r="F227" s="149"/>
      <c r="G227" s="27"/>
      <c r="H227" s="28"/>
      <c r="I227" s="28"/>
      <c r="J227" s="28"/>
    </row>
    <row r="228" spans="1:10" s="29" customFormat="1" ht="13.5">
      <c r="A228" s="31"/>
      <c r="B228" s="167" t="s">
        <v>127</v>
      </c>
      <c r="C228" s="26"/>
      <c r="D228" s="163"/>
      <c r="E228" s="149"/>
      <c r="F228" s="149"/>
      <c r="G228" s="27"/>
      <c r="H228" s="28"/>
      <c r="I228" s="28"/>
      <c r="J228" s="28"/>
    </row>
    <row r="229" spans="1:10" s="29" customFormat="1" ht="13.5">
      <c r="A229" s="31"/>
      <c r="B229" s="167" t="s">
        <v>126</v>
      </c>
      <c r="C229" s="26"/>
      <c r="D229" s="163"/>
      <c r="E229" s="149"/>
      <c r="F229" s="149"/>
      <c r="G229" s="27"/>
      <c r="H229" s="28"/>
      <c r="I229" s="28"/>
      <c r="J229" s="28"/>
    </row>
    <row r="230" spans="1:10" s="29" customFormat="1" ht="24">
      <c r="A230" s="31"/>
      <c r="B230" s="168" t="s">
        <v>125</v>
      </c>
      <c r="C230" s="26"/>
      <c r="D230" s="163"/>
      <c r="E230" s="149"/>
      <c r="F230" s="149"/>
      <c r="G230" s="27"/>
      <c r="H230" s="28"/>
      <c r="I230" s="28"/>
      <c r="J230" s="28"/>
    </row>
    <row r="231" spans="1:10" s="29" customFormat="1" ht="24">
      <c r="A231" s="31"/>
      <c r="B231" s="171" t="s">
        <v>124</v>
      </c>
      <c r="C231" s="26"/>
      <c r="D231" s="163"/>
      <c r="E231" s="149"/>
      <c r="F231" s="149"/>
      <c r="G231" s="27"/>
      <c r="H231" s="28"/>
      <c r="I231" s="28"/>
      <c r="J231" s="28"/>
    </row>
    <row r="232" spans="1:10" s="29" customFormat="1" ht="13.5">
      <c r="A232" s="31"/>
      <c r="B232" s="167" t="s">
        <v>123</v>
      </c>
      <c r="C232" s="26" t="s">
        <v>2</v>
      </c>
      <c r="D232" s="163">
        <v>1</v>
      </c>
      <c r="E232" s="149"/>
      <c r="F232" s="149">
        <f>E232*D232</f>
        <v>0</v>
      </c>
      <c r="G232" s="27"/>
      <c r="H232" s="28"/>
      <c r="I232" s="28"/>
      <c r="J232" s="28"/>
    </row>
    <row r="233" spans="1:10" s="29" customFormat="1" ht="13.5">
      <c r="A233" s="31"/>
      <c r="B233" s="167"/>
      <c r="C233" s="26"/>
      <c r="D233" s="163"/>
      <c r="E233" s="149"/>
      <c r="F233" s="149"/>
      <c r="G233" s="27"/>
      <c r="H233" s="28"/>
      <c r="I233" s="28"/>
      <c r="J233" s="28"/>
    </row>
    <row r="234" spans="1:10" s="29" customFormat="1" ht="48">
      <c r="A234" s="63">
        <f>COUNT($A$1:A233)+1</f>
        <v>32</v>
      </c>
      <c r="B234" s="168" t="s">
        <v>122</v>
      </c>
      <c r="C234" s="26"/>
      <c r="D234" s="163"/>
      <c r="E234" s="149"/>
      <c r="F234" s="149"/>
      <c r="G234" s="27"/>
      <c r="H234" s="28"/>
      <c r="I234" s="28"/>
      <c r="J234" s="28"/>
    </row>
    <row r="235" spans="1:10" s="29" customFormat="1" ht="13.5">
      <c r="A235" s="63"/>
      <c r="B235" s="168" t="s">
        <v>118</v>
      </c>
      <c r="C235" s="26"/>
      <c r="D235" s="163"/>
      <c r="E235" s="149"/>
      <c r="F235" s="149"/>
      <c r="G235" s="27"/>
      <c r="H235" s="28"/>
      <c r="I235" s="28"/>
      <c r="J235" s="28"/>
    </row>
    <row r="236" spans="1:10" s="29" customFormat="1" ht="24">
      <c r="A236" s="63"/>
      <c r="B236" s="170" t="s">
        <v>101</v>
      </c>
      <c r="C236" s="26"/>
      <c r="D236" s="163"/>
      <c r="E236" s="149"/>
      <c r="F236" s="149"/>
      <c r="G236" s="27"/>
      <c r="H236" s="28"/>
      <c r="I236" s="28"/>
      <c r="J236" s="28"/>
    </row>
    <row r="237" spans="1:10" s="29" customFormat="1" ht="13.5">
      <c r="A237" s="63"/>
      <c r="B237" s="168" t="s">
        <v>121</v>
      </c>
      <c r="C237" s="26" t="s">
        <v>5</v>
      </c>
      <c r="D237" s="163">
        <v>3</v>
      </c>
      <c r="E237" s="149"/>
      <c r="F237" s="149">
        <f>E237*D237</f>
        <v>0</v>
      </c>
      <c r="G237" s="27"/>
      <c r="H237" s="28"/>
      <c r="I237" s="28"/>
      <c r="J237" s="28"/>
    </row>
    <row r="238" spans="1:10" s="29" customFormat="1" ht="13.5">
      <c r="A238" s="63"/>
      <c r="B238" s="168" t="s">
        <v>120</v>
      </c>
      <c r="C238" s="26" t="s">
        <v>5</v>
      </c>
      <c r="D238" s="163">
        <v>5</v>
      </c>
      <c r="E238" s="149"/>
      <c r="F238" s="149">
        <f>E238*D238</f>
        <v>0</v>
      </c>
      <c r="G238" s="27"/>
      <c r="H238" s="28"/>
      <c r="I238" s="28"/>
      <c r="J238" s="28"/>
    </row>
    <row r="239" spans="1:10" s="29" customFormat="1" ht="13.5">
      <c r="A239" s="63"/>
      <c r="B239" s="168"/>
      <c r="C239" s="26"/>
      <c r="D239" s="163"/>
      <c r="E239" s="149"/>
      <c r="F239" s="149"/>
      <c r="G239" s="27"/>
      <c r="H239" s="28"/>
      <c r="I239" s="28"/>
      <c r="J239" s="28"/>
    </row>
    <row r="240" spans="1:10" s="29" customFormat="1" ht="48">
      <c r="A240" s="63">
        <f>COUNT($A$1:A239)+1</f>
        <v>33</v>
      </c>
      <c r="B240" s="168" t="s">
        <v>119</v>
      </c>
      <c r="C240" s="26"/>
      <c r="D240" s="163"/>
      <c r="E240" s="149"/>
      <c r="F240" s="149"/>
      <c r="G240" s="27"/>
      <c r="H240" s="28"/>
      <c r="I240" s="28"/>
      <c r="J240" s="28"/>
    </row>
    <row r="241" spans="1:10" s="29" customFormat="1" ht="13.5">
      <c r="A241" s="63"/>
      <c r="B241" s="168" t="s">
        <v>118</v>
      </c>
      <c r="C241" s="26"/>
      <c r="D241" s="163"/>
      <c r="E241" s="149"/>
      <c r="F241" s="149"/>
      <c r="G241" s="27"/>
      <c r="H241" s="28"/>
      <c r="I241" s="28"/>
      <c r="J241" s="28"/>
    </row>
    <row r="242" spans="1:10" s="29" customFormat="1" ht="24">
      <c r="A242" s="63"/>
      <c r="B242" s="170" t="s">
        <v>101</v>
      </c>
      <c r="C242" s="26"/>
      <c r="D242" s="163"/>
      <c r="E242" s="149"/>
      <c r="F242" s="149"/>
      <c r="G242" s="27"/>
      <c r="H242" s="28"/>
      <c r="I242" s="28"/>
      <c r="J242" s="28"/>
    </row>
    <row r="243" spans="1:10" s="29" customFormat="1" ht="13.5">
      <c r="A243" s="63"/>
      <c r="B243" s="168" t="s">
        <v>117</v>
      </c>
      <c r="C243" s="87" t="s">
        <v>5</v>
      </c>
      <c r="D243" s="169">
        <v>4</v>
      </c>
      <c r="E243" s="149"/>
      <c r="F243" s="149">
        <f>E243*D243</f>
        <v>0</v>
      </c>
      <c r="G243" s="27"/>
      <c r="H243" s="28"/>
      <c r="I243" s="28"/>
      <c r="J243" s="28"/>
    </row>
    <row r="244" spans="1:10" s="29" customFormat="1" ht="17.25" customHeight="1">
      <c r="A244" s="63"/>
      <c r="B244" s="164"/>
      <c r="C244" s="26"/>
      <c r="D244" s="163"/>
      <c r="E244" s="149"/>
      <c r="F244" s="149"/>
      <c r="G244" s="27"/>
      <c r="H244" s="28"/>
      <c r="I244" s="28"/>
      <c r="J244" s="28"/>
    </row>
    <row r="245" spans="1:10" s="29" customFormat="1" ht="48">
      <c r="A245" s="63">
        <f>COUNT($A$1:A244)+1</f>
        <v>34</v>
      </c>
      <c r="B245" s="168" t="s">
        <v>116</v>
      </c>
      <c r="C245" s="155"/>
      <c r="D245" s="159"/>
      <c r="E245" s="149"/>
      <c r="F245" s="149"/>
      <c r="G245" s="27"/>
      <c r="H245" s="28"/>
      <c r="I245" s="28"/>
      <c r="J245" s="28"/>
    </row>
    <row r="246" spans="1:10" s="29" customFormat="1" ht="13.5">
      <c r="A246" s="63"/>
      <c r="B246" s="168" t="s">
        <v>107</v>
      </c>
      <c r="C246" s="155"/>
      <c r="D246" s="159"/>
      <c r="E246" s="149"/>
      <c r="F246" s="149"/>
      <c r="G246" s="27"/>
      <c r="H246" s="28"/>
      <c r="I246" s="28"/>
      <c r="J246" s="28"/>
    </row>
    <row r="247" spans="1:10" s="29" customFormat="1" ht="24">
      <c r="A247" s="31"/>
      <c r="B247" s="165" t="s">
        <v>101</v>
      </c>
      <c r="C247" s="155"/>
      <c r="D247" s="159"/>
      <c r="E247" s="149"/>
      <c r="F247" s="149"/>
      <c r="G247" s="27"/>
      <c r="H247" s="28"/>
      <c r="I247" s="28"/>
      <c r="J247" s="28"/>
    </row>
    <row r="248" spans="1:10" s="29" customFormat="1" ht="13.5">
      <c r="A248" s="31"/>
      <c r="B248" s="158" t="s">
        <v>115</v>
      </c>
      <c r="C248" s="155" t="s">
        <v>5</v>
      </c>
      <c r="D248" s="159">
        <v>1</v>
      </c>
      <c r="E248" s="149"/>
      <c r="F248" s="149">
        <f>E248*D248</f>
        <v>0</v>
      </c>
      <c r="G248" s="27"/>
      <c r="H248" s="28"/>
      <c r="I248" s="28"/>
      <c r="J248" s="28"/>
    </row>
    <row r="249" spans="1:10" s="29" customFormat="1" ht="17.25" customHeight="1">
      <c r="A249" s="63"/>
      <c r="B249" s="164"/>
      <c r="C249" s="26"/>
      <c r="D249" s="163"/>
      <c r="E249" s="149"/>
      <c r="F249" s="149"/>
      <c r="G249" s="27"/>
      <c r="H249" s="28"/>
      <c r="I249" s="28"/>
      <c r="J249" s="28"/>
    </row>
    <row r="250" spans="1:10" s="29" customFormat="1" ht="48">
      <c r="A250" s="63">
        <f>COUNT($A$1:A244)+1</f>
        <v>34</v>
      </c>
      <c r="B250" s="168" t="s">
        <v>114</v>
      </c>
      <c r="C250" s="26"/>
      <c r="D250" s="163"/>
      <c r="E250" s="149"/>
      <c r="F250" s="149"/>
      <c r="G250" s="27"/>
      <c r="H250" s="28"/>
      <c r="I250" s="28"/>
      <c r="J250" s="28"/>
    </row>
    <row r="251" spans="1:10" s="29" customFormat="1" ht="24">
      <c r="A251" s="63"/>
      <c r="B251" s="165" t="s">
        <v>101</v>
      </c>
      <c r="C251" s="26"/>
      <c r="D251" s="163"/>
      <c r="E251" s="149"/>
      <c r="F251" s="149"/>
      <c r="G251" s="27"/>
      <c r="H251" s="28"/>
      <c r="I251" s="28"/>
      <c r="J251" s="28"/>
    </row>
    <row r="252" spans="1:10" s="29" customFormat="1" ht="17.25" customHeight="1">
      <c r="A252" s="63"/>
      <c r="B252" s="158" t="s">
        <v>113</v>
      </c>
      <c r="C252" s="26" t="s">
        <v>5</v>
      </c>
      <c r="D252" s="163">
        <v>2</v>
      </c>
      <c r="E252" s="149"/>
      <c r="F252" s="149">
        <f>E252*D252</f>
        <v>0</v>
      </c>
      <c r="G252" s="27"/>
      <c r="H252" s="28"/>
      <c r="I252" s="28"/>
      <c r="J252" s="28"/>
    </row>
    <row r="253" spans="1:10" s="29" customFormat="1" ht="17.25" customHeight="1">
      <c r="A253" s="63"/>
      <c r="B253" s="164"/>
      <c r="C253" s="26"/>
      <c r="D253" s="163"/>
      <c r="E253" s="149"/>
      <c r="F253" s="149"/>
      <c r="G253" s="27"/>
      <c r="H253" s="28"/>
      <c r="I253" s="28"/>
      <c r="J253" s="28"/>
    </row>
    <row r="254" spans="1:10" s="29" customFormat="1" ht="48">
      <c r="A254" s="63">
        <f>COUNT($A$1:A253)+1</f>
        <v>36</v>
      </c>
      <c r="B254" s="168" t="s">
        <v>112</v>
      </c>
      <c r="C254" s="26"/>
      <c r="D254" s="163"/>
      <c r="E254" s="149"/>
      <c r="F254" s="149"/>
      <c r="G254" s="27"/>
      <c r="H254" s="28"/>
      <c r="I254" s="28"/>
      <c r="J254" s="28"/>
    </row>
    <row r="255" spans="1:10" s="29" customFormat="1" ht="24">
      <c r="A255" s="63"/>
      <c r="B255" s="158" t="s">
        <v>101</v>
      </c>
      <c r="C255" s="26"/>
      <c r="D255" s="163"/>
      <c r="E255" s="149"/>
      <c r="F255" s="149"/>
      <c r="G255" s="27"/>
      <c r="H255" s="28"/>
      <c r="I255" s="28"/>
      <c r="J255" s="28"/>
    </row>
    <row r="256" spans="1:10" s="29" customFormat="1" ht="13.5">
      <c r="A256" s="63"/>
      <c r="B256" s="168" t="s">
        <v>111</v>
      </c>
      <c r="C256" s="87" t="s">
        <v>5</v>
      </c>
      <c r="D256" s="169">
        <v>1</v>
      </c>
      <c r="E256" s="149"/>
      <c r="F256" s="149">
        <f>E256*D256</f>
        <v>0</v>
      </c>
      <c r="G256" s="27"/>
      <c r="H256" s="28"/>
      <c r="I256" s="28"/>
      <c r="J256" s="28"/>
    </row>
    <row r="257" spans="1:10" s="29" customFormat="1" ht="13.5">
      <c r="A257" s="63"/>
      <c r="B257" s="168" t="s">
        <v>110</v>
      </c>
      <c r="C257" s="87" t="s">
        <v>5</v>
      </c>
      <c r="D257" s="169">
        <v>2</v>
      </c>
      <c r="E257" s="149"/>
      <c r="F257" s="149">
        <f>E257*D257</f>
        <v>0</v>
      </c>
      <c r="G257" s="27"/>
      <c r="H257" s="28"/>
      <c r="I257" s="28"/>
      <c r="J257" s="28"/>
    </row>
    <row r="258" spans="1:10" s="29" customFormat="1" ht="13.5">
      <c r="A258" s="63"/>
      <c r="B258" s="168" t="s">
        <v>109</v>
      </c>
      <c r="C258" s="26" t="s">
        <v>5</v>
      </c>
      <c r="D258" s="163">
        <v>1</v>
      </c>
      <c r="E258" s="149"/>
      <c r="F258" s="149">
        <f>E258*D258</f>
        <v>0</v>
      </c>
      <c r="G258" s="27"/>
      <c r="H258" s="28"/>
      <c r="I258" s="28"/>
      <c r="J258" s="28"/>
    </row>
    <row r="259" spans="1:10" s="29" customFormat="1" ht="17.25" customHeight="1">
      <c r="A259" s="63"/>
      <c r="B259" s="168"/>
      <c r="C259" s="26"/>
      <c r="D259" s="163"/>
      <c r="E259" s="149"/>
      <c r="F259" s="149"/>
      <c r="G259" s="27"/>
      <c r="H259" s="28"/>
      <c r="I259" s="28"/>
      <c r="J259" s="28"/>
    </row>
    <row r="260" spans="1:10" s="29" customFormat="1" ht="36">
      <c r="A260" s="63">
        <f>COUNT($A$1:A259)+1</f>
        <v>37</v>
      </c>
      <c r="B260" s="33" t="s">
        <v>108</v>
      </c>
      <c r="C260" s="26"/>
      <c r="D260" s="163"/>
      <c r="E260" s="149"/>
      <c r="F260" s="149"/>
      <c r="G260" s="27"/>
      <c r="H260" s="28"/>
      <c r="I260" s="28"/>
      <c r="J260" s="28"/>
    </row>
    <row r="261" spans="1:10" s="29" customFormat="1" ht="24">
      <c r="A261" s="63"/>
      <c r="B261" s="165" t="s">
        <v>101</v>
      </c>
      <c r="C261" s="26"/>
      <c r="D261" s="163"/>
      <c r="E261" s="149"/>
      <c r="F261" s="149"/>
      <c r="G261" s="27"/>
      <c r="H261" s="28"/>
      <c r="I261" s="28"/>
      <c r="J261" s="28"/>
    </row>
    <row r="262" spans="1:10" s="29" customFormat="1" ht="17.25" customHeight="1">
      <c r="A262" s="63"/>
      <c r="B262" s="167" t="s">
        <v>107</v>
      </c>
      <c r="C262" s="26"/>
      <c r="D262" s="163"/>
      <c r="E262" s="149"/>
      <c r="F262" s="149"/>
      <c r="G262" s="27"/>
      <c r="H262" s="28"/>
      <c r="I262" s="28"/>
      <c r="J262" s="28"/>
    </row>
    <row r="263" spans="1:10" s="29" customFormat="1" ht="13.5">
      <c r="A263" s="63"/>
      <c r="B263" s="166" t="s">
        <v>106</v>
      </c>
      <c r="C263" s="26" t="s">
        <v>5</v>
      </c>
      <c r="D263" s="163">
        <v>2</v>
      </c>
      <c r="E263" s="149"/>
      <c r="F263" s="149">
        <f>E263*D263</f>
        <v>0</v>
      </c>
      <c r="G263" s="27"/>
      <c r="H263" s="28"/>
      <c r="I263" s="28"/>
      <c r="J263" s="28"/>
    </row>
    <row r="264" spans="1:10" s="29" customFormat="1" ht="13.5">
      <c r="A264" s="63"/>
      <c r="B264" s="166"/>
      <c r="C264" s="26"/>
      <c r="D264" s="163"/>
      <c r="E264" s="149"/>
      <c r="F264" s="149"/>
      <c r="G264" s="27"/>
      <c r="H264" s="28"/>
      <c r="I264" s="28"/>
      <c r="J264" s="28"/>
    </row>
    <row r="265" spans="1:10" s="29" customFormat="1" ht="60">
      <c r="A265" s="63">
        <f>COUNT($A$1:A264)+1</f>
        <v>38</v>
      </c>
      <c r="B265" s="166" t="s">
        <v>105</v>
      </c>
      <c r="C265" s="26"/>
      <c r="D265" s="163"/>
      <c r="E265" s="149"/>
      <c r="F265" s="149"/>
      <c r="G265" s="27"/>
      <c r="H265" s="28"/>
      <c r="I265" s="28"/>
      <c r="J265" s="28"/>
    </row>
    <row r="266" spans="1:10" s="29" customFormat="1" ht="13.5">
      <c r="A266" s="63"/>
      <c r="B266" s="166" t="s">
        <v>104</v>
      </c>
      <c r="C266" s="26" t="s">
        <v>89</v>
      </c>
      <c r="D266" s="163">
        <v>380</v>
      </c>
      <c r="E266" s="149"/>
      <c r="F266" s="149">
        <f>E266*D266</f>
        <v>0</v>
      </c>
      <c r="G266" s="27"/>
      <c r="H266" s="28"/>
      <c r="I266" s="28"/>
      <c r="J266" s="28"/>
    </row>
    <row r="267" spans="1:10" s="29" customFormat="1" ht="13.5">
      <c r="A267" s="63"/>
      <c r="B267" s="166"/>
      <c r="C267" s="26"/>
      <c r="D267" s="163"/>
      <c r="E267" s="149"/>
      <c r="F267" s="149"/>
      <c r="G267" s="27"/>
      <c r="H267" s="28"/>
      <c r="I267" s="28"/>
      <c r="J267" s="28"/>
    </row>
    <row r="268" spans="1:10" s="29" customFormat="1" ht="36">
      <c r="A268" s="63">
        <f>COUNT($A$1:A267)+1</f>
        <v>39</v>
      </c>
      <c r="B268" s="166" t="s">
        <v>103</v>
      </c>
      <c r="C268" s="26"/>
      <c r="D268" s="163"/>
      <c r="E268" s="149"/>
      <c r="F268" s="149"/>
      <c r="G268" s="27"/>
      <c r="H268" s="28"/>
      <c r="I268" s="28"/>
      <c r="J268" s="28"/>
    </row>
    <row r="269" spans="1:10" s="29" customFormat="1" ht="13.5">
      <c r="A269" s="63"/>
      <c r="B269" s="166"/>
      <c r="C269" s="26" t="s">
        <v>89</v>
      </c>
      <c r="D269" s="163">
        <v>25</v>
      </c>
      <c r="E269" s="149"/>
      <c r="F269" s="149">
        <f>E269*D269</f>
        <v>0</v>
      </c>
      <c r="G269" s="27"/>
      <c r="H269" s="28"/>
      <c r="I269" s="28"/>
      <c r="J269" s="28"/>
    </row>
    <row r="270" spans="1:10" s="29" customFormat="1" ht="13.5">
      <c r="A270" s="63"/>
      <c r="B270" s="166"/>
      <c r="C270" s="26"/>
      <c r="D270" s="163"/>
      <c r="E270" s="149"/>
      <c r="F270" s="149"/>
      <c r="G270" s="27"/>
      <c r="H270" s="28"/>
      <c r="I270" s="28"/>
      <c r="J270" s="28"/>
    </row>
    <row r="271" spans="1:10" s="29" customFormat="1" ht="36">
      <c r="A271" s="63">
        <f>COUNT($A$1:A270)+1</f>
        <v>40</v>
      </c>
      <c r="B271" s="166" t="s">
        <v>102</v>
      </c>
      <c r="C271" s="26"/>
      <c r="D271" s="163"/>
      <c r="E271" s="149"/>
      <c r="F271" s="149"/>
      <c r="G271" s="27"/>
      <c r="H271" s="28"/>
      <c r="I271" s="28"/>
      <c r="J271" s="28"/>
    </row>
    <row r="272" spans="1:10" s="29" customFormat="1" ht="24">
      <c r="A272" s="63"/>
      <c r="B272" s="165" t="s">
        <v>101</v>
      </c>
      <c r="C272" s="26"/>
      <c r="D272" s="163"/>
      <c r="E272" s="149"/>
      <c r="F272" s="149"/>
      <c r="G272" s="27"/>
      <c r="H272" s="28"/>
      <c r="I272" s="28"/>
      <c r="J272" s="28"/>
    </row>
    <row r="273" spans="1:12" s="27" customFormat="1" ht="13.5">
      <c r="A273" s="63"/>
      <c r="B273" s="165" t="s">
        <v>100</v>
      </c>
      <c r="C273" s="26" t="s">
        <v>5</v>
      </c>
      <c r="D273" s="163">
        <v>1</v>
      </c>
      <c r="E273" s="26"/>
      <c r="F273" s="149">
        <f>E273*D273</f>
        <v>0</v>
      </c>
    </row>
    <row r="274" spans="1:12" s="29" customFormat="1" ht="17.25" customHeight="1">
      <c r="A274" s="63"/>
      <c r="B274" s="164"/>
      <c r="C274" s="26"/>
      <c r="D274" s="163"/>
      <c r="E274" s="149"/>
      <c r="F274" s="149"/>
      <c r="G274" s="27"/>
      <c r="H274" s="28"/>
      <c r="I274" s="28"/>
      <c r="J274" s="28"/>
    </row>
    <row r="275" spans="1:12" s="149" customFormat="1" ht="108">
      <c r="A275" s="63">
        <f>COUNT($A$1:A274)+1</f>
        <v>41</v>
      </c>
      <c r="B275" s="32" t="s">
        <v>427</v>
      </c>
      <c r="C275" s="155"/>
      <c r="D275" s="53"/>
      <c r="E275" s="154"/>
      <c r="F275" s="154"/>
      <c r="G275" s="27"/>
      <c r="L275" s="29"/>
    </row>
    <row r="276" spans="1:12" s="149" customFormat="1" ht="84">
      <c r="A276" s="444"/>
      <c r="B276" s="33" t="s">
        <v>99</v>
      </c>
      <c r="C276" s="155"/>
      <c r="D276" s="53"/>
      <c r="E276" s="154"/>
      <c r="F276" s="154"/>
      <c r="G276" s="27"/>
    </row>
    <row r="277" spans="1:12" s="149" customFormat="1" ht="13.5">
      <c r="A277" s="444"/>
      <c r="B277" s="33" t="s">
        <v>98</v>
      </c>
      <c r="C277" s="155"/>
      <c r="D277" s="53"/>
      <c r="E277" s="154"/>
      <c r="F277" s="154"/>
    </row>
    <row r="278" spans="1:12" s="149" customFormat="1" ht="13.5">
      <c r="A278" s="444"/>
      <c r="B278" s="33" t="s">
        <v>97</v>
      </c>
      <c r="C278" s="155"/>
      <c r="D278" s="53"/>
      <c r="E278" s="154"/>
      <c r="F278" s="154"/>
    </row>
    <row r="279" spans="1:12" s="149" customFormat="1" ht="13.5">
      <c r="A279" s="444"/>
      <c r="B279" s="33" t="s">
        <v>96</v>
      </c>
      <c r="C279" s="155"/>
      <c r="D279" s="53"/>
      <c r="E279" s="154"/>
      <c r="F279" s="154"/>
    </row>
    <row r="280" spans="1:12" s="149" customFormat="1" ht="13.5">
      <c r="A280" s="444"/>
      <c r="B280" s="33" t="s">
        <v>95</v>
      </c>
      <c r="C280" s="155"/>
      <c r="D280" s="53"/>
      <c r="E280" s="154"/>
      <c r="F280" s="154"/>
    </row>
    <row r="281" spans="1:12" s="149" customFormat="1" ht="179.25" customHeight="1">
      <c r="A281" s="444"/>
      <c r="B281" s="162" t="s">
        <v>94</v>
      </c>
      <c r="C281" s="155"/>
      <c r="D281" s="53"/>
      <c r="E281" s="154"/>
      <c r="F281" s="154"/>
    </row>
    <row r="282" spans="1:12" s="149" customFormat="1" ht="13.5">
      <c r="A282" s="444"/>
      <c r="B282" s="33"/>
      <c r="C282" s="155" t="s">
        <v>89</v>
      </c>
      <c r="D282" s="53">
        <v>1750</v>
      </c>
      <c r="E282" s="154"/>
      <c r="F282" s="149">
        <f>E282*D282</f>
        <v>0</v>
      </c>
    </row>
    <row r="283" spans="1:12" s="149" customFormat="1" ht="13.5">
      <c r="A283" s="156"/>
      <c r="B283" s="158"/>
      <c r="C283" s="155"/>
      <c r="D283" s="53"/>
      <c r="E283" s="154"/>
      <c r="F283" s="154"/>
    </row>
    <row r="284" spans="1:12" s="149" customFormat="1" ht="48">
      <c r="A284" s="63">
        <f>COUNT($A$1:A283)+1</f>
        <v>42</v>
      </c>
      <c r="B284" s="33" t="s">
        <v>93</v>
      </c>
      <c r="C284" s="155"/>
      <c r="D284" s="53"/>
      <c r="E284" s="154"/>
      <c r="F284" s="154"/>
    </row>
    <row r="285" spans="1:12" s="149" customFormat="1" ht="12">
      <c r="A285" s="63"/>
      <c r="B285" s="158" t="s">
        <v>92</v>
      </c>
      <c r="C285" s="155" t="s">
        <v>3</v>
      </c>
      <c r="D285" s="53">
        <v>4</v>
      </c>
      <c r="E285" s="154"/>
      <c r="F285" s="149">
        <f>E285*D285</f>
        <v>0</v>
      </c>
    </row>
    <row r="286" spans="1:12" s="149" customFormat="1" ht="12">
      <c r="A286" s="63"/>
      <c r="B286" s="158" t="s">
        <v>91</v>
      </c>
      <c r="C286" s="155" t="s">
        <v>3</v>
      </c>
      <c r="D286" s="53">
        <v>8</v>
      </c>
      <c r="E286" s="154"/>
      <c r="F286" s="149">
        <f>E286*D286</f>
        <v>0</v>
      </c>
    </row>
    <row r="287" spans="1:12" s="149" customFormat="1" ht="13.5">
      <c r="A287" s="156"/>
      <c r="B287" s="158"/>
      <c r="C287" s="155"/>
      <c r="D287" s="53"/>
      <c r="E287" s="154"/>
      <c r="F287" s="154"/>
    </row>
    <row r="288" spans="1:12" s="149" customFormat="1" ht="60.75" customHeight="1">
      <c r="A288" s="63">
        <f>COUNT($A$1:A287)+1</f>
        <v>43</v>
      </c>
      <c r="B288" s="33" t="s">
        <v>90</v>
      </c>
      <c r="C288" s="155"/>
      <c r="D288" s="53"/>
      <c r="E288" s="154"/>
      <c r="F288" s="154"/>
    </row>
    <row r="289" spans="1:6" s="149" customFormat="1" ht="13.5">
      <c r="A289" s="156"/>
      <c r="B289" s="33"/>
      <c r="C289" s="155" t="s">
        <v>89</v>
      </c>
      <c r="D289" s="53">
        <v>120</v>
      </c>
      <c r="E289" s="155"/>
      <c r="F289" s="149">
        <f>E289*D289</f>
        <v>0</v>
      </c>
    </row>
    <row r="290" spans="1:6" s="149" customFormat="1" ht="13.5">
      <c r="A290" s="156"/>
      <c r="B290" s="382"/>
      <c r="C290" s="155"/>
      <c r="D290" s="53"/>
      <c r="E290" s="154"/>
      <c r="F290" s="154"/>
    </row>
    <row r="291" spans="1:6" s="149" customFormat="1" ht="24">
      <c r="A291" s="63">
        <f>COUNT($A$1:A290)+1</f>
        <v>44</v>
      </c>
      <c r="B291" s="160" t="s">
        <v>88</v>
      </c>
      <c r="C291" s="161"/>
      <c r="D291" s="159"/>
      <c r="E291" s="154"/>
      <c r="F291" s="154"/>
    </row>
    <row r="292" spans="1:6" s="149" customFormat="1" ht="216">
      <c r="A292" s="63"/>
      <c r="B292" s="162" t="s">
        <v>87</v>
      </c>
      <c r="C292" s="161"/>
      <c r="D292" s="159"/>
      <c r="E292" s="154"/>
      <c r="F292" s="154"/>
    </row>
    <row r="293" spans="1:6" s="149" customFormat="1" ht="12">
      <c r="A293" s="63"/>
      <c r="B293" s="162" t="s">
        <v>86</v>
      </c>
      <c r="C293" s="161"/>
      <c r="D293" s="159"/>
      <c r="E293" s="154"/>
      <c r="F293" s="154"/>
    </row>
    <row r="294" spans="1:6" s="149" customFormat="1" ht="24">
      <c r="A294" s="63"/>
      <c r="B294" s="160" t="s">
        <v>85</v>
      </c>
      <c r="C294" s="161"/>
      <c r="D294" s="159"/>
      <c r="E294" s="154"/>
      <c r="F294" s="154"/>
    </row>
    <row r="295" spans="1:6" s="149" customFormat="1" ht="13.5">
      <c r="A295" s="156"/>
      <c r="B295" s="160" t="s">
        <v>84</v>
      </c>
      <c r="C295" s="155" t="s">
        <v>83</v>
      </c>
      <c r="D295" s="159">
        <v>120</v>
      </c>
      <c r="E295" s="154"/>
      <c r="F295" s="149">
        <f>E295*D295</f>
        <v>0</v>
      </c>
    </row>
    <row r="296" spans="1:6" s="149" customFormat="1" ht="13.5">
      <c r="A296" s="156"/>
      <c r="B296" s="33"/>
      <c r="C296" s="155"/>
      <c r="D296" s="53"/>
      <c r="E296" s="154"/>
      <c r="F296" s="154"/>
    </row>
    <row r="297" spans="1:6" s="149" customFormat="1" ht="36">
      <c r="A297" s="63">
        <f>COUNT($A$1:A296)+1</f>
        <v>45</v>
      </c>
      <c r="B297" s="33" t="s">
        <v>82</v>
      </c>
      <c r="C297" s="155"/>
      <c r="D297" s="53"/>
      <c r="E297" s="154"/>
      <c r="F297" s="154"/>
    </row>
    <row r="298" spans="1:6" s="149" customFormat="1" ht="13.5">
      <c r="A298" s="156"/>
      <c r="B298" s="32" t="s">
        <v>81</v>
      </c>
      <c r="C298" s="155" t="s">
        <v>2</v>
      </c>
      <c r="D298" s="53">
        <v>1</v>
      </c>
      <c r="E298" s="154"/>
      <c r="F298" s="149">
        <f>E298*D298</f>
        <v>0</v>
      </c>
    </row>
    <row r="299" spans="1:6" s="149" customFormat="1" ht="13.5">
      <c r="A299" s="156"/>
      <c r="B299" s="32"/>
      <c r="C299" s="155"/>
      <c r="D299" s="53"/>
      <c r="E299" s="154"/>
      <c r="F299" s="154"/>
    </row>
    <row r="300" spans="1:6" s="149" customFormat="1" ht="36">
      <c r="A300" s="63">
        <f>COUNT($A$1:A299)+1</f>
        <v>46</v>
      </c>
      <c r="B300" s="32" t="s">
        <v>428</v>
      </c>
      <c r="C300" s="155"/>
      <c r="D300" s="53"/>
      <c r="E300" s="154"/>
      <c r="F300" s="154"/>
    </row>
    <row r="301" spans="1:6" s="149" customFormat="1" ht="120">
      <c r="A301" s="444"/>
      <c r="B301" s="168" t="s">
        <v>80</v>
      </c>
      <c r="C301" s="155"/>
      <c r="D301" s="53"/>
      <c r="E301" s="154"/>
      <c r="F301" s="154"/>
    </row>
    <row r="302" spans="1:6" s="149" customFormat="1" ht="13.5">
      <c r="A302" s="444"/>
      <c r="B302" s="32"/>
      <c r="C302" s="155" t="s">
        <v>83</v>
      </c>
      <c r="D302" s="53">
        <v>45</v>
      </c>
      <c r="E302" s="154"/>
      <c r="F302" s="149">
        <f>E302*D302</f>
        <v>0</v>
      </c>
    </row>
    <row r="303" spans="1:6" s="149" customFormat="1" ht="13.5">
      <c r="A303" s="156"/>
      <c r="B303" s="32"/>
      <c r="C303" s="155"/>
      <c r="D303" s="53"/>
      <c r="E303" s="154"/>
      <c r="F303" s="154"/>
    </row>
    <row r="304" spans="1:6" s="149" customFormat="1" ht="60">
      <c r="A304" s="63">
        <f>COUNT($A$1:A303)+1</f>
        <v>47</v>
      </c>
      <c r="B304" s="33" t="s">
        <v>79</v>
      </c>
      <c r="C304" s="155"/>
      <c r="D304" s="53"/>
      <c r="E304" s="154"/>
      <c r="F304" s="154"/>
    </row>
    <row r="305" spans="1:6" s="149" customFormat="1" ht="13.5">
      <c r="A305" s="156"/>
      <c r="B305" s="158" t="s">
        <v>78</v>
      </c>
      <c r="C305" s="155" t="s">
        <v>3</v>
      </c>
      <c r="D305" s="53">
        <v>4</v>
      </c>
      <c r="E305" s="154"/>
      <c r="F305" s="149">
        <f>E305*D305</f>
        <v>0</v>
      </c>
    </row>
    <row r="306" spans="1:6" s="149" customFormat="1" ht="13.5">
      <c r="A306" s="156"/>
      <c r="B306" s="158"/>
      <c r="C306" s="155"/>
      <c r="D306" s="53"/>
      <c r="E306" s="154"/>
      <c r="F306" s="154"/>
    </row>
    <row r="307" spans="1:6" s="149" customFormat="1" ht="36">
      <c r="A307" s="63">
        <f>COUNT($A$1:A306)+1</f>
        <v>48</v>
      </c>
      <c r="B307" s="33" t="s">
        <v>77</v>
      </c>
      <c r="C307" s="52"/>
      <c r="D307" s="157"/>
      <c r="E307" s="154"/>
      <c r="F307" s="154"/>
    </row>
    <row r="308" spans="1:6" s="149" customFormat="1" ht="13.5">
      <c r="A308" s="156"/>
      <c r="B308" s="33"/>
      <c r="C308" s="152" t="s">
        <v>2</v>
      </c>
      <c r="D308" s="53">
        <v>1</v>
      </c>
      <c r="E308" s="154"/>
      <c r="F308" s="149">
        <f>E308*D308</f>
        <v>0</v>
      </c>
    </row>
    <row r="309" spans="1:6" s="149" customFormat="1" ht="13.5">
      <c r="A309" s="156"/>
      <c r="B309" s="33"/>
      <c r="C309" s="152"/>
      <c r="D309" s="53"/>
      <c r="E309" s="154"/>
      <c r="F309" s="154"/>
    </row>
    <row r="310" spans="1:6" s="149" customFormat="1" ht="24">
      <c r="A310" s="63">
        <f>COUNT($A$1:A309)+1</f>
        <v>49</v>
      </c>
      <c r="B310" s="33" t="s">
        <v>76</v>
      </c>
      <c r="C310" s="152"/>
      <c r="D310" s="53"/>
      <c r="E310" s="154"/>
      <c r="F310" s="154"/>
    </row>
    <row r="311" spans="1:6" s="149" customFormat="1" ht="13.5">
      <c r="A311" s="156"/>
      <c r="B311" s="33"/>
      <c r="C311" s="152" t="s">
        <v>2</v>
      </c>
      <c r="D311" s="53">
        <v>1</v>
      </c>
      <c r="E311" s="154"/>
      <c r="F311" s="149">
        <f>E311*D311</f>
        <v>0</v>
      </c>
    </row>
    <row r="312" spans="1:6" s="149" customFormat="1" ht="13.5">
      <c r="A312" s="156"/>
      <c r="B312" s="33"/>
      <c r="C312" s="52"/>
      <c r="D312" s="53"/>
      <c r="E312" s="154"/>
      <c r="F312" s="154"/>
    </row>
    <row r="313" spans="1:6" s="149" customFormat="1" ht="24">
      <c r="A313" s="63">
        <f>COUNT($A$1:A312)+1</f>
        <v>50</v>
      </c>
      <c r="B313" s="51" t="s">
        <v>75</v>
      </c>
      <c r="C313" s="152"/>
      <c r="D313" s="151"/>
      <c r="E313" s="154"/>
      <c r="F313" s="154"/>
    </row>
    <row r="314" spans="1:6" s="149" customFormat="1" ht="13.5">
      <c r="A314" s="156"/>
      <c r="B314" s="51"/>
      <c r="C314" s="152" t="s">
        <v>2</v>
      </c>
      <c r="D314" s="151">
        <v>1</v>
      </c>
      <c r="E314" s="154"/>
      <c r="F314" s="149">
        <f>E314*D314</f>
        <v>0</v>
      </c>
    </row>
    <row r="315" spans="1:6" s="149" customFormat="1" ht="13.5">
      <c r="A315" s="156"/>
      <c r="B315" s="51"/>
      <c r="C315" s="152"/>
      <c r="D315" s="151"/>
      <c r="E315" s="154"/>
      <c r="F315" s="154"/>
    </row>
    <row r="316" spans="1:6" s="149" customFormat="1" ht="60">
      <c r="A316" s="63">
        <f>COUNT($A$1:A315)+1</f>
        <v>51</v>
      </c>
      <c r="B316" s="51" t="s">
        <v>74</v>
      </c>
      <c r="C316" s="152"/>
      <c r="D316" s="151"/>
      <c r="E316" s="154"/>
      <c r="F316" s="154"/>
    </row>
    <row r="317" spans="1:6" s="149" customFormat="1" ht="13.5">
      <c r="A317" s="156"/>
      <c r="B317" s="51"/>
      <c r="C317" s="152" t="s">
        <v>2</v>
      </c>
      <c r="D317" s="151">
        <v>1</v>
      </c>
      <c r="E317" s="154"/>
      <c r="F317" s="149">
        <f>E317*D317</f>
        <v>0</v>
      </c>
    </row>
    <row r="318" spans="1:6" s="149" customFormat="1" ht="13.5">
      <c r="A318" s="156"/>
      <c r="B318" s="33"/>
      <c r="C318" s="153"/>
      <c r="D318" s="53"/>
      <c r="E318" s="154"/>
      <c r="F318" s="154"/>
    </row>
    <row r="319" spans="1:6" s="149" customFormat="1" ht="36">
      <c r="A319" s="63">
        <f>COUNT($A$1:A318)+1</f>
        <v>52</v>
      </c>
      <c r="B319" s="33" t="s">
        <v>73</v>
      </c>
      <c r="C319" s="153"/>
      <c r="D319" s="53"/>
      <c r="E319" s="154"/>
      <c r="F319" s="154"/>
    </row>
    <row r="320" spans="1:6" s="149" customFormat="1" ht="24">
      <c r="A320" s="63"/>
      <c r="B320" s="33" t="s">
        <v>72</v>
      </c>
      <c r="C320" s="153"/>
      <c r="D320" s="53"/>
      <c r="E320" s="154"/>
      <c r="F320" s="154"/>
    </row>
    <row r="321" spans="1:12" s="149" customFormat="1" ht="13.5">
      <c r="A321" s="156"/>
      <c r="B321" s="33" t="s">
        <v>71</v>
      </c>
      <c r="C321" s="52" t="s">
        <v>5</v>
      </c>
      <c r="D321" s="53">
        <v>40</v>
      </c>
      <c r="E321" s="154"/>
      <c r="F321" s="149">
        <f>E321*D321</f>
        <v>0</v>
      </c>
    </row>
    <row r="322" spans="1:12" s="149" customFormat="1" ht="13.5">
      <c r="A322" s="156"/>
      <c r="B322" s="33"/>
      <c r="C322" s="153"/>
      <c r="D322" s="53"/>
      <c r="E322" s="154"/>
      <c r="F322" s="154"/>
    </row>
    <row r="323" spans="1:12" s="149" customFormat="1" ht="36">
      <c r="A323" s="63">
        <f>COUNT($A$1:A322)+1</f>
        <v>53</v>
      </c>
      <c r="B323" s="33" t="s">
        <v>70</v>
      </c>
      <c r="C323" s="155"/>
      <c r="D323" s="53"/>
      <c r="E323" s="154"/>
      <c r="F323" s="154"/>
    </row>
    <row r="324" spans="1:12" s="149" customFormat="1" ht="13.5">
      <c r="A324" s="156"/>
      <c r="B324" s="51"/>
      <c r="C324" s="152" t="s">
        <v>2</v>
      </c>
      <c r="D324" s="151">
        <v>1</v>
      </c>
      <c r="E324" s="154"/>
      <c r="F324" s="149">
        <f>E324*D324</f>
        <v>0</v>
      </c>
    </row>
    <row r="325" spans="1:12" s="149" customFormat="1" ht="13.5">
      <c r="A325" s="156"/>
      <c r="B325" s="51"/>
      <c r="C325" s="152"/>
      <c r="D325" s="151"/>
      <c r="E325" s="154"/>
      <c r="F325" s="154"/>
    </row>
    <row r="326" spans="1:12" s="149" customFormat="1" ht="24">
      <c r="A326" s="63">
        <f>COUNT($A$1:A323)+1</f>
        <v>54</v>
      </c>
      <c r="B326" s="33" t="s">
        <v>69</v>
      </c>
      <c r="C326" s="155"/>
      <c r="D326" s="53"/>
      <c r="E326" s="154"/>
      <c r="F326" s="154"/>
    </row>
    <row r="327" spans="1:12" s="149" customFormat="1" ht="13.5">
      <c r="A327" s="156"/>
      <c r="B327" s="33"/>
      <c r="C327" s="52" t="s">
        <v>2</v>
      </c>
      <c r="D327" s="53">
        <v>1</v>
      </c>
      <c r="E327" s="154"/>
      <c r="F327" s="149">
        <f>E327*D327</f>
        <v>0</v>
      </c>
    </row>
    <row r="328" spans="1:12" s="149" customFormat="1" ht="13.5">
      <c r="A328" s="156"/>
      <c r="B328" s="33"/>
      <c r="C328" s="155"/>
      <c r="D328" s="53"/>
      <c r="E328" s="154"/>
      <c r="F328" s="154"/>
    </row>
    <row r="329" spans="1:12" s="135" customFormat="1" ht="15" customHeight="1">
      <c r="A329" s="147"/>
      <c r="B329" s="33"/>
      <c r="C329" s="153"/>
      <c r="D329" s="53"/>
      <c r="E329" s="150"/>
      <c r="F329" s="150"/>
      <c r="G329" s="137"/>
      <c r="H329" s="148"/>
      <c r="I329" s="134"/>
      <c r="J329" s="136"/>
      <c r="K329" s="136"/>
      <c r="L329" s="136"/>
    </row>
    <row r="330" spans="1:12" s="135" customFormat="1" ht="15" customHeight="1">
      <c r="A330" s="147"/>
      <c r="B330" s="146"/>
      <c r="C330" s="145"/>
      <c r="D330" s="144"/>
      <c r="E330" s="143"/>
      <c r="F330" s="136"/>
      <c r="G330" s="137"/>
      <c r="H330" s="136"/>
      <c r="I330" s="136"/>
      <c r="J330" s="136"/>
    </row>
    <row r="331" spans="1:12" s="135" customFormat="1" ht="15" customHeight="1">
      <c r="A331" s="142"/>
      <c r="B331" s="445" t="s">
        <v>25</v>
      </c>
      <c r="C331" s="140"/>
      <c r="D331" s="139"/>
      <c r="E331" s="138"/>
      <c r="F331" s="446">
        <f>SUM(F3:F330)</f>
        <v>0</v>
      </c>
      <c r="G331" s="137"/>
      <c r="H331" s="136"/>
      <c r="I331" s="136"/>
      <c r="J331" s="136"/>
    </row>
    <row r="332" spans="1:12">
      <c r="G332" s="134"/>
    </row>
    <row r="333" spans="1:12">
      <c r="G333" s="134"/>
    </row>
  </sheetData>
  <pageMargins left="0.78740157480314965" right="0.39370078740157483" top="0.59055118110236227" bottom="0.59055118110236227" header="0.19685039370078741" footer="0.19685039370078741"/>
  <pageSetup paperSize="9" scale="90" orientation="portrait" r:id="rId1"/>
  <headerFooter alignWithMargins="0">
    <oddHeader xml:space="preserve">&amp;LJANUAR 2017&amp;R&amp;"Arial CE,Krepko"EMINEO d.o.o.&amp;"Arial CE,Običajno", Ulica borca Petra 16, 1000 Ljubljana, tel.: (059) 04 32 50 </oddHeader>
    <oddFooter>&amp;Lšt. načrta: 2017-004&amp;C&amp;A&amp;RStran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A99"/>
  <sheetViews>
    <sheetView view="pageBreakPreview" topLeftCell="A76" zoomScaleSheetLayoutView="100" workbookViewId="0">
      <selection activeCell="E98" sqref="E98"/>
    </sheetView>
  </sheetViews>
  <sheetFormatPr defaultRowHeight="15"/>
  <cols>
    <col min="1" max="1" width="5" style="218" customWidth="1"/>
    <col min="2" max="2" width="42.7109375" style="217" customWidth="1"/>
    <col min="3" max="3" width="6.85546875" style="216" bestFit="1" customWidth="1"/>
    <col min="4" max="4" width="9.140625" style="215"/>
    <col min="5" max="5" width="11.7109375" style="214" bestFit="1" customWidth="1"/>
    <col min="6" max="6" width="11.140625" style="214" bestFit="1" customWidth="1"/>
    <col min="7" max="27" width="9.140625" style="214"/>
    <col min="28" max="16384" width="9.140625" style="213"/>
  </cols>
  <sheetData>
    <row r="1" spans="1:27" s="285" customFormat="1" ht="13.5">
      <c r="A1" s="289" t="s">
        <v>6</v>
      </c>
      <c r="B1" s="288" t="s">
        <v>7</v>
      </c>
      <c r="C1" s="287" t="s">
        <v>335</v>
      </c>
      <c r="D1" s="287" t="s">
        <v>334</v>
      </c>
      <c r="E1" s="287" t="s">
        <v>333</v>
      </c>
      <c r="F1" s="287" t="s">
        <v>332</v>
      </c>
      <c r="I1" s="286"/>
    </row>
    <row r="2" spans="1:27" s="268" customFormat="1" ht="16.5">
      <c r="A2" s="284" t="s">
        <v>331</v>
      </c>
      <c r="B2" s="283" t="s">
        <v>330</v>
      </c>
      <c r="C2" s="282"/>
      <c r="D2" s="281"/>
      <c r="E2" s="280"/>
      <c r="F2" s="280"/>
      <c r="G2" s="279"/>
      <c r="I2" s="269"/>
    </row>
    <row r="3" spans="1:27" s="268" customFormat="1" ht="16.5">
      <c r="A3" s="278"/>
      <c r="B3" s="277"/>
      <c r="C3" s="276"/>
      <c r="D3" s="275"/>
      <c r="E3" s="274"/>
      <c r="F3" s="274"/>
      <c r="I3" s="269"/>
    </row>
    <row r="4" spans="1:27" s="268" customFormat="1" ht="24">
      <c r="A4" s="273"/>
      <c r="B4" s="272" t="s">
        <v>10</v>
      </c>
      <c r="C4" s="271"/>
      <c r="D4" s="270"/>
      <c r="I4" s="269"/>
    </row>
    <row r="5" spans="1:27" s="268" customFormat="1" ht="151.5" customHeight="1">
      <c r="A5" s="273"/>
      <c r="B5" s="272" t="s">
        <v>28</v>
      </c>
      <c r="C5" s="271"/>
      <c r="D5" s="270"/>
      <c r="I5" s="269"/>
    </row>
    <row r="6" spans="1:27" s="262" customFormat="1" ht="13.5">
      <c r="A6" s="267"/>
      <c r="B6" s="266"/>
      <c r="C6" s="265"/>
      <c r="D6" s="264"/>
      <c r="I6" s="263"/>
    </row>
    <row r="7" spans="1:27" s="232" customFormat="1" ht="48">
      <c r="A7" s="248">
        <f>COUNT($A$1:A6)+1</f>
        <v>1</v>
      </c>
      <c r="B7" s="259" t="s">
        <v>329</v>
      </c>
      <c r="C7" s="234"/>
      <c r="D7" s="233"/>
    </row>
    <row r="8" spans="1:27" s="232" customFormat="1" ht="13.5">
      <c r="A8" s="261"/>
      <c r="B8" s="259"/>
      <c r="C8" s="234" t="s">
        <v>2</v>
      </c>
      <c r="D8" s="233">
        <v>1</v>
      </c>
      <c r="F8" s="232">
        <f>E8*D8</f>
        <v>0</v>
      </c>
    </row>
    <row r="9" spans="1:27" s="232" customFormat="1" ht="13.5">
      <c r="A9" s="261"/>
      <c r="B9" s="259"/>
      <c r="C9" s="260"/>
      <c r="D9" s="233"/>
      <c r="F9" s="232">
        <f>E9*D9</f>
        <v>0</v>
      </c>
    </row>
    <row r="10" spans="1:27" s="245" customFormat="1" ht="36">
      <c r="A10" s="248">
        <f>COUNT($A$1:A9)+1</f>
        <v>2</v>
      </c>
      <c r="B10" s="259" t="s">
        <v>328</v>
      </c>
      <c r="C10" s="234"/>
      <c r="D10" s="233"/>
      <c r="E10" s="246"/>
      <c r="F10" s="232">
        <f>E10*D10</f>
        <v>0</v>
      </c>
      <c r="G10" s="246"/>
      <c r="H10" s="246"/>
      <c r="I10" s="246"/>
      <c r="J10" s="246"/>
      <c r="K10" s="246"/>
      <c r="L10" s="246"/>
      <c r="M10" s="246"/>
      <c r="N10" s="246"/>
      <c r="O10" s="246"/>
      <c r="P10" s="246"/>
      <c r="Q10" s="246"/>
      <c r="R10" s="246"/>
      <c r="S10" s="246"/>
      <c r="T10" s="246"/>
      <c r="U10" s="246"/>
      <c r="V10" s="246"/>
      <c r="W10" s="246"/>
      <c r="X10" s="246"/>
      <c r="Y10" s="246"/>
      <c r="Z10" s="246"/>
      <c r="AA10" s="246"/>
    </row>
    <row r="11" spans="1:27" s="245" customFormat="1" ht="13.5">
      <c r="A11" s="248"/>
      <c r="B11" s="235"/>
      <c r="C11" s="234" t="s">
        <v>2</v>
      </c>
      <c r="D11" s="233">
        <v>1</v>
      </c>
      <c r="E11" s="246"/>
      <c r="F11" s="232">
        <f>E11*D11</f>
        <v>0</v>
      </c>
      <c r="G11" s="246"/>
      <c r="H11" s="246"/>
      <c r="I11" s="246"/>
      <c r="J11" s="246"/>
      <c r="K11" s="246"/>
      <c r="L11" s="246"/>
      <c r="M11" s="246"/>
      <c r="N11" s="246"/>
      <c r="O11" s="246"/>
      <c r="P11" s="246"/>
      <c r="Q11" s="246"/>
      <c r="R11" s="246"/>
      <c r="S11" s="246"/>
      <c r="T11" s="246"/>
      <c r="U11" s="246"/>
      <c r="V11" s="246"/>
      <c r="W11" s="246"/>
      <c r="X11" s="246"/>
      <c r="Y11" s="246"/>
      <c r="Z11" s="246"/>
      <c r="AA11" s="246"/>
    </row>
    <row r="12" spans="1:27" s="245" customFormat="1" ht="13.5">
      <c r="A12" s="248"/>
      <c r="B12" s="258"/>
      <c r="C12" s="234"/>
      <c r="D12" s="233"/>
      <c r="E12" s="246"/>
      <c r="F12" s="232">
        <f>E12*D12</f>
        <v>0</v>
      </c>
      <c r="G12" s="246"/>
      <c r="H12" s="246"/>
      <c r="I12" s="246"/>
      <c r="J12" s="246"/>
      <c r="K12" s="246"/>
      <c r="L12" s="246"/>
      <c r="M12" s="246"/>
      <c r="N12" s="246"/>
      <c r="O12" s="246"/>
      <c r="P12" s="246"/>
      <c r="Q12" s="246"/>
      <c r="R12" s="246"/>
      <c r="S12" s="246"/>
      <c r="T12" s="246"/>
      <c r="U12" s="246"/>
      <c r="V12" s="246"/>
      <c r="W12" s="246"/>
      <c r="X12" s="246"/>
      <c r="Y12" s="246"/>
      <c r="Z12" s="246"/>
      <c r="AA12" s="246"/>
    </row>
    <row r="13" spans="1:27" s="222" customFormat="1" ht="48">
      <c r="A13" s="236">
        <f>COUNT($A$1:A12)+1</f>
        <v>3</v>
      </c>
      <c r="B13" s="254" t="s">
        <v>327</v>
      </c>
      <c r="C13" s="234"/>
      <c r="D13" s="233"/>
      <c r="E13" s="221"/>
      <c r="F13" s="232">
        <f>E13*D13</f>
        <v>0</v>
      </c>
      <c r="G13" s="221"/>
      <c r="H13" s="221"/>
      <c r="I13" s="221"/>
      <c r="J13" s="221"/>
      <c r="K13" s="221"/>
      <c r="L13" s="221"/>
      <c r="M13" s="221"/>
      <c r="N13" s="221"/>
      <c r="O13" s="221"/>
      <c r="P13" s="221"/>
      <c r="Q13" s="221"/>
      <c r="R13" s="221"/>
      <c r="S13" s="221"/>
      <c r="T13" s="221"/>
      <c r="U13" s="221"/>
      <c r="V13" s="221"/>
      <c r="W13" s="221"/>
      <c r="X13" s="221"/>
      <c r="Y13" s="221"/>
      <c r="Z13" s="221"/>
      <c r="AA13" s="221"/>
    </row>
    <row r="14" spans="1:27" s="222" customFormat="1" ht="13.5">
      <c r="A14" s="236"/>
      <c r="B14" s="253" t="s">
        <v>309</v>
      </c>
      <c r="C14" s="234" t="s">
        <v>5</v>
      </c>
      <c r="D14" s="233">
        <v>27</v>
      </c>
      <c r="E14" s="221"/>
      <c r="F14" s="232">
        <f>E14*D14</f>
        <v>0</v>
      </c>
      <c r="G14" s="221"/>
      <c r="H14" s="221"/>
      <c r="I14" s="221"/>
      <c r="J14" s="221"/>
      <c r="K14" s="221"/>
      <c r="L14" s="221"/>
      <c r="M14" s="221"/>
      <c r="N14" s="221"/>
      <c r="O14" s="221"/>
      <c r="P14" s="221"/>
      <c r="Q14" s="221"/>
      <c r="R14" s="221"/>
      <c r="S14" s="221"/>
      <c r="T14" s="221"/>
      <c r="U14" s="221"/>
      <c r="V14" s="221"/>
      <c r="W14" s="221"/>
      <c r="X14" s="221"/>
      <c r="Y14" s="221"/>
      <c r="Z14" s="221"/>
      <c r="AA14" s="221"/>
    </row>
    <row r="15" spans="1:27" s="222" customFormat="1" ht="13.5">
      <c r="A15" s="236"/>
      <c r="B15" s="253" t="s">
        <v>308</v>
      </c>
      <c r="C15" s="234" t="s">
        <v>5</v>
      </c>
      <c r="D15" s="233">
        <v>8</v>
      </c>
      <c r="E15" s="221"/>
      <c r="F15" s="232">
        <f>E15*D15</f>
        <v>0</v>
      </c>
      <c r="G15" s="221"/>
      <c r="H15" s="221"/>
      <c r="I15" s="221"/>
      <c r="J15" s="221"/>
      <c r="K15" s="221"/>
      <c r="L15" s="221"/>
      <c r="M15" s="221"/>
      <c r="N15" s="221"/>
      <c r="O15" s="221"/>
      <c r="P15" s="221"/>
      <c r="Q15" s="221"/>
      <c r="R15" s="221"/>
      <c r="S15" s="221"/>
      <c r="T15" s="221"/>
      <c r="U15" s="221"/>
      <c r="V15" s="221"/>
      <c r="W15" s="221"/>
      <c r="X15" s="221"/>
      <c r="Y15" s="221"/>
      <c r="Z15" s="221"/>
      <c r="AA15" s="221"/>
    </row>
    <row r="16" spans="1:27" s="222" customFormat="1" ht="13.5">
      <c r="A16" s="236"/>
      <c r="B16" s="253"/>
      <c r="C16" s="234"/>
      <c r="D16" s="233"/>
      <c r="E16" s="221"/>
      <c r="F16" s="232">
        <f>E16*D16</f>
        <v>0</v>
      </c>
      <c r="G16" s="221"/>
      <c r="H16" s="221"/>
      <c r="I16" s="221"/>
      <c r="J16" s="221"/>
      <c r="K16" s="221"/>
      <c r="L16" s="221"/>
      <c r="M16" s="221"/>
      <c r="N16" s="221"/>
      <c r="O16" s="221"/>
      <c r="P16" s="221"/>
      <c r="Q16" s="221"/>
      <c r="R16" s="221"/>
      <c r="S16" s="221"/>
      <c r="T16" s="221"/>
      <c r="U16" s="221"/>
      <c r="V16" s="221"/>
      <c r="W16" s="221"/>
      <c r="X16" s="221"/>
      <c r="Y16" s="221"/>
      <c r="Z16" s="221"/>
      <c r="AA16" s="221"/>
    </row>
    <row r="17" spans="1:27" s="222" customFormat="1" ht="24">
      <c r="A17" s="236">
        <f>COUNT($A$1:A16)+1</f>
        <v>4</v>
      </c>
      <c r="B17" s="258" t="s">
        <v>326</v>
      </c>
      <c r="C17" s="234"/>
      <c r="D17" s="233"/>
      <c r="E17" s="221"/>
      <c r="F17" s="232">
        <f>E17*D17</f>
        <v>0</v>
      </c>
      <c r="G17" s="221"/>
      <c r="H17" s="221"/>
      <c r="I17" s="221"/>
      <c r="J17" s="221"/>
      <c r="K17" s="221"/>
      <c r="L17" s="221"/>
      <c r="M17" s="221"/>
      <c r="N17" s="221"/>
      <c r="O17" s="221"/>
      <c r="P17" s="221"/>
      <c r="Q17" s="221"/>
      <c r="R17" s="221"/>
      <c r="S17" s="221"/>
      <c r="T17" s="221"/>
      <c r="U17" s="221"/>
      <c r="V17" s="221"/>
      <c r="W17" s="221"/>
      <c r="X17" s="221"/>
      <c r="Y17" s="221"/>
      <c r="Z17" s="221"/>
      <c r="AA17" s="221"/>
    </row>
    <row r="18" spans="1:27" s="222" customFormat="1" ht="13.5">
      <c r="A18" s="236"/>
      <c r="B18" s="258"/>
      <c r="C18" s="234" t="s">
        <v>2</v>
      </c>
      <c r="D18" s="233">
        <v>9</v>
      </c>
      <c r="E18" s="221"/>
      <c r="F18" s="232">
        <f>E18*D18</f>
        <v>0</v>
      </c>
      <c r="G18" s="221"/>
      <c r="H18" s="221"/>
      <c r="I18" s="221"/>
      <c r="J18" s="221"/>
      <c r="K18" s="221"/>
      <c r="L18" s="221"/>
      <c r="M18" s="221"/>
      <c r="N18" s="221"/>
      <c r="O18" s="221"/>
      <c r="P18" s="221"/>
      <c r="Q18" s="221"/>
      <c r="R18" s="221"/>
      <c r="S18" s="221"/>
      <c r="T18" s="221"/>
      <c r="U18" s="221"/>
      <c r="V18" s="221"/>
      <c r="W18" s="221"/>
      <c r="X18" s="221"/>
      <c r="Y18" s="221"/>
      <c r="Z18" s="221"/>
      <c r="AA18" s="221"/>
    </row>
    <row r="19" spans="1:27" s="222" customFormat="1" ht="13.5">
      <c r="A19" s="236"/>
      <c r="B19" s="253"/>
      <c r="C19" s="234"/>
      <c r="D19" s="233"/>
      <c r="E19" s="221"/>
      <c r="F19" s="232">
        <f>E19*D19</f>
        <v>0</v>
      </c>
      <c r="G19" s="221"/>
      <c r="H19" s="221"/>
      <c r="I19" s="221"/>
      <c r="J19" s="221"/>
      <c r="K19" s="221"/>
      <c r="L19" s="221"/>
      <c r="M19" s="221"/>
      <c r="N19" s="221"/>
      <c r="O19" s="221"/>
      <c r="P19" s="221"/>
      <c r="Q19" s="221"/>
      <c r="R19" s="221"/>
      <c r="S19" s="221"/>
      <c r="T19" s="221"/>
      <c r="U19" s="221"/>
      <c r="V19" s="221"/>
      <c r="W19" s="221"/>
      <c r="X19" s="221"/>
      <c r="Y19" s="221"/>
      <c r="Z19" s="221"/>
      <c r="AA19" s="221"/>
    </row>
    <row r="20" spans="1:27" s="222" customFormat="1" ht="25.5" customHeight="1">
      <c r="A20" s="236">
        <f>COUNT($A$1:A19)+1</f>
        <v>5</v>
      </c>
      <c r="B20" s="257" t="s">
        <v>325</v>
      </c>
      <c r="C20" s="234"/>
      <c r="D20" s="233"/>
      <c r="E20" s="221"/>
      <c r="F20" s="232">
        <f>E20*D20</f>
        <v>0</v>
      </c>
      <c r="G20" s="221"/>
      <c r="H20" s="221"/>
      <c r="I20" s="221"/>
      <c r="J20" s="221"/>
      <c r="K20" s="221"/>
      <c r="L20" s="221"/>
      <c r="M20" s="221"/>
      <c r="N20" s="221"/>
      <c r="O20" s="221"/>
      <c r="P20" s="221"/>
      <c r="Q20" s="221"/>
      <c r="R20" s="221"/>
      <c r="S20" s="221"/>
      <c r="T20" s="221"/>
      <c r="U20" s="221"/>
      <c r="V20" s="221"/>
      <c r="W20" s="221"/>
      <c r="X20" s="221"/>
      <c r="Y20" s="221"/>
      <c r="Z20" s="221"/>
      <c r="AA20" s="221"/>
    </row>
    <row r="21" spans="1:27" s="222" customFormat="1" ht="36">
      <c r="A21" s="236"/>
      <c r="B21" s="256" t="s">
        <v>324</v>
      </c>
      <c r="C21" s="234"/>
      <c r="D21" s="233"/>
      <c r="E21" s="221"/>
      <c r="F21" s="232">
        <f>E21*D21</f>
        <v>0</v>
      </c>
      <c r="G21" s="221"/>
      <c r="H21" s="221"/>
      <c r="I21" s="221"/>
      <c r="J21" s="221"/>
      <c r="K21" s="221"/>
      <c r="L21" s="221"/>
      <c r="M21" s="221"/>
      <c r="N21" s="221"/>
      <c r="O21" s="221"/>
      <c r="P21" s="221"/>
      <c r="Q21" s="221"/>
      <c r="R21" s="221"/>
      <c r="S21" s="221"/>
      <c r="T21" s="221"/>
      <c r="U21" s="221"/>
      <c r="V21" s="221"/>
      <c r="W21" s="221"/>
      <c r="X21" s="221"/>
      <c r="Y21" s="221"/>
      <c r="Z21" s="221"/>
      <c r="AA21" s="221"/>
    </row>
    <row r="22" spans="1:27" s="222" customFormat="1" ht="13.5">
      <c r="A22" s="236"/>
      <c r="B22" s="255" t="s">
        <v>323</v>
      </c>
      <c r="C22" s="234" t="s">
        <v>5</v>
      </c>
      <c r="D22" s="233">
        <v>1</v>
      </c>
      <c r="E22" s="221"/>
      <c r="F22" s="232">
        <f>E22*D22</f>
        <v>0</v>
      </c>
      <c r="G22" s="221"/>
      <c r="H22" s="221"/>
      <c r="I22" s="221"/>
      <c r="J22" s="221"/>
      <c r="K22" s="221"/>
      <c r="L22" s="221"/>
      <c r="M22" s="221"/>
      <c r="N22" s="221"/>
      <c r="O22" s="221"/>
      <c r="P22" s="221"/>
      <c r="Q22" s="221"/>
      <c r="R22" s="221"/>
      <c r="S22" s="221"/>
      <c r="T22" s="221"/>
      <c r="U22" s="221"/>
      <c r="V22" s="221"/>
      <c r="W22" s="221"/>
      <c r="X22" s="221"/>
      <c r="Y22" s="221"/>
      <c r="Z22" s="221"/>
      <c r="AA22" s="221"/>
    </row>
    <row r="23" spans="1:27" s="222" customFormat="1" ht="13.5">
      <c r="A23" s="236"/>
      <c r="B23" s="255" t="s">
        <v>322</v>
      </c>
      <c r="C23" s="234" t="s">
        <v>5</v>
      </c>
      <c r="D23" s="233">
        <v>3</v>
      </c>
      <c r="E23" s="221"/>
      <c r="F23" s="232">
        <f>E23*D23</f>
        <v>0</v>
      </c>
      <c r="G23" s="221"/>
      <c r="H23" s="221"/>
      <c r="I23" s="221"/>
      <c r="J23" s="221"/>
      <c r="K23" s="221"/>
      <c r="L23" s="221"/>
      <c r="M23" s="221"/>
      <c r="N23" s="221"/>
      <c r="O23" s="221"/>
      <c r="P23" s="221"/>
      <c r="Q23" s="221"/>
      <c r="R23" s="221"/>
      <c r="S23" s="221"/>
      <c r="T23" s="221"/>
      <c r="U23" s="221"/>
      <c r="V23" s="221"/>
      <c r="W23" s="221"/>
      <c r="X23" s="221"/>
      <c r="Y23" s="221"/>
      <c r="Z23" s="221"/>
      <c r="AA23" s="221"/>
    </row>
    <row r="24" spans="1:27" s="222" customFormat="1" ht="13.5">
      <c r="A24" s="236"/>
      <c r="B24" s="255" t="s">
        <v>321</v>
      </c>
      <c r="C24" s="234" t="s">
        <v>5</v>
      </c>
      <c r="D24" s="233">
        <v>3</v>
      </c>
      <c r="E24" s="221"/>
      <c r="F24" s="232">
        <f>E24*D24</f>
        <v>0</v>
      </c>
      <c r="G24" s="221"/>
      <c r="H24" s="221"/>
      <c r="I24" s="221"/>
      <c r="J24" s="221"/>
      <c r="K24" s="221"/>
      <c r="L24" s="221"/>
      <c r="M24" s="221"/>
      <c r="N24" s="221"/>
      <c r="O24" s="221"/>
      <c r="P24" s="221"/>
      <c r="Q24" s="221"/>
      <c r="R24" s="221"/>
      <c r="S24" s="221"/>
      <c r="T24" s="221"/>
      <c r="U24" s="221"/>
      <c r="V24" s="221"/>
      <c r="W24" s="221"/>
      <c r="X24" s="221"/>
      <c r="Y24" s="221"/>
      <c r="Z24" s="221"/>
      <c r="AA24" s="221"/>
    </row>
    <row r="25" spans="1:27" s="222" customFormat="1" ht="13.5">
      <c r="A25" s="236"/>
      <c r="B25" s="255"/>
      <c r="C25" s="234"/>
      <c r="D25" s="233"/>
      <c r="E25" s="221"/>
      <c r="F25" s="232">
        <f>E25*D25</f>
        <v>0</v>
      </c>
      <c r="G25" s="221"/>
      <c r="H25" s="221"/>
      <c r="I25" s="221"/>
      <c r="J25" s="221"/>
      <c r="K25" s="221"/>
      <c r="L25" s="221"/>
      <c r="M25" s="221"/>
      <c r="N25" s="221"/>
      <c r="O25" s="221"/>
      <c r="P25" s="221"/>
      <c r="Q25" s="221"/>
      <c r="R25" s="221"/>
      <c r="S25" s="221"/>
      <c r="T25" s="221"/>
      <c r="U25" s="221"/>
      <c r="V25" s="221"/>
      <c r="W25" s="221"/>
      <c r="X25" s="221"/>
      <c r="Y25" s="221"/>
      <c r="Z25" s="221"/>
      <c r="AA25" s="221"/>
    </row>
    <row r="26" spans="1:27" s="245" customFormat="1" ht="47.25" customHeight="1">
      <c r="A26" s="248">
        <f>COUNT($A$1:A25)+1</f>
        <v>6</v>
      </c>
      <c r="B26" s="254" t="s">
        <v>320</v>
      </c>
      <c r="C26" s="234"/>
      <c r="D26" s="233"/>
      <c r="E26" s="246"/>
      <c r="F26" s="232">
        <f>E26*D26</f>
        <v>0</v>
      </c>
      <c r="G26" s="246"/>
      <c r="H26" s="246"/>
      <c r="I26" s="246"/>
      <c r="J26" s="246"/>
      <c r="K26" s="246"/>
      <c r="L26" s="246"/>
      <c r="M26" s="246"/>
      <c r="N26" s="246"/>
      <c r="O26" s="246"/>
      <c r="P26" s="246"/>
      <c r="Q26" s="246"/>
      <c r="R26" s="246"/>
      <c r="S26" s="246"/>
      <c r="T26" s="246"/>
      <c r="U26" s="246"/>
      <c r="V26" s="246"/>
      <c r="W26" s="246"/>
      <c r="X26" s="246"/>
      <c r="Y26" s="246"/>
      <c r="Z26" s="246"/>
      <c r="AA26" s="246"/>
    </row>
    <row r="27" spans="1:27" s="245" customFormat="1" ht="13.5">
      <c r="A27" s="247"/>
      <c r="B27" s="253" t="s">
        <v>309</v>
      </c>
      <c r="C27" s="234" t="s">
        <v>5</v>
      </c>
      <c r="D27" s="233">
        <v>1</v>
      </c>
      <c r="E27" s="246"/>
      <c r="F27" s="232">
        <f>E27*D27</f>
        <v>0</v>
      </c>
      <c r="G27" s="246"/>
      <c r="H27" s="246"/>
      <c r="I27" s="246"/>
      <c r="J27" s="246"/>
      <c r="K27" s="246"/>
      <c r="L27" s="246"/>
      <c r="M27" s="246"/>
      <c r="N27" s="246"/>
      <c r="O27" s="246"/>
      <c r="P27" s="246"/>
      <c r="Q27" s="246"/>
      <c r="R27" s="246"/>
      <c r="S27" s="246"/>
      <c r="T27" s="246"/>
      <c r="U27" s="246"/>
      <c r="V27" s="246"/>
      <c r="W27" s="246"/>
      <c r="X27" s="246"/>
      <c r="Y27" s="246"/>
      <c r="Z27" s="246"/>
      <c r="AA27" s="246"/>
    </row>
    <row r="28" spans="1:27" s="245" customFormat="1" ht="13.5">
      <c r="A28" s="247"/>
      <c r="B28" s="253" t="s">
        <v>307</v>
      </c>
      <c r="C28" s="234" t="s">
        <v>5</v>
      </c>
      <c r="D28" s="233">
        <v>1</v>
      </c>
      <c r="E28" s="246"/>
      <c r="F28" s="232">
        <f>E28*D28</f>
        <v>0</v>
      </c>
      <c r="G28" s="246"/>
      <c r="H28" s="246"/>
      <c r="I28" s="246"/>
      <c r="J28" s="246"/>
      <c r="K28" s="246"/>
      <c r="L28" s="246"/>
      <c r="M28" s="246"/>
      <c r="N28" s="246"/>
      <c r="O28" s="246"/>
      <c r="P28" s="246"/>
      <c r="Q28" s="246"/>
      <c r="R28" s="246"/>
      <c r="S28" s="246"/>
      <c r="T28" s="246"/>
      <c r="U28" s="246"/>
      <c r="V28" s="246"/>
      <c r="W28" s="246"/>
      <c r="X28" s="246"/>
      <c r="Y28" s="246"/>
      <c r="Z28" s="246"/>
      <c r="AA28" s="246"/>
    </row>
    <row r="29" spans="1:27" s="245" customFormat="1" ht="13.5">
      <c r="A29" s="247"/>
      <c r="B29" s="253" t="s">
        <v>296</v>
      </c>
      <c r="C29" s="234" t="s">
        <v>5</v>
      </c>
      <c r="D29" s="233">
        <v>2</v>
      </c>
      <c r="E29" s="246"/>
      <c r="F29" s="232">
        <f>E29*D29</f>
        <v>0</v>
      </c>
      <c r="G29" s="246"/>
      <c r="H29" s="246"/>
      <c r="I29" s="246"/>
      <c r="J29" s="246"/>
      <c r="K29" s="246"/>
      <c r="L29" s="246"/>
      <c r="M29" s="246"/>
      <c r="N29" s="246"/>
      <c r="O29" s="246"/>
      <c r="P29" s="246"/>
      <c r="Q29" s="246"/>
      <c r="R29" s="246"/>
      <c r="S29" s="246"/>
      <c r="T29" s="246"/>
      <c r="U29" s="246"/>
      <c r="V29" s="246"/>
      <c r="W29" s="246"/>
      <c r="X29" s="246"/>
      <c r="Y29" s="246"/>
      <c r="Z29" s="246"/>
      <c r="AA29" s="246"/>
    </row>
    <row r="30" spans="1:27" s="222" customFormat="1" ht="13.5">
      <c r="A30" s="226"/>
      <c r="B30" s="235"/>
      <c r="C30" s="234"/>
      <c r="D30" s="233"/>
      <c r="E30" s="221"/>
      <c r="F30" s="232">
        <f>E30*D30</f>
        <v>0</v>
      </c>
      <c r="G30" s="221"/>
      <c r="H30" s="221"/>
      <c r="I30" s="221"/>
      <c r="J30" s="221"/>
      <c r="K30" s="221"/>
      <c r="L30" s="221"/>
      <c r="M30" s="221"/>
      <c r="N30" s="221"/>
      <c r="O30" s="221"/>
      <c r="P30" s="221"/>
      <c r="Q30" s="221"/>
      <c r="R30" s="221"/>
      <c r="S30" s="221"/>
      <c r="T30" s="221"/>
      <c r="U30" s="221"/>
      <c r="V30" s="221"/>
      <c r="W30" s="221"/>
      <c r="X30" s="221"/>
      <c r="Y30" s="221"/>
      <c r="Z30" s="221"/>
      <c r="AA30" s="221"/>
    </row>
    <row r="31" spans="1:27" s="222" customFormat="1" ht="158.25" customHeight="1">
      <c r="A31" s="236">
        <f>COUNT($A$1:A30)+1</f>
        <v>7</v>
      </c>
      <c r="B31" s="237" t="s">
        <v>319</v>
      </c>
      <c r="C31" s="234"/>
      <c r="D31" s="233"/>
      <c r="E31" s="221"/>
      <c r="F31" s="232">
        <f>E31*D31</f>
        <v>0</v>
      </c>
      <c r="G31" s="221"/>
      <c r="H31" s="221"/>
      <c r="I31" s="221"/>
      <c r="J31" s="221"/>
      <c r="K31" s="221"/>
      <c r="L31" s="221"/>
      <c r="M31" s="221"/>
      <c r="N31" s="221"/>
      <c r="O31" s="221"/>
      <c r="P31" s="221"/>
      <c r="Q31" s="221"/>
      <c r="R31" s="221"/>
      <c r="S31" s="221"/>
      <c r="T31" s="221"/>
      <c r="U31" s="221"/>
      <c r="V31" s="221"/>
      <c r="W31" s="221"/>
      <c r="X31" s="221"/>
      <c r="Y31" s="221"/>
      <c r="Z31" s="221"/>
      <c r="AA31" s="221"/>
    </row>
    <row r="32" spans="1:27" s="222" customFormat="1" ht="24">
      <c r="A32" s="226"/>
      <c r="B32" s="238" t="s">
        <v>317</v>
      </c>
      <c r="C32" s="234"/>
      <c r="D32" s="233"/>
      <c r="E32" s="221"/>
      <c r="F32" s="232">
        <f>E32*D32</f>
        <v>0</v>
      </c>
      <c r="G32" s="221"/>
      <c r="H32" s="221"/>
      <c r="I32" s="221"/>
      <c r="J32" s="221"/>
      <c r="K32" s="221"/>
      <c r="L32" s="221"/>
      <c r="M32" s="221"/>
      <c r="N32" s="221"/>
      <c r="O32" s="221"/>
      <c r="P32" s="221"/>
      <c r="Q32" s="221"/>
      <c r="R32" s="221"/>
      <c r="S32" s="221"/>
      <c r="T32" s="221"/>
      <c r="U32" s="221"/>
      <c r="V32" s="221"/>
      <c r="W32" s="221"/>
      <c r="X32" s="221"/>
      <c r="Y32" s="221"/>
      <c r="Z32" s="221"/>
      <c r="AA32" s="221"/>
    </row>
    <row r="33" spans="1:27" s="222" customFormat="1" ht="13.5">
      <c r="A33" s="226"/>
      <c r="B33" s="238" t="s">
        <v>316</v>
      </c>
      <c r="C33" s="234" t="s">
        <v>3</v>
      </c>
      <c r="D33" s="233">
        <v>74</v>
      </c>
      <c r="E33" s="221"/>
      <c r="F33" s="232">
        <f>E33*D33</f>
        <v>0</v>
      </c>
      <c r="G33" s="221"/>
      <c r="H33" s="221"/>
      <c r="I33" s="221"/>
      <c r="J33" s="221"/>
      <c r="K33" s="221"/>
      <c r="L33" s="221"/>
      <c r="M33" s="221"/>
      <c r="N33" s="221"/>
      <c r="O33" s="221"/>
      <c r="P33" s="221"/>
      <c r="Q33" s="221"/>
      <c r="R33" s="221"/>
      <c r="S33" s="221"/>
      <c r="T33" s="221"/>
      <c r="U33" s="221"/>
      <c r="V33" s="221"/>
      <c r="W33" s="221"/>
      <c r="X33" s="221"/>
      <c r="Y33" s="221"/>
      <c r="Z33" s="221"/>
      <c r="AA33" s="221"/>
    </row>
    <row r="34" spans="1:27" s="222" customFormat="1" ht="13.5">
      <c r="A34" s="226"/>
      <c r="B34" s="238" t="s">
        <v>315</v>
      </c>
      <c r="C34" s="234" t="s">
        <v>3</v>
      </c>
      <c r="D34" s="233">
        <v>25</v>
      </c>
      <c r="E34" s="221"/>
      <c r="F34" s="232">
        <f>E34*D34</f>
        <v>0</v>
      </c>
      <c r="G34" s="221"/>
      <c r="H34" s="221"/>
      <c r="I34" s="221"/>
      <c r="J34" s="221"/>
      <c r="K34" s="221"/>
      <c r="L34" s="221"/>
      <c r="M34" s="221"/>
      <c r="N34" s="221"/>
      <c r="O34" s="221"/>
      <c r="P34" s="221"/>
      <c r="Q34" s="221"/>
      <c r="R34" s="221"/>
      <c r="S34" s="221"/>
      <c r="T34" s="221"/>
      <c r="U34" s="221"/>
      <c r="V34" s="221"/>
      <c r="W34" s="221"/>
      <c r="X34" s="221"/>
      <c r="Y34" s="221"/>
      <c r="Z34" s="221"/>
      <c r="AA34" s="221"/>
    </row>
    <row r="35" spans="1:27" s="222" customFormat="1" ht="13.5">
      <c r="A35" s="226"/>
      <c r="B35" s="235"/>
      <c r="C35" s="234"/>
      <c r="D35" s="233"/>
      <c r="E35" s="221"/>
      <c r="F35" s="232">
        <f>E35*D35</f>
        <v>0</v>
      </c>
      <c r="G35" s="221"/>
      <c r="H35" s="221"/>
      <c r="I35" s="221"/>
      <c r="J35" s="221"/>
      <c r="K35" s="221"/>
      <c r="L35" s="221"/>
      <c r="M35" s="221"/>
      <c r="N35" s="221"/>
      <c r="O35" s="221"/>
      <c r="P35" s="221"/>
      <c r="Q35" s="221"/>
      <c r="R35" s="221"/>
      <c r="S35" s="221"/>
      <c r="T35" s="221"/>
      <c r="U35" s="221"/>
      <c r="V35" s="221"/>
      <c r="W35" s="221"/>
      <c r="X35" s="221"/>
      <c r="Y35" s="221"/>
      <c r="Z35" s="221"/>
      <c r="AA35" s="221"/>
    </row>
    <row r="36" spans="1:27" s="222" customFormat="1" ht="168">
      <c r="A36" s="236">
        <f>COUNT($A$1:A35)+1</f>
        <v>8</v>
      </c>
      <c r="B36" s="237" t="s">
        <v>318</v>
      </c>
      <c r="C36" s="234"/>
      <c r="D36" s="233"/>
      <c r="E36" s="221"/>
      <c r="F36" s="232">
        <f>E36*D36</f>
        <v>0</v>
      </c>
      <c r="G36" s="221"/>
      <c r="H36" s="221"/>
      <c r="I36" s="221"/>
      <c r="J36" s="221"/>
      <c r="K36" s="221"/>
      <c r="L36" s="221"/>
      <c r="M36" s="221"/>
      <c r="N36" s="221"/>
      <c r="O36" s="221"/>
      <c r="P36" s="221"/>
      <c r="Q36" s="221"/>
      <c r="R36" s="221"/>
      <c r="S36" s="221"/>
      <c r="T36" s="221"/>
      <c r="U36" s="221"/>
      <c r="V36" s="221"/>
      <c r="W36" s="221"/>
      <c r="X36" s="221"/>
      <c r="Y36" s="221"/>
      <c r="Z36" s="221"/>
      <c r="AA36" s="221"/>
    </row>
    <row r="37" spans="1:27" s="222" customFormat="1" ht="24">
      <c r="A37" s="226"/>
      <c r="B37" s="238" t="s">
        <v>317</v>
      </c>
      <c r="C37" s="234"/>
      <c r="D37" s="233"/>
      <c r="E37" s="221"/>
      <c r="F37" s="232">
        <f>E37*D37</f>
        <v>0</v>
      </c>
      <c r="G37" s="221"/>
      <c r="H37" s="221"/>
      <c r="I37" s="221"/>
      <c r="J37" s="221"/>
      <c r="K37" s="221"/>
      <c r="L37" s="221"/>
      <c r="M37" s="221"/>
      <c r="N37" s="221"/>
      <c r="O37" s="221"/>
      <c r="P37" s="221"/>
      <c r="Q37" s="221"/>
      <c r="R37" s="221"/>
      <c r="S37" s="221"/>
      <c r="T37" s="221"/>
      <c r="U37" s="221"/>
      <c r="V37" s="221"/>
      <c r="W37" s="221"/>
      <c r="X37" s="221"/>
      <c r="Y37" s="221"/>
      <c r="Z37" s="221"/>
      <c r="AA37" s="221"/>
    </row>
    <row r="38" spans="1:27" s="222" customFormat="1" ht="13.5">
      <c r="A38" s="226"/>
      <c r="B38" s="238" t="s">
        <v>316</v>
      </c>
      <c r="C38" s="234" t="s">
        <v>3</v>
      </c>
      <c r="D38" s="233">
        <v>42</v>
      </c>
      <c r="E38" s="221"/>
      <c r="F38" s="232">
        <f>E38*D38</f>
        <v>0</v>
      </c>
      <c r="G38" s="221"/>
      <c r="H38" s="221"/>
      <c r="I38" s="221"/>
      <c r="J38" s="221"/>
      <c r="K38" s="221"/>
      <c r="L38" s="221"/>
      <c r="M38" s="221"/>
      <c r="N38" s="221"/>
      <c r="O38" s="221"/>
      <c r="P38" s="221"/>
      <c r="Q38" s="221"/>
      <c r="R38" s="221"/>
      <c r="S38" s="221"/>
      <c r="T38" s="221"/>
      <c r="U38" s="221"/>
      <c r="V38" s="221"/>
      <c r="W38" s="221"/>
      <c r="X38" s="221"/>
      <c r="Y38" s="221"/>
      <c r="Z38" s="221"/>
      <c r="AA38" s="221"/>
    </row>
    <row r="39" spans="1:27" s="222" customFormat="1" ht="13.5">
      <c r="A39" s="226"/>
      <c r="B39" s="238" t="s">
        <v>315</v>
      </c>
      <c r="C39" s="234" t="s">
        <v>3</v>
      </c>
      <c r="D39" s="233">
        <v>60</v>
      </c>
      <c r="E39" s="221"/>
      <c r="F39" s="232">
        <f>E39*D39</f>
        <v>0</v>
      </c>
      <c r="G39" s="221"/>
      <c r="H39" s="221"/>
      <c r="I39" s="221"/>
      <c r="J39" s="221"/>
      <c r="K39" s="221"/>
      <c r="L39" s="221"/>
      <c r="M39" s="221"/>
      <c r="N39" s="221"/>
      <c r="O39" s="221"/>
      <c r="P39" s="221"/>
      <c r="Q39" s="221"/>
      <c r="R39" s="221"/>
      <c r="S39" s="221"/>
      <c r="T39" s="221"/>
      <c r="U39" s="221"/>
      <c r="V39" s="221"/>
      <c r="W39" s="221"/>
      <c r="X39" s="221"/>
      <c r="Y39" s="221"/>
      <c r="Z39" s="221"/>
      <c r="AA39" s="221"/>
    </row>
    <row r="40" spans="1:27" s="222" customFormat="1" ht="13.5">
      <c r="A40" s="226"/>
      <c r="B40" s="235"/>
      <c r="C40" s="234"/>
      <c r="D40" s="233"/>
      <c r="E40" s="221"/>
      <c r="F40" s="232">
        <f>E40*D40</f>
        <v>0</v>
      </c>
      <c r="G40" s="221"/>
      <c r="H40" s="221"/>
      <c r="I40" s="221"/>
      <c r="J40" s="221"/>
      <c r="K40" s="221"/>
      <c r="L40" s="221"/>
      <c r="M40" s="221"/>
      <c r="N40" s="221"/>
      <c r="O40" s="221"/>
      <c r="P40" s="221"/>
      <c r="Q40" s="221"/>
      <c r="R40" s="221"/>
      <c r="S40" s="221"/>
      <c r="T40" s="221"/>
      <c r="U40" s="221"/>
      <c r="V40" s="221"/>
      <c r="W40" s="221"/>
      <c r="X40" s="221"/>
      <c r="Y40" s="221"/>
      <c r="Z40" s="221"/>
      <c r="AA40" s="221"/>
    </row>
    <row r="41" spans="1:27" s="222" customFormat="1" ht="168">
      <c r="A41" s="236">
        <f>COUNT($A$1:A40)+1</f>
        <v>9</v>
      </c>
      <c r="B41" s="237" t="s">
        <v>314</v>
      </c>
      <c r="C41" s="234"/>
      <c r="D41" s="233"/>
      <c r="E41" s="221"/>
      <c r="F41" s="232">
        <f>E41*D41</f>
        <v>0</v>
      </c>
      <c r="G41" s="221"/>
      <c r="H41" s="221"/>
      <c r="I41" s="221"/>
      <c r="J41" s="221"/>
      <c r="K41" s="221"/>
      <c r="L41" s="221"/>
      <c r="M41" s="221"/>
      <c r="N41" s="221"/>
      <c r="O41" s="221"/>
      <c r="P41" s="221"/>
      <c r="Q41" s="221"/>
      <c r="R41" s="221"/>
      <c r="S41" s="221"/>
      <c r="T41" s="221"/>
      <c r="U41" s="221"/>
      <c r="V41" s="221"/>
      <c r="W41" s="221"/>
      <c r="X41" s="221"/>
      <c r="Y41" s="221"/>
      <c r="Z41" s="221"/>
      <c r="AA41" s="221"/>
    </row>
    <row r="42" spans="1:27" s="222" customFormat="1" ht="24">
      <c r="A42" s="226"/>
      <c r="B42" s="238" t="s">
        <v>313</v>
      </c>
      <c r="C42" s="234"/>
      <c r="D42" s="233"/>
      <c r="E42" s="221"/>
      <c r="F42" s="232">
        <f>E42*D42</f>
        <v>0</v>
      </c>
      <c r="G42" s="221"/>
      <c r="H42" s="221"/>
      <c r="I42" s="221"/>
      <c r="J42" s="221"/>
      <c r="K42" s="221"/>
      <c r="L42" s="221"/>
      <c r="M42" s="221"/>
      <c r="N42" s="221"/>
      <c r="O42" s="221"/>
      <c r="P42" s="221"/>
      <c r="Q42" s="221"/>
      <c r="R42" s="221"/>
      <c r="S42" s="221"/>
      <c r="T42" s="221"/>
      <c r="U42" s="221"/>
      <c r="V42" s="221"/>
      <c r="W42" s="221"/>
      <c r="X42" s="221"/>
      <c r="Y42" s="221"/>
      <c r="Z42" s="221"/>
      <c r="AA42" s="221"/>
    </row>
    <row r="43" spans="1:27" s="222" customFormat="1" ht="13.5">
      <c r="A43" s="226"/>
      <c r="B43" s="238" t="s">
        <v>312</v>
      </c>
      <c r="C43" s="234" t="s">
        <v>3</v>
      </c>
      <c r="D43" s="233">
        <v>48</v>
      </c>
      <c r="E43" s="221"/>
      <c r="F43" s="232">
        <f>E43*D43</f>
        <v>0</v>
      </c>
      <c r="G43" s="221"/>
      <c r="H43" s="221"/>
      <c r="I43" s="221"/>
      <c r="J43" s="221"/>
      <c r="K43" s="221"/>
      <c r="L43" s="221"/>
      <c r="M43" s="221"/>
      <c r="N43" s="221"/>
      <c r="O43" s="221"/>
      <c r="P43" s="221"/>
      <c r="Q43" s="221"/>
      <c r="R43" s="221"/>
      <c r="S43" s="221"/>
      <c r="T43" s="221"/>
      <c r="U43" s="221"/>
      <c r="V43" s="221"/>
      <c r="W43" s="221"/>
      <c r="X43" s="221"/>
      <c r="Y43" s="221"/>
      <c r="Z43" s="221"/>
      <c r="AA43" s="221"/>
    </row>
    <row r="44" spans="1:27" s="222" customFormat="1" ht="13.5">
      <c r="A44" s="226"/>
      <c r="B44" s="238" t="s">
        <v>311</v>
      </c>
      <c r="C44" s="234" t="s">
        <v>3</v>
      </c>
      <c r="D44" s="233">
        <v>4</v>
      </c>
      <c r="E44" s="221"/>
      <c r="F44" s="232">
        <f>E44*D44</f>
        <v>0</v>
      </c>
      <c r="G44" s="221"/>
      <c r="H44" s="221"/>
      <c r="I44" s="221"/>
      <c r="J44" s="221"/>
      <c r="K44" s="221"/>
      <c r="L44" s="221"/>
      <c r="M44" s="221"/>
      <c r="N44" s="221"/>
      <c r="O44" s="221"/>
      <c r="P44" s="221"/>
      <c r="Q44" s="221"/>
      <c r="R44" s="221"/>
      <c r="S44" s="221"/>
      <c r="T44" s="221"/>
      <c r="U44" s="221"/>
      <c r="V44" s="221"/>
      <c r="W44" s="221"/>
      <c r="X44" s="221"/>
      <c r="Y44" s="221"/>
      <c r="Z44" s="221"/>
      <c r="AA44" s="221"/>
    </row>
    <row r="45" spans="1:27" s="222" customFormat="1" ht="13.5">
      <c r="A45" s="226"/>
      <c r="B45" s="235"/>
      <c r="C45" s="234"/>
      <c r="D45" s="233"/>
      <c r="E45" s="221"/>
      <c r="F45" s="232">
        <f>E45*D45</f>
        <v>0</v>
      </c>
      <c r="G45" s="221"/>
      <c r="H45" s="221"/>
      <c r="I45" s="221"/>
      <c r="J45" s="221"/>
      <c r="K45" s="221"/>
      <c r="L45" s="221"/>
      <c r="M45" s="221"/>
      <c r="N45" s="221"/>
      <c r="O45" s="221"/>
      <c r="P45" s="221"/>
      <c r="Q45" s="221"/>
      <c r="R45" s="221"/>
      <c r="S45" s="221"/>
      <c r="T45" s="221"/>
      <c r="U45" s="221"/>
      <c r="V45" s="221"/>
      <c r="W45" s="221"/>
      <c r="X45" s="221"/>
      <c r="Y45" s="221"/>
      <c r="Z45" s="221"/>
      <c r="AA45" s="221"/>
    </row>
    <row r="46" spans="1:27" s="222" customFormat="1" ht="44.25" customHeight="1">
      <c r="A46" s="236">
        <f>COUNT($A$1:A45)+1</f>
        <v>10</v>
      </c>
      <c r="B46" s="235" t="s">
        <v>310</v>
      </c>
      <c r="C46" s="234"/>
      <c r="D46" s="233"/>
      <c r="E46" s="221"/>
      <c r="F46" s="232">
        <f>E46*D46</f>
        <v>0</v>
      </c>
      <c r="G46" s="221"/>
      <c r="H46" s="221"/>
      <c r="I46" s="221"/>
      <c r="J46" s="221"/>
      <c r="K46" s="221"/>
      <c r="L46" s="221"/>
      <c r="M46" s="221"/>
      <c r="N46" s="221"/>
      <c r="O46" s="221"/>
      <c r="P46" s="221"/>
      <c r="Q46" s="221"/>
      <c r="R46" s="221"/>
      <c r="S46" s="221"/>
      <c r="T46" s="221"/>
      <c r="U46" s="221"/>
      <c r="V46" s="221"/>
      <c r="W46" s="221"/>
      <c r="X46" s="221"/>
      <c r="Y46" s="221"/>
      <c r="Z46" s="221"/>
      <c r="AA46" s="221"/>
    </row>
    <row r="47" spans="1:27" s="222" customFormat="1" ht="13.5">
      <c r="A47" s="226"/>
      <c r="B47" s="235" t="s">
        <v>309</v>
      </c>
      <c r="C47" s="234" t="s">
        <v>3</v>
      </c>
      <c r="D47" s="233">
        <v>17</v>
      </c>
      <c r="E47" s="221"/>
      <c r="F47" s="232">
        <f>E47*D47</f>
        <v>0</v>
      </c>
      <c r="G47" s="221"/>
      <c r="H47" s="221"/>
      <c r="I47" s="221"/>
      <c r="J47" s="221"/>
      <c r="K47" s="221"/>
      <c r="L47" s="221"/>
      <c r="M47" s="221"/>
      <c r="N47" s="221"/>
      <c r="O47" s="221"/>
      <c r="P47" s="221"/>
      <c r="Q47" s="221"/>
      <c r="R47" s="221"/>
      <c r="S47" s="221"/>
      <c r="T47" s="221"/>
      <c r="U47" s="221"/>
      <c r="V47" s="221"/>
      <c r="W47" s="221"/>
      <c r="X47" s="221"/>
      <c r="Y47" s="221"/>
      <c r="Z47" s="221"/>
      <c r="AA47" s="221"/>
    </row>
    <row r="48" spans="1:27" s="222" customFormat="1" ht="13.5">
      <c r="A48" s="226"/>
      <c r="B48" s="235" t="s">
        <v>308</v>
      </c>
      <c r="C48" s="234" t="s">
        <v>3</v>
      </c>
      <c r="D48" s="233">
        <v>16</v>
      </c>
      <c r="E48" s="221"/>
      <c r="F48" s="232">
        <f>E48*D48</f>
        <v>0</v>
      </c>
      <c r="G48" s="221"/>
      <c r="H48" s="221"/>
      <c r="I48" s="221"/>
      <c r="J48" s="221"/>
      <c r="K48" s="221"/>
      <c r="L48" s="221"/>
      <c r="M48" s="221"/>
      <c r="N48" s="221"/>
      <c r="O48" s="221"/>
      <c r="P48" s="221"/>
      <c r="Q48" s="221"/>
      <c r="R48" s="221"/>
      <c r="S48" s="221"/>
      <c r="T48" s="221"/>
      <c r="U48" s="221"/>
      <c r="V48" s="221"/>
      <c r="W48" s="221"/>
      <c r="X48" s="221"/>
      <c r="Y48" s="221"/>
      <c r="Z48" s="221"/>
      <c r="AA48" s="221"/>
    </row>
    <row r="49" spans="1:27" s="222" customFormat="1" ht="13.5">
      <c r="A49" s="226"/>
      <c r="B49" s="235" t="s">
        <v>307</v>
      </c>
      <c r="C49" s="234" t="s">
        <v>3</v>
      </c>
      <c r="D49" s="233">
        <v>14</v>
      </c>
      <c r="E49" s="221"/>
      <c r="F49" s="232">
        <f>E49*D49</f>
        <v>0</v>
      </c>
      <c r="G49" s="221"/>
      <c r="H49" s="221"/>
      <c r="I49" s="221"/>
      <c r="J49" s="221"/>
      <c r="K49" s="221"/>
      <c r="L49" s="221"/>
      <c r="M49" s="221"/>
      <c r="N49" s="221"/>
      <c r="O49" s="221"/>
      <c r="P49" s="221"/>
      <c r="Q49" s="221"/>
      <c r="R49" s="221"/>
      <c r="S49" s="221"/>
      <c r="T49" s="221"/>
      <c r="U49" s="221"/>
      <c r="V49" s="221"/>
      <c r="W49" s="221"/>
      <c r="X49" s="221"/>
      <c r="Y49" s="221"/>
      <c r="Z49" s="221"/>
      <c r="AA49" s="221"/>
    </row>
    <row r="50" spans="1:27" s="222" customFormat="1" ht="13.5">
      <c r="A50" s="226"/>
      <c r="B50" s="235" t="s">
        <v>296</v>
      </c>
      <c r="C50" s="234" t="s">
        <v>3</v>
      </c>
      <c r="D50" s="233">
        <v>10</v>
      </c>
      <c r="E50" s="221"/>
      <c r="F50" s="232">
        <f>E50*D50</f>
        <v>0</v>
      </c>
      <c r="G50" s="221"/>
      <c r="H50" s="221"/>
      <c r="I50" s="221"/>
      <c r="J50" s="221"/>
      <c r="K50" s="221"/>
      <c r="L50" s="221"/>
      <c r="M50" s="221"/>
      <c r="N50" s="221"/>
      <c r="O50" s="221"/>
      <c r="P50" s="221"/>
      <c r="Q50" s="221"/>
      <c r="R50" s="221"/>
      <c r="S50" s="221"/>
      <c r="T50" s="221"/>
      <c r="U50" s="221"/>
      <c r="V50" s="221"/>
      <c r="W50" s="221"/>
      <c r="X50" s="221"/>
      <c r="Y50" s="221"/>
      <c r="Z50" s="221"/>
      <c r="AA50" s="221"/>
    </row>
    <row r="51" spans="1:27" s="222" customFormat="1" ht="13.5">
      <c r="A51" s="226"/>
      <c r="B51" s="235"/>
      <c r="C51" s="234"/>
      <c r="D51" s="233"/>
      <c r="E51" s="221"/>
      <c r="F51" s="232">
        <f>E51*D51</f>
        <v>0</v>
      </c>
      <c r="G51" s="221"/>
      <c r="H51" s="221"/>
      <c r="I51" s="221"/>
      <c r="J51" s="221"/>
      <c r="K51" s="221"/>
      <c r="L51" s="221"/>
      <c r="M51" s="221"/>
      <c r="N51" s="221"/>
      <c r="O51" s="221"/>
      <c r="P51" s="221"/>
      <c r="Q51" s="221"/>
      <c r="R51" s="221"/>
      <c r="S51" s="221"/>
      <c r="T51" s="221"/>
      <c r="U51" s="221"/>
      <c r="V51" s="221"/>
      <c r="W51" s="221"/>
      <c r="X51" s="221"/>
      <c r="Y51" s="221"/>
      <c r="Z51" s="221"/>
      <c r="AA51" s="221"/>
    </row>
    <row r="52" spans="1:27" s="222" customFormat="1" ht="36">
      <c r="A52" s="236">
        <f>COUNT($A$1:A51)+1</f>
        <v>11</v>
      </c>
      <c r="B52" s="238" t="s">
        <v>306</v>
      </c>
      <c r="C52" s="234"/>
      <c r="D52" s="233"/>
      <c r="E52" s="221"/>
      <c r="F52" s="232">
        <f>E52*D52</f>
        <v>0</v>
      </c>
      <c r="G52" s="221"/>
      <c r="H52" s="221"/>
      <c r="I52" s="221"/>
      <c r="J52" s="221"/>
      <c r="K52" s="221"/>
      <c r="L52" s="221"/>
      <c r="M52" s="221"/>
      <c r="N52" s="221"/>
      <c r="O52" s="221"/>
      <c r="P52" s="221"/>
      <c r="Q52" s="221"/>
      <c r="R52" s="221"/>
      <c r="S52" s="221"/>
      <c r="T52" s="221"/>
      <c r="U52" s="221"/>
      <c r="V52" s="221"/>
      <c r="W52" s="221"/>
      <c r="X52" s="221"/>
      <c r="Y52" s="221"/>
      <c r="Z52" s="221"/>
      <c r="AA52" s="221"/>
    </row>
    <row r="53" spans="1:27" s="222" customFormat="1" ht="239.25" customHeight="1">
      <c r="A53" s="226"/>
      <c r="B53" s="252" t="s">
        <v>87</v>
      </c>
      <c r="C53" s="234"/>
      <c r="D53" s="233"/>
      <c r="E53" s="221"/>
      <c r="F53" s="232">
        <f>E53*D53</f>
        <v>0</v>
      </c>
      <c r="G53" s="221"/>
      <c r="H53" s="221"/>
      <c r="I53" s="221"/>
      <c r="J53" s="221"/>
      <c r="K53" s="221"/>
      <c r="L53" s="221"/>
      <c r="M53" s="221"/>
      <c r="N53" s="221"/>
      <c r="O53" s="221"/>
      <c r="P53" s="221"/>
      <c r="Q53" s="221"/>
      <c r="R53" s="221"/>
      <c r="S53" s="221"/>
      <c r="T53" s="221"/>
      <c r="U53" s="221"/>
      <c r="V53" s="221"/>
      <c r="W53" s="221"/>
      <c r="X53" s="221"/>
      <c r="Y53" s="221"/>
      <c r="Z53" s="221"/>
      <c r="AA53" s="221"/>
    </row>
    <row r="54" spans="1:27" s="222" customFormat="1" ht="24">
      <c r="A54" s="226"/>
      <c r="B54" s="238" t="s">
        <v>85</v>
      </c>
      <c r="C54" s="234"/>
      <c r="D54" s="233"/>
      <c r="E54" s="221"/>
      <c r="F54" s="232">
        <f>E54*D54</f>
        <v>0</v>
      </c>
      <c r="G54" s="221"/>
      <c r="H54" s="221"/>
      <c r="I54" s="221"/>
      <c r="J54" s="221"/>
      <c r="K54" s="221"/>
      <c r="L54" s="221"/>
      <c r="M54" s="221"/>
      <c r="N54" s="221"/>
      <c r="O54" s="221"/>
      <c r="P54" s="221"/>
      <c r="Q54" s="221"/>
      <c r="R54" s="221"/>
      <c r="S54" s="221"/>
      <c r="T54" s="221"/>
      <c r="U54" s="221"/>
      <c r="V54" s="221"/>
      <c r="W54" s="221"/>
      <c r="X54" s="221"/>
      <c r="Y54" s="221"/>
      <c r="Z54" s="221"/>
      <c r="AA54" s="221"/>
    </row>
    <row r="55" spans="1:27" s="222" customFormat="1" ht="13.5">
      <c r="A55" s="226"/>
      <c r="B55" s="251" t="s">
        <v>305</v>
      </c>
      <c r="C55" s="234" t="s">
        <v>3</v>
      </c>
      <c r="D55" s="233">
        <v>4</v>
      </c>
      <c r="E55" s="221"/>
      <c r="F55" s="232">
        <f>E55*D55</f>
        <v>0</v>
      </c>
      <c r="G55" s="221"/>
      <c r="H55" s="221"/>
      <c r="I55" s="221"/>
      <c r="J55" s="221"/>
      <c r="K55" s="221"/>
      <c r="L55" s="221"/>
      <c r="M55" s="221"/>
      <c r="N55" s="221"/>
      <c r="O55" s="221"/>
      <c r="P55" s="221"/>
      <c r="Q55" s="221"/>
      <c r="R55" s="221"/>
      <c r="S55" s="221"/>
      <c r="T55" s="221"/>
      <c r="U55" s="221"/>
      <c r="V55" s="221"/>
      <c r="W55" s="221"/>
      <c r="X55" s="221"/>
      <c r="Y55" s="221"/>
      <c r="Z55" s="221"/>
      <c r="AA55" s="221"/>
    </row>
    <row r="56" spans="1:27" s="222" customFormat="1" ht="13.5">
      <c r="A56" s="226"/>
      <c r="B56" s="251" t="s">
        <v>304</v>
      </c>
      <c r="C56" s="234" t="s">
        <v>3</v>
      </c>
      <c r="D56" s="233">
        <v>4</v>
      </c>
      <c r="E56" s="221"/>
      <c r="F56" s="232">
        <f>E56*D56</f>
        <v>0</v>
      </c>
      <c r="G56" s="221"/>
      <c r="H56" s="221"/>
      <c r="I56" s="221"/>
      <c r="J56" s="221"/>
      <c r="K56" s="221"/>
      <c r="L56" s="221"/>
      <c r="M56" s="221"/>
      <c r="N56" s="221"/>
      <c r="O56" s="221"/>
      <c r="P56" s="221"/>
      <c r="Q56" s="221"/>
      <c r="R56" s="221"/>
      <c r="S56" s="221"/>
      <c r="T56" s="221"/>
      <c r="U56" s="221"/>
      <c r="V56" s="221"/>
      <c r="W56" s="221"/>
      <c r="X56" s="221"/>
      <c r="Y56" s="221"/>
      <c r="Z56" s="221"/>
      <c r="AA56" s="221"/>
    </row>
    <row r="57" spans="1:27" s="222" customFormat="1" ht="13.5">
      <c r="A57" s="226"/>
      <c r="B57" s="251" t="s">
        <v>303</v>
      </c>
      <c r="C57" s="234" t="s">
        <v>3</v>
      </c>
      <c r="D57" s="233">
        <v>14</v>
      </c>
      <c r="E57" s="221"/>
      <c r="F57" s="232">
        <f>E57*D57</f>
        <v>0</v>
      </c>
      <c r="G57" s="221"/>
      <c r="H57" s="221"/>
      <c r="I57" s="221"/>
      <c r="J57" s="221"/>
      <c r="K57" s="221"/>
      <c r="L57" s="221"/>
      <c r="M57" s="221"/>
      <c r="N57" s="221"/>
      <c r="O57" s="221"/>
      <c r="P57" s="221"/>
      <c r="Q57" s="221"/>
      <c r="R57" s="221"/>
      <c r="S57" s="221"/>
      <c r="T57" s="221"/>
      <c r="U57" s="221"/>
      <c r="V57" s="221"/>
      <c r="W57" s="221"/>
      <c r="X57" s="221"/>
      <c r="Y57" s="221"/>
      <c r="Z57" s="221"/>
      <c r="AA57" s="221"/>
    </row>
    <row r="58" spans="1:27" s="222" customFormat="1" ht="13.5">
      <c r="A58" s="226"/>
      <c r="B58" s="251" t="s">
        <v>302</v>
      </c>
      <c r="C58" s="234" t="s">
        <v>3</v>
      </c>
      <c r="D58" s="233">
        <v>12</v>
      </c>
      <c r="E58" s="221"/>
      <c r="F58" s="232">
        <f>E58*D58</f>
        <v>0</v>
      </c>
      <c r="G58" s="221"/>
      <c r="H58" s="221"/>
      <c r="I58" s="221"/>
      <c r="J58" s="221"/>
      <c r="K58" s="221"/>
      <c r="L58" s="221"/>
      <c r="M58" s="221"/>
      <c r="N58" s="221"/>
      <c r="O58" s="221"/>
      <c r="P58" s="221"/>
      <c r="Q58" s="221"/>
      <c r="R58" s="221"/>
      <c r="S58" s="221"/>
      <c r="T58" s="221"/>
      <c r="U58" s="221"/>
      <c r="V58" s="221"/>
      <c r="W58" s="221"/>
      <c r="X58" s="221"/>
      <c r="Y58" s="221"/>
      <c r="Z58" s="221"/>
      <c r="AA58" s="221"/>
    </row>
    <row r="59" spans="1:27" s="222" customFormat="1" ht="13.5">
      <c r="A59" s="226"/>
      <c r="B59" s="238"/>
      <c r="C59" s="234"/>
      <c r="D59" s="233"/>
      <c r="E59" s="221"/>
      <c r="F59" s="232">
        <f>E59*D59</f>
        <v>0</v>
      </c>
      <c r="G59" s="221"/>
      <c r="H59" s="221"/>
      <c r="I59" s="221"/>
      <c r="J59" s="221"/>
      <c r="K59" s="221"/>
      <c r="L59" s="221"/>
      <c r="M59" s="221"/>
      <c r="N59" s="221"/>
      <c r="O59" s="221"/>
      <c r="P59" s="221"/>
      <c r="Q59" s="221"/>
      <c r="R59" s="221"/>
      <c r="S59" s="221"/>
      <c r="T59" s="221"/>
      <c r="U59" s="221"/>
      <c r="V59" s="221"/>
      <c r="W59" s="221"/>
      <c r="X59" s="221"/>
      <c r="Y59" s="221"/>
      <c r="Z59" s="221"/>
      <c r="AA59" s="221"/>
    </row>
    <row r="60" spans="1:27" s="222" customFormat="1" ht="36">
      <c r="A60" s="236">
        <f>COUNT($A$1:A56)+1</f>
        <v>12</v>
      </c>
      <c r="B60" s="235" t="s">
        <v>301</v>
      </c>
      <c r="C60" s="234"/>
      <c r="D60" s="233"/>
      <c r="E60" s="221"/>
      <c r="F60" s="232">
        <f>E60*D60</f>
        <v>0</v>
      </c>
      <c r="G60" s="221"/>
      <c r="H60" s="221"/>
      <c r="I60" s="221"/>
      <c r="J60" s="221"/>
      <c r="K60" s="221"/>
      <c r="L60" s="221"/>
      <c r="M60" s="221"/>
      <c r="N60" s="221"/>
      <c r="O60" s="221"/>
      <c r="P60" s="221"/>
      <c r="Q60" s="221"/>
      <c r="R60" s="221"/>
      <c r="S60" s="221"/>
      <c r="T60" s="221"/>
      <c r="U60" s="221"/>
      <c r="V60" s="221"/>
      <c r="W60" s="221"/>
      <c r="X60" s="221"/>
      <c r="Y60" s="221"/>
      <c r="Z60" s="221"/>
      <c r="AA60" s="221"/>
    </row>
    <row r="61" spans="1:27" s="222" customFormat="1" ht="238.5" customHeight="1">
      <c r="A61" s="226"/>
      <c r="B61" s="252" t="s">
        <v>87</v>
      </c>
      <c r="C61" s="234"/>
      <c r="D61" s="233"/>
      <c r="E61" s="221"/>
      <c r="F61" s="232">
        <f>E61*D61</f>
        <v>0</v>
      </c>
      <c r="G61" s="221"/>
      <c r="H61" s="221"/>
      <c r="I61" s="221"/>
      <c r="J61" s="221"/>
      <c r="K61" s="221"/>
      <c r="L61" s="221"/>
      <c r="M61" s="221"/>
      <c r="N61" s="221"/>
      <c r="O61" s="221"/>
      <c r="P61" s="221"/>
      <c r="Q61" s="221"/>
      <c r="R61" s="221"/>
      <c r="S61" s="221"/>
      <c r="T61" s="221"/>
      <c r="U61" s="221"/>
      <c r="V61" s="221"/>
      <c r="W61" s="221"/>
      <c r="X61" s="221"/>
      <c r="Y61" s="221"/>
      <c r="Z61" s="221"/>
      <c r="AA61" s="221"/>
    </row>
    <row r="62" spans="1:27" s="222" customFormat="1" ht="24">
      <c r="A62" s="226"/>
      <c r="B62" s="238" t="s">
        <v>85</v>
      </c>
      <c r="C62" s="234"/>
      <c r="D62" s="233"/>
      <c r="E62" s="221"/>
      <c r="F62" s="232">
        <f>E62*D62</f>
        <v>0</v>
      </c>
      <c r="G62" s="221"/>
      <c r="H62" s="221"/>
      <c r="I62" s="221"/>
      <c r="J62" s="221"/>
      <c r="K62" s="221"/>
      <c r="L62" s="221"/>
      <c r="M62" s="221"/>
      <c r="N62" s="221"/>
      <c r="O62" s="221"/>
      <c r="P62" s="221"/>
      <c r="Q62" s="221"/>
      <c r="R62" s="221"/>
      <c r="S62" s="221"/>
      <c r="T62" s="221"/>
      <c r="U62" s="221"/>
      <c r="V62" s="221"/>
      <c r="W62" s="221"/>
      <c r="X62" s="221"/>
      <c r="Y62" s="221"/>
      <c r="Z62" s="221"/>
      <c r="AA62" s="221"/>
    </row>
    <row r="63" spans="1:27" s="222" customFormat="1" ht="13.5">
      <c r="A63" s="226"/>
      <c r="B63" s="251" t="s">
        <v>300</v>
      </c>
      <c r="C63" s="234" t="s">
        <v>3</v>
      </c>
      <c r="D63" s="233">
        <v>13</v>
      </c>
      <c r="E63" s="221"/>
      <c r="F63" s="232">
        <f>E63*D63</f>
        <v>0</v>
      </c>
      <c r="G63" s="221"/>
      <c r="H63" s="221"/>
      <c r="I63" s="221"/>
      <c r="J63" s="221"/>
      <c r="K63" s="221"/>
      <c r="L63" s="221"/>
      <c r="M63" s="221"/>
      <c r="N63" s="221"/>
      <c r="O63" s="221"/>
      <c r="P63" s="221"/>
      <c r="Q63" s="221"/>
      <c r="R63" s="221"/>
      <c r="S63" s="221"/>
      <c r="T63" s="221"/>
      <c r="U63" s="221"/>
      <c r="V63" s="221"/>
      <c r="W63" s="221"/>
      <c r="X63" s="221"/>
      <c r="Y63" s="221"/>
      <c r="Z63" s="221"/>
      <c r="AA63" s="221"/>
    </row>
    <row r="64" spans="1:27" s="222" customFormat="1" ht="13.5">
      <c r="A64" s="226"/>
      <c r="B64" s="251" t="s">
        <v>299</v>
      </c>
      <c r="C64" s="234" t="s">
        <v>3</v>
      </c>
      <c r="D64" s="233">
        <v>12</v>
      </c>
      <c r="E64" s="221"/>
      <c r="F64" s="232">
        <f>E64*D64</f>
        <v>0</v>
      </c>
      <c r="G64" s="221"/>
      <c r="H64" s="221"/>
      <c r="I64" s="221"/>
      <c r="J64" s="221"/>
      <c r="K64" s="221"/>
      <c r="L64" s="221"/>
      <c r="M64" s="221"/>
      <c r="N64" s="221"/>
      <c r="O64" s="221"/>
      <c r="P64" s="221"/>
      <c r="Q64" s="221"/>
      <c r="R64" s="221"/>
      <c r="S64" s="221"/>
      <c r="T64" s="221"/>
      <c r="U64" s="221"/>
      <c r="V64" s="221"/>
      <c r="W64" s="221"/>
      <c r="X64" s="221"/>
      <c r="Y64" s="221"/>
      <c r="Z64" s="221"/>
      <c r="AA64" s="221"/>
    </row>
    <row r="65" spans="1:27" s="222" customFormat="1" ht="13.5">
      <c r="A65" s="226"/>
      <c r="B65" s="251" t="s">
        <v>298</v>
      </c>
      <c r="C65" s="234" t="s">
        <v>3</v>
      </c>
      <c r="D65" s="233">
        <v>48</v>
      </c>
      <c r="E65" s="221"/>
      <c r="F65" s="232">
        <f>E65*D65</f>
        <v>0</v>
      </c>
      <c r="G65" s="221"/>
      <c r="H65" s="221"/>
      <c r="I65" s="221"/>
      <c r="J65" s="221"/>
      <c r="K65" s="221"/>
      <c r="L65" s="221"/>
      <c r="M65" s="221"/>
      <c r="N65" s="221"/>
      <c r="O65" s="221"/>
      <c r="P65" s="221"/>
      <c r="Q65" s="221"/>
      <c r="R65" s="221"/>
      <c r="S65" s="221"/>
      <c r="T65" s="221"/>
      <c r="U65" s="221"/>
      <c r="V65" s="221"/>
      <c r="W65" s="221"/>
      <c r="X65" s="221"/>
      <c r="Y65" s="221"/>
      <c r="Z65" s="221"/>
      <c r="AA65" s="221"/>
    </row>
    <row r="66" spans="1:27" s="222" customFormat="1" ht="13.5">
      <c r="A66" s="226"/>
      <c r="B66" s="238"/>
      <c r="C66" s="234"/>
      <c r="D66" s="233"/>
      <c r="E66" s="221"/>
      <c r="F66" s="232">
        <f>E66*D66</f>
        <v>0</v>
      </c>
      <c r="G66" s="221"/>
      <c r="H66" s="221"/>
      <c r="I66" s="221"/>
      <c r="J66" s="221"/>
      <c r="K66" s="221"/>
      <c r="L66" s="221"/>
      <c r="M66" s="221"/>
      <c r="N66" s="221"/>
      <c r="O66" s="221"/>
      <c r="P66" s="221"/>
      <c r="Q66" s="221"/>
      <c r="R66" s="221"/>
      <c r="S66" s="221"/>
      <c r="T66" s="221"/>
      <c r="U66" s="221"/>
      <c r="V66" s="221"/>
      <c r="W66" s="221"/>
      <c r="X66" s="221"/>
      <c r="Y66" s="221"/>
      <c r="Z66" s="221"/>
      <c r="AA66" s="221"/>
    </row>
    <row r="67" spans="1:27" s="222" customFormat="1" ht="84">
      <c r="A67" s="236">
        <f>COUNT($A$1:A66)+1</f>
        <v>13</v>
      </c>
      <c r="B67" s="250" t="s">
        <v>297</v>
      </c>
      <c r="C67" s="234"/>
      <c r="D67" s="233"/>
      <c r="E67" s="221"/>
      <c r="F67" s="232">
        <f>E67*D67</f>
        <v>0</v>
      </c>
      <c r="G67" s="221"/>
      <c r="H67" s="221"/>
      <c r="I67" s="221"/>
      <c r="J67" s="221"/>
      <c r="K67" s="221"/>
      <c r="L67" s="221"/>
      <c r="M67" s="221"/>
      <c r="N67" s="221"/>
      <c r="O67" s="221"/>
      <c r="P67" s="221"/>
      <c r="Q67" s="221"/>
      <c r="R67" s="221"/>
      <c r="S67" s="221"/>
      <c r="T67" s="221"/>
      <c r="U67" s="221"/>
      <c r="V67" s="221"/>
      <c r="W67" s="221"/>
      <c r="X67" s="221"/>
      <c r="Y67" s="221"/>
      <c r="Z67" s="221"/>
      <c r="AA67" s="221"/>
    </row>
    <row r="68" spans="1:27" s="222" customFormat="1" ht="13.5">
      <c r="A68" s="226"/>
      <c r="B68" s="249" t="s">
        <v>296</v>
      </c>
      <c r="C68" s="234" t="s">
        <v>3</v>
      </c>
      <c r="D68" s="233">
        <v>6</v>
      </c>
      <c r="E68" s="221"/>
      <c r="F68" s="232">
        <f>E68*D68</f>
        <v>0</v>
      </c>
      <c r="G68" s="221"/>
      <c r="H68" s="221"/>
      <c r="I68" s="221"/>
      <c r="J68" s="221"/>
      <c r="K68" s="221"/>
      <c r="L68" s="221"/>
      <c r="M68" s="221"/>
      <c r="N68" s="221"/>
      <c r="O68" s="221"/>
      <c r="P68" s="221"/>
      <c r="Q68" s="221"/>
      <c r="R68" s="221"/>
      <c r="S68" s="221"/>
      <c r="T68" s="221"/>
      <c r="U68" s="221"/>
      <c r="V68" s="221"/>
      <c r="W68" s="221"/>
      <c r="X68" s="221"/>
      <c r="Y68" s="221"/>
      <c r="Z68" s="221"/>
      <c r="AA68" s="221"/>
    </row>
    <row r="69" spans="1:27" s="222" customFormat="1" ht="13.5">
      <c r="A69" s="226"/>
      <c r="B69" s="249" t="s">
        <v>295</v>
      </c>
      <c r="C69" s="234" t="s">
        <v>3</v>
      </c>
      <c r="D69" s="233">
        <v>30</v>
      </c>
      <c r="E69" s="221"/>
      <c r="F69" s="232">
        <f>E69*D69</f>
        <v>0</v>
      </c>
      <c r="G69" s="221"/>
      <c r="H69" s="221"/>
      <c r="I69" s="221"/>
      <c r="J69" s="221"/>
      <c r="K69" s="221"/>
      <c r="L69" s="221"/>
      <c r="M69" s="221"/>
      <c r="N69" s="221"/>
      <c r="O69" s="221"/>
      <c r="P69" s="221"/>
      <c r="Q69" s="221"/>
      <c r="R69" s="221"/>
      <c r="S69" s="221"/>
      <c r="T69" s="221"/>
      <c r="U69" s="221"/>
      <c r="V69" s="221"/>
      <c r="W69" s="221"/>
      <c r="X69" s="221"/>
      <c r="Y69" s="221"/>
      <c r="Z69" s="221"/>
      <c r="AA69" s="221"/>
    </row>
    <row r="70" spans="1:27" s="222" customFormat="1" ht="13.5">
      <c r="A70" s="226"/>
      <c r="B70" s="249" t="s">
        <v>294</v>
      </c>
      <c r="C70" s="234" t="s">
        <v>3</v>
      </c>
      <c r="D70" s="233">
        <v>20</v>
      </c>
      <c r="E70" s="221"/>
      <c r="F70" s="232">
        <f>E70*D70</f>
        <v>0</v>
      </c>
      <c r="G70" s="221"/>
      <c r="H70" s="221"/>
      <c r="I70" s="221"/>
      <c r="J70" s="221"/>
      <c r="K70" s="221"/>
      <c r="L70" s="221"/>
      <c r="M70" s="221"/>
      <c r="N70" s="221"/>
      <c r="O70" s="221"/>
      <c r="P70" s="221"/>
      <c r="Q70" s="221"/>
      <c r="R70" s="221"/>
      <c r="S70" s="221"/>
      <c r="T70" s="221"/>
      <c r="U70" s="221"/>
      <c r="V70" s="221"/>
      <c r="W70" s="221"/>
      <c r="X70" s="221"/>
      <c r="Y70" s="221"/>
      <c r="Z70" s="221"/>
      <c r="AA70" s="221"/>
    </row>
    <row r="71" spans="1:27" s="222" customFormat="1" ht="13.5">
      <c r="A71" s="226"/>
      <c r="B71" s="249"/>
      <c r="C71" s="234"/>
      <c r="D71" s="233"/>
      <c r="E71" s="221"/>
      <c r="F71" s="232">
        <f>E71*D71</f>
        <v>0</v>
      </c>
      <c r="G71" s="221"/>
      <c r="H71" s="221"/>
      <c r="I71" s="221"/>
      <c r="J71" s="221"/>
      <c r="K71" s="221"/>
      <c r="L71" s="221"/>
      <c r="M71" s="221"/>
      <c r="N71" s="221"/>
      <c r="O71" s="221"/>
      <c r="P71" s="221"/>
      <c r="Q71" s="221"/>
      <c r="R71" s="221"/>
      <c r="S71" s="221"/>
      <c r="T71" s="221"/>
      <c r="U71" s="221"/>
      <c r="V71" s="221"/>
      <c r="W71" s="221"/>
      <c r="X71" s="221"/>
      <c r="Y71" s="221"/>
      <c r="Z71" s="221"/>
      <c r="AA71" s="221"/>
    </row>
    <row r="72" spans="1:27" s="245" customFormat="1" ht="48">
      <c r="A72" s="248">
        <f>COUNT($A$1:A70)+1</f>
        <v>14</v>
      </c>
      <c r="B72" s="235" t="s">
        <v>293</v>
      </c>
      <c r="C72" s="234"/>
      <c r="D72" s="233"/>
      <c r="E72" s="246"/>
      <c r="F72" s="232">
        <f>E72*D72</f>
        <v>0</v>
      </c>
      <c r="G72" s="246"/>
      <c r="H72" s="246"/>
      <c r="I72" s="246"/>
      <c r="J72" s="246"/>
      <c r="K72" s="246"/>
      <c r="L72" s="246"/>
      <c r="M72" s="246"/>
      <c r="N72" s="246"/>
      <c r="O72" s="246"/>
      <c r="P72" s="246"/>
      <c r="Q72" s="246"/>
      <c r="R72" s="246"/>
      <c r="S72" s="246"/>
      <c r="T72" s="246"/>
      <c r="U72" s="246"/>
      <c r="V72" s="246"/>
      <c r="W72" s="246"/>
      <c r="X72" s="246"/>
      <c r="Y72" s="246"/>
      <c r="Z72" s="246"/>
      <c r="AA72" s="246"/>
    </row>
    <row r="73" spans="1:27" s="245" customFormat="1" ht="13.5">
      <c r="A73" s="247"/>
      <c r="B73" s="238"/>
      <c r="C73" s="234" t="s">
        <v>89</v>
      </c>
      <c r="D73" s="233">
        <v>20</v>
      </c>
      <c r="E73" s="246"/>
      <c r="F73" s="232">
        <f>E73*D73</f>
        <v>0</v>
      </c>
      <c r="G73" s="246"/>
      <c r="H73" s="246"/>
      <c r="I73" s="246"/>
      <c r="J73" s="246"/>
      <c r="K73" s="246"/>
      <c r="L73" s="246"/>
      <c r="M73" s="246"/>
      <c r="N73" s="246"/>
      <c r="O73" s="246"/>
      <c r="P73" s="246"/>
      <c r="Q73" s="246"/>
      <c r="R73" s="246"/>
      <c r="S73" s="246"/>
      <c r="T73" s="246"/>
      <c r="U73" s="246"/>
      <c r="V73" s="246"/>
      <c r="W73" s="246"/>
      <c r="X73" s="246"/>
      <c r="Y73" s="246"/>
      <c r="Z73" s="246"/>
      <c r="AA73" s="246"/>
    </row>
    <row r="74" spans="1:27" s="239" customFormat="1" ht="13.5">
      <c r="A74" s="244"/>
      <c r="B74" s="243"/>
      <c r="C74" s="242"/>
      <c r="D74" s="241"/>
      <c r="E74" s="240"/>
      <c r="F74" s="232">
        <f>E74*D74</f>
        <v>0</v>
      </c>
      <c r="G74" s="240"/>
      <c r="H74" s="240"/>
      <c r="I74" s="240"/>
      <c r="J74" s="240"/>
      <c r="K74" s="240"/>
      <c r="L74" s="240"/>
      <c r="M74" s="240"/>
      <c r="N74" s="240"/>
      <c r="O74" s="240"/>
      <c r="P74" s="240"/>
      <c r="Q74" s="240"/>
      <c r="R74" s="240"/>
      <c r="S74" s="240"/>
      <c r="T74" s="240"/>
      <c r="U74" s="240"/>
      <c r="V74" s="240"/>
      <c r="W74" s="240"/>
      <c r="X74" s="240"/>
      <c r="Y74" s="240"/>
      <c r="Z74" s="240"/>
      <c r="AA74" s="240"/>
    </row>
    <row r="75" spans="1:27" s="222" customFormat="1" ht="36">
      <c r="A75" s="236">
        <f>COUNT($A$1:A74)+1</f>
        <v>15</v>
      </c>
      <c r="B75" s="235" t="s">
        <v>292</v>
      </c>
      <c r="C75" s="234"/>
      <c r="D75" s="233"/>
      <c r="E75" s="221"/>
      <c r="F75" s="232">
        <f>E75*D75</f>
        <v>0</v>
      </c>
      <c r="G75" s="221"/>
      <c r="H75" s="221"/>
      <c r="I75" s="221"/>
      <c r="J75" s="221"/>
      <c r="K75" s="221"/>
      <c r="L75" s="221"/>
      <c r="M75" s="221"/>
      <c r="N75" s="221"/>
      <c r="O75" s="221"/>
      <c r="P75" s="221"/>
      <c r="Q75" s="221"/>
      <c r="R75" s="221"/>
      <c r="S75" s="221"/>
      <c r="T75" s="221"/>
      <c r="U75" s="221"/>
      <c r="V75" s="221"/>
      <c r="W75" s="221"/>
      <c r="X75" s="221"/>
      <c r="Y75" s="221"/>
      <c r="Z75" s="221"/>
      <c r="AA75" s="221"/>
    </row>
    <row r="76" spans="1:27" s="222" customFormat="1" ht="13.5">
      <c r="A76" s="226"/>
      <c r="B76" s="238"/>
      <c r="C76" s="234" t="s">
        <v>291</v>
      </c>
      <c r="D76" s="233">
        <v>4</v>
      </c>
      <c r="E76" s="221"/>
      <c r="F76" s="232">
        <f>E76*D76</f>
        <v>0</v>
      </c>
      <c r="G76" s="221"/>
      <c r="H76" s="221"/>
      <c r="I76" s="221"/>
      <c r="J76" s="221"/>
      <c r="K76" s="221"/>
      <c r="L76" s="221"/>
      <c r="M76" s="221"/>
      <c r="N76" s="221"/>
      <c r="O76" s="221"/>
      <c r="P76" s="221"/>
      <c r="Q76" s="221"/>
      <c r="R76" s="221"/>
      <c r="S76" s="221"/>
      <c r="T76" s="221"/>
      <c r="U76" s="221"/>
      <c r="V76" s="221"/>
      <c r="W76" s="221"/>
      <c r="X76" s="221"/>
      <c r="Y76" s="221"/>
      <c r="Z76" s="221"/>
      <c r="AA76" s="221"/>
    </row>
    <row r="77" spans="1:27" s="222" customFormat="1" ht="13.5">
      <c r="A77" s="226"/>
      <c r="B77" s="238"/>
      <c r="C77" s="234"/>
      <c r="D77" s="233"/>
      <c r="E77" s="221"/>
      <c r="F77" s="232">
        <f>E77*D77</f>
        <v>0</v>
      </c>
      <c r="G77" s="221"/>
      <c r="H77" s="221"/>
      <c r="I77" s="221"/>
      <c r="J77" s="221"/>
      <c r="K77" s="221"/>
      <c r="L77" s="221"/>
      <c r="M77" s="221"/>
      <c r="N77" s="221"/>
      <c r="O77" s="221"/>
      <c r="P77" s="221"/>
      <c r="Q77" s="221"/>
      <c r="R77" s="221"/>
      <c r="S77" s="221"/>
      <c r="T77" s="221"/>
      <c r="U77" s="221"/>
      <c r="V77" s="221"/>
      <c r="W77" s="221"/>
      <c r="X77" s="221"/>
      <c r="Y77" s="221"/>
      <c r="Z77" s="221"/>
      <c r="AA77" s="221"/>
    </row>
    <row r="78" spans="1:27" s="222" customFormat="1" ht="24">
      <c r="A78" s="236">
        <f>COUNT($A$1:A77)+1</f>
        <v>16</v>
      </c>
      <c r="B78" s="235" t="s">
        <v>290</v>
      </c>
      <c r="C78" s="234"/>
      <c r="D78" s="233"/>
      <c r="E78" s="221"/>
      <c r="F78" s="232">
        <f>E78*D78</f>
        <v>0</v>
      </c>
      <c r="G78" s="221"/>
      <c r="H78" s="221"/>
      <c r="I78" s="221"/>
      <c r="J78" s="221"/>
      <c r="K78" s="221"/>
      <c r="L78" s="221"/>
      <c r="M78" s="221"/>
      <c r="N78" s="221"/>
      <c r="O78" s="221"/>
      <c r="P78" s="221"/>
      <c r="Q78" s="221"/>
      <c r="R78" s="221"/>
      <c r="S78" s="221"/>
      <c r="T78" s="221"/>
      <c r="U78" s="221"/>
      <c r="V78" s="221"/>
      <c r="W78" s="221"/>
      <c r="X78" s="221"/>
      <c r="Y78" s="221"/>
      <c r="Z78" s="221"/>
      <c r="AA78" s="221"/>
    </row>
    <row r="79" spans="1:27" s="222" customFormat="1" ht="13.5">
      <c r="A79" s="226"/>
      <c r="B79" s="238"/>
      <c r="C79" s="234" t="s">
        <v>2</v>
      </c>
      <c r="D79" s="233">
        <v>1</v>
      </c>
      <c r="E79" s="221"/>
      <c r="F79" s="232">
        <f>E79*D79</f>
        <v>0</v>
      </c>
      <c r="G79" s="221"/>
      <c r="H79" s="221"/>
      <c r="I79" s="221"/>
      <c r="J79" s="221"/>
      <c r="K79" s="221"/>
      <c r="L79" s="221"/>
      <c r="M79" s="221"/>
      <c r="N79" s="221"/>
      <c r="O79" s="221"/>
      <c r="P79" s="221"/>
      <c r="Q79" s="221"/>
      <c r="R79" s="221"/>
      <c r="S79" s="221"/>
      <c r="T79" s="221"/>
      <c r="U79" s="221"/>
      <c r="V79" s="221"/>
      <c r="W79" s="221"/>
      <c r="X79" s="221"/>
      <c r="Y79" s="221"/>
      <c r="Z79" s="221"/>
      <c r="AA79" s="221"/>
    </row>
    <row r="80" spans="1:27" s="222" customFormat="1" ht="13.5">
      <c r="A80" s="226"/>
      <c r="B80" s="238"/>
      <c r="C80" s="234"/>
      <c r="D80" s="233"/>
      <c r="E80" s="221"/>
      <c r="F80" s="232">
        <f>E80*D80</f>
        <v>0</v>
      </c>
      <c r="G80" s="221"/>
      <c r="H80" s="221"/>
      <c r="I80" s="221"/>
      <c r="J80" s="221"/>
      <c r="K80" s="221"/>
      <c r="L80" s="221"/>
      <c r="M80" s="221"/>
      <c r="N80" s="221"/>
      <c r="O80" s="221"/>
      <c r="P80" s="221"/>
      <c r="Q80" s="221"/>
      <c r="R80" s="221"/>
      <c r="S80" s="221"/>
      <c r="T80" s="221"/>
      <c r="U80" s="221"/>
      <c r="V80" s="221"/>
      <c r="W80" s="221"/>
      <c r="X80" s="221"/>
      <c r="Y80" s="221"/>
      <c r="Z80" s="221"/>
      <c r="AA80" s="221"/>
    </row>
    <row r="81" spans="1:27" s="222" customFormat="1" ht="36">
      <c r="A81" s="236">
        <f>COUNT($A$1:A80)+1</f>
        <v>17</v>
      </c>
      <c r="B81" s="235" t="s">
        <v>289</v>
      </c>
      <c r="C81" s="234"/>
      <c r="D81" s="233"/>
      <c r="E81" s="221"/>
      <c r="F81" s="232">
        <f>E81*D81</f>
        <v>0</v>
      </c>
      <c r="G81" s="221"/>
      <c r="H81" s="221"/>
      <c r="I81" s="221"/>
      <c r="J81" s="221"/>
      <c r="K81" s="221"/>
      <c r="L81" s="221"/>
      <c r="M81" s="221"/>
      <c r="N81" s="221"/>
      <c r="O81" s="221"/>
      <c r="P81" s="221"/>
      <c r="Q81" s="221"/>
      <c r="R81" s="221"/>
      <c r="S81" s="221"/>
      <c r="T81" s="221"/>
      <c r="U81" s="221"/>
      <c r="V81" s="221"/>
      <c r="W81" s="221"/>
      <c r="X81" s="221"/>
      <c r="Y81" s="221"/>
      <c r="Z81" s="221"/>
      <c r="AA81" s="221"/>
    </row>
    <row r="82" spans="1:27" s="222" customFormat="1" ht="13.5">
      <c r="A82" s="226"/>
      <c r="B82" s="238" t="s">
        <v>13</v>
      </c>
      <c r="C82" s="234" t="s">
        <v>12</v>
      </c>
      <c r="D82" s="233">
        <v>20</v>
      </c>
      <c r="E82" s="221"/>
      <c r="F82" s="232">
        <f>E82*D82</f>
        <v>0</v>
      </c>
      <c r="G82" s="221"/>
      <c r="H82" s="221"/>
      <c r="I82" s="221"/>
      <c r="J82" s="221"/>
      <c r="K82" s="221"/>
      <c r="L82" s="221"/>
      <c r="M82" s="221"/>
      <c r="N82" s="221"/>
      <c r="O82" s="221"/>
      <c r="P82" s="221"/>
      <c r="Q82" s="221"/>
      <c r="R82" s="221"/>
      <c r="S82" s="221"/>
      <c r="T82" s="221"/>
      <c r="U82" s="221"/>
      <c r="V82" s="221"/>
      <c r="W82" s="221"/>
      <c r="X82" s="221"/>
      <c r="Y82" s="221"/>
      <c r="Z82" s="221"/>
      <c r="AA82" s="221"/>
    </row>
    <row r="83" spans="1:27" s="222" customFormat="1" ht="13.5">
      <c r="A83" s="226"/>
      <c r="B83" s="238"/>
      <c r="C83" s="234"/>
      <c r="D83" s="233"/>
      <c r="E83" s="221"/>
      <c r="F83" s="232">
        <f>E83*D83</f>
        <v>0</v>
      </c>
      <c r="G83" s="221"/>
      <c r="H83" s="221"/>
      <c r="I83" s="221"/>
      <c r="J83" s="221"/>
      <c r="K83" s="221"/>
      <c r="L83" s="221"/>
      <c r="M83" s="221"/>
      <c r="N83" s="221"/>
      <c r="O83" s="221"/>
      <c r="P83" s="221"/>
      <c r="Q83" s="221"/>
      <c r="R83" s="221"/>
      <c r="S83" s="221"/>
      <c r="T83" s="221"/>
      <c r="U83" s="221"/>
      <c r="V83" s="221"/>
      <c r="W83" s="221"/>
      <c r="X83" s="221"/>
      <c r="Y83" s="221"/>
      <c r="Z83" s="221"/>
      <c r="AA83" s="221"/>
    </row>
    <row r="84" spans="1:27" s="222" customFormat="1" ht="48">
      <c r="A84" s="236">
        <f>COUNT($A$1:A83)+1</f>
        <v>18</v>
      </c>
      <c r="B84" s="235" t="s">
        <v>288</v>
      </c>
      <c r="C84" s="234"/>
      <c r="D84" s="233"/>
      <c r="E84" s="221"/>
      <c r="F84" s="232">
        <f>E84*D84</f>
        <v>0</v>
      </c>
      <c r="G84" s="221"/>
      <c r="H84" s="221"/>
      <c r="I84" s="221"/>
      <c r="J84" s="221"/>
      <c r="K84" s="221"/>
      <c r="L84" s="221"/>
      <c r="M84" s="221"/>
      <c r="N84" s="221"/>
      <c r="O84" s="221"/>
      <c r="P84" s="221"/>
      <c r="Q84" s="221"/>
      <c r="R84" s="221"/>
      <c r="S84" s="221"/>
      <c r="T84" s="221"/>
      <c r="U84" s="221"/>
      <c r="V84" s="221"/>
      <c r="W84" s="221"/>
      <c r="X84" s="221"/>
      <c r="Y84" s="221"/>
      <c r="Z84" s="221"/>
      <c r="AA84" s="221"/>
    </row>
    <row r="85" spans="1:27" s="222" customFormat="1" ht="13.5">
      <c r="A85" s="226"/>
      <c r="B85" s="238"/>
      <c r="C85" s="234" t="s">
        <v>2</v>
      </c>
      <c r="D85" s="233">
        <v>1</v>
      </c>
      <c r="E85" s="221"/>
      <c r="F85" s="232">
        <f>E85*D85</f>
        <v>0</v>
      </c>
      <c r="G85" s="221"/>
      <c r="H85" s="221"/>
      <c r="I85" s="221"/>
      <c r="J85" s="221"/>
      <c r="K85" s="221"/>
      <c r="L85" s="221"/>
      <c r="M85" s="221"/>
      <c r="N85" s="221"/>
      <c r="O85" s="221"/>
      <c r="P85" s="221"/>
      <c r="Q85" s="221"/>
      <c r="R85" s="221"/>
      <c r="S85" s="221"/>
      <c r="T85" s="221"/>
      <c r="U85" s="221"/>
      <c r="V85" s="221"/>
      <c r="W85" s="221"/>
      <c r="X85" s="221"/>
      <c r="Y85" s="221"/>
      <c r="Z85" s="221"/>
      <c r="AA85" s="221"/>
    </row>
    <row r="86" spans="1:27" s="222" customFormat="1" ht="13.5">
      <c r="A86" s="226"/>
      <c r="B86" s="238"/>
      <c r="C86" s="234"/>
      <c r="D86" s="233"/>
      <c r="E86" s="221"/>
      <c r="F86" s="232">
        <f>E86*D86</f>
        <v>0</v>
      </c>
      <c r="G86" s="221"/>
      <c r="H86" s="221"/>
      <c r="I86" s="221"/>
      <c r="J86" s="221"/>
      <c r="K86" s="221"/>
      <c r="L86" s="221"/>
      <c r="M86" s="221"/>
      <c r="N86" s="221"/>
      <c r="O86" s="221"/>
      <c r="P86" s="221"/>
      <c r="Q86" s="221"/>
      <c r="R86" s="221"/>
      <c r="S86" s="221"/>
      <c r="T86" s="221"/>
      <c r="U86" s="221"/>
      <c r="V86" s="221"/>
      <c r="W86" s="221"/>
      <c r="X86" s="221"/>
      <c r="Y86" s="221"/>
      <c r="Z86" s="221"/>
      <c r="AA86" s="221"/>
    </row>
    <row r="87" spans="1:27" s="222" customFormat="1" ht="36">
      <c r="A87" s="236">
        <f>COUNT($A$1:A86)+1</f>
        <v>19</v>
      </c>
      <c r="B87" s="235" t="s">
        <v>287</v>
      </c>
      <c r="C87" s="234"/>
      <c r="D87" s="233"/>
      <c r="E87" s="221"/>
      <c r="F87" s="232">
        <f>E87*D87</f>
        <v>0</v>
      </c>
      <c r="G87" s="221"/>
      <c r="H87" s="221"/>
      <c r="I87" s="221"/>
      <c r="J87" s="221"/>
      <c r="K87" s="221"/>
      <c r="L87" s="221"/>
      <c r="M87" s="221"/>
      <c r="N87" s="221"/>
      <c r="O87" s="221"/>
      <c r="P87" s="221"/>
      <c r="Q87" s="221"/>
      <c r="R87" s="221"/>
      <c r="S87" s="221"/>
      <c r="T87" s="221"/>
      <c r="U87" s="221"/>
      <c r="V87" s="221"/>
      <c r="W87" s="221"/>
      <c r="X87" s="221"/>
      <c r="Y87" s="221"/>
      <c r="Z87" s="221"/>
      <c r="AA87" s="221"/>
    </row>
    <row r="88" spans="1:27" s="222" customFormat="1" ht="13.5">
      <c r="A88" s="226"/>
      <c r="B88" s="238"/>
      <c r="C88" s="234" t="s">
        <v>2</v>
      </c>
      <c r="D88" s="233">
        <v>1</v>
      </c>
      <c r="E88" s="221"/>
      <c r="F88" s="232">
        <f>E88*D88</f>
        <v>0</v>
      </c>
      <c r="G88" s="221"/>
      <c r="H88" s="221"/>
      <c r="I88" s="221"/>
      <c r="J88" s="221"/>
      <c r="K88" s="221"/>
      <c r="L88" s="221"/>
      <c r="M88" s="221"/>
      <c r="N88" s="221"/>
      <c r="O88" s="221"/>
      <c r="P88" s="221"/>
      <c r="Q88" s="221"/>
      <c r="R88" s="221"/>
      <c r="S88" s="221"/>
      <c r="T88" s="221"/>
      <c r="U88" s="221"/>
      <c r="V88" s="221"/>
      <c r="W88" s="221"/>
      <c r="X88" s="221"/>
      <c r="Y88" s="221"/>
      <c r="Z88" s="221"/>
      <c r="AA88" s="221"/>
    </row>
    <row r="89" spans="1:27" s="222" customFormat="1" ht="13.5">
      <c r="A89" s="226"/>
      <c r="B89" s="238"/>
      <c r="C89" s="234"/>
      <c r="D89" s="233"/>
      <c r="E89" s="221"/>
      <c r="F89" s="232">
        <f>E89*D89</f>
        <v>0</v>
      </c>
      <c r="G89" s="221"/>
      <c r="H89" s="221"/>
      <c r="I89" s="221"/>
      <c r="J89" s="221"/>
      <c r="K89" s="221"/>
      <c r="L89" s="221"/>
      <c r="M89" s="221"/>
      <c r="N89" s="221"/>
      <c r="O89" s="221"/>
      <c r="P89" s="221"/>
      <c r="Q89" s="221"/>
      <c r="R89" s="221"/>
      <c r="S89" s="221"/>
      <c r="T89" s="221"/>
      <c r="U89" s="221"/>
      <c r="V89" s="221"/>
      <c r="W89" s="221"/>
      <c r="X89" s="221"/>
      <c r="Y89" s="221"/>
      <c r="Z89" s="221"/>
      <c r="AA89" s="221"/>
    </row>
    <row r="90" spans="1:27" s="222" customFormat="1" ht="48">
      <c r="A90" s="236">
        <f>COUNT($A$1:A89)+1</f>
        <v>20</v>
      </c>
      <c r="B90" s="235" t="s">
        <v>429</v>
      </c>
      <c r="C90" s="234"/>
      <c r="D90" s="233"/>
      <c r="E90" s="221"/>
      <c r="F90" s="232">
        <f>E90*D90</f>
        <v>0</v>
      </c>
      <c r="G90" s="221"/>
      <c r="H90" s="221"/>
      <c r="I90" s="221"/>
      <c r="J90" s="221"/>
      <c r="K90" s="221"/>
      <c r="L90" s="221"/>
      <c r="M90" s="221"/>
      <c r="N90" s="221"/>
      <c r="O90" s="221"/>
      <c r="P90" s="221"/>
      <c r="Q90" s="221"/>
      <c r="R90" s="221"/>
      <c r="S90" s="221"/>
      <c r="T90" s="221"/>
      <c r="U90" s="221"/>
      <c r="V90" s="221"/>
      <c r="W90" s="221"/>
      <c r="X90" s="221"/>
      <c r="Y90" s="221"/>
      <c r="Z90" s="221"/>
      <c r="AA90" s="221"/>
    </row>
    <row r="91" spans="1:27" s="222" customFormat="1" ht="13.5">
      <c r="A91" s="236"/>
      <c r="B91" s="235"/>
      <c r="C91" s="234" t="s">
        <v>2</v>
      </c>
      <c r="D91" s="233">
        <v>1</v>
      </c>
      <c r="E91" s="221"/>
      <c r="F91" s="232">
        <f>E91*D91</f>
        <v>0</v>
      </c>
      <c r="G91" s="221"/>
      <c r="H91" s="221"/>
      <c r="I91" s="221"/>
      <c r="J91" s="221"/>
      <c r="K91" s="221"/>
      <c r="L91" s="221"/>
      <c r="M91" s="221"/>
      <c r="N91" s="221"/>
      <c r="O91" s="221"/>
      <c r="P91" s="221"/>
      <c r="Q91" s="221"/>
      <c r="R91" s="221"/>
      <c r="S91" s="221"/>
      <c r="T91" s="221"/>
      <c r="U91" s="221"/>
      <c r="V91" s="221"/>
      <c r="W91" s="221"/>
      <c r="X91" s="221"/>
      <c r="Y91" s="221"/>
      <c r="Z91" s="221"/>
      <c r="AA91" s="221"/>
    </row>
    <row r="92" spans="1:27" s="222" customFormat="1" ht="13.5">
      <c r="A92" s="226"/>
      <c r="B92" s="235"/>
      <c r="C92" s="234"/>
      <c r="D92" s="233"/>
      <c r="E92" s="221"/>
      <c r="F92" s="232">
        <f>E92*D92</f>
        <v>0</v>
      </c>
      <c r="G92" s="221"/>
      <c r="H92" s="221"/>
      <c r="I92" s="221"/>
      <c r="J92" s="221"/>
      <c r="K92" s="221"/>
      <c r="L92" s="221"/>
      <c r="M92" s="221"/>
      <c r="N92" s="221"/>
      <c r="O92" s="221"/>
      <c r="P92" s="221"/>
      <c r="Q92" s="221"/>
      <c r="R92" s="221"/>
      <c r="S92" s="221"/>
      <c r="T92" s="221"/>
      <c r="U92" s="221"/>
      <c r="V92" s="221"/>
      <c r="W92" s="221"/>
      <c r="X92" s="221"/>
      <c r="Y92" s="221"/>
      <c r="Z92" s="221"/>
      <c r="AA92" s="221"/>
    </row>
    <row r="93" spans="1:27" s="222" customFormat="1" ht="24">
      <c r="A93" s="236">
        <f>COUNT($A$1:A92)+1</f>
        <v>21</v>
      </c>
      <c r="B93" s="237" t="s">
        <v>420</v>
      </c>
      <c r="C93" s="234"/>
      <c r="D93" s="233"/>
      <c r="E93" s="221"/>
      <c r="F93" s="232">
        <f>E93*D93</f>
        <v>0</v>
      </c>
      <c r="G93" s="221"/>
      <c r="H93" s="221"/>
      <c r="I93" s="221"/>
      <c r="J93" s="221"/>
      <c r="K93" s="221"/>
      <c r="L93" s="221"/>
      <c r="M93" s="221"/>
      <c r="N93" s="221"/>
      <c r="O93" s="221"/>
      <c r="P93" s="221"/>
      <c r="Q93" s="221"/>
      <c r="R93" s="221"/>
      <c r="S93" s="221"/>
      <c r="T93" s="221"/>
      <c r="U93" s="221"/>
      <c r="V93" s="221"/>
      <c r="W93" s="221"/>
      <c r="X93" s="221"/>
      <c r="Y93" s="221"/>
      <c r="Z93" s="221"/>
      <c r="AA93" s="221"/>
    </row>
    <row r="94" spans="1:27" s="222" customFormat="1" ht="13.5">
      <c r="A94" s="226"/>
      <c r="B94" s="235"/>
      <c r="C94" s="234" t="s">
        <v>2</v>
      </c>
      <c r="D94" s="233">
        <v>1</v>
      </c>
      <c r="E94" s="221"/>
      <c r="F94" s="232">
        <f>E94*D94</f>
        <v>0</v>
      </c>
      <c r="G94" s="221"/>
      <c r="H94" s="221"/>
      <c r="I94" s="221"/>
      <c r="J94" s="221"/>
      <c r="K94" s="221"/>
      <c r="L94" s="221"/>
      <c r="M94" s="221"/>
      <c r="N94" s="221"/>
      <c r="O94" s="221"/>
      <c r="P94" s="221"/>
      <c r="Q94" s="221"/>
      <c r="R94" s="221"/>
      <c r="S94" s="221"/>
      <c r="T94" s="221"/>
      <c r="U94" s="221"/>
      <c r="V94" s="221"/>
      <c r="W94" s="221"/>
      <c r="X94" s="221"/>
      <c r="Y94" s="221"/>
      <c r="Z94" s="221"/>
      <c r="AA94" s="221"/>
    </row>
    <row r="95" spans="1:27" s="222" customFormat="1" ht="12.75" thickBot="1">
      <c r="A95" s="231"/>
      <c r="B95" s="230"/>
      <c r="C95" s="229"/>
      <c r="D95" s="228"/>
      <c r="E95" s="227"/>
      <c r="F95" s="227"/>
      <c r="G95" s="221"/>
      <c r="H95" s="221"/>
      <c r="I95" s="221"/>
      <c r="J95" s="221"/>
      <c r="K95" s="221"/>
      <c r="L95" s="221"/>
      <c r="M95" s="221"/>
      <c r="N95" s="221"/>
      <c r="O95" s="221"/>
      <c r="P95" s="221"/>
      <c r="Q95" s="221"/>
      <c r="R95" s="221"/>
      <c r="S95" s="221"/>
      <c r="T95" s="221"/>
      <c r="U95" s="221"/>
      <c r="V95" s="221"/>
      <c r="W95" s="221"/>
      <c r="X95" s="221"/>
      <c r="Y95" s="221"/>
      <c r="Z95" s="221"/>
      <c r="AA95" s="221"/>
    </row>
    <row r="96" spans="1:27" s="222" customFormat="1" ht="12">
      <c r="A96" s="226"/>
      <c r="B96" s="225" t="s">
        <v>25</v>
      </c>
      <c r="C96" s="224"/>
      <c r="D96" s="223"/>
      <c r="E96" s="221"/>
      <c r="F96" s="221">
        <f>SUM(F8:F95)</f>
        <v>0</v>
      </c>
      <c r="G96" s="221"/>
      <c r="H96" s="221"/>
      <c r="I96" s="221"/>
      <c r="J96" s="221"/>
      <c r="K96" s="221"/>
      <c r="L96" s="221"/>
      <c r="M96" s="221"/>
      <c r="N96" s="221"/>
      <c r="O96" s="221"/>
      <c r="P96" s="221"/>
      <c r="Q96" s="221"/>
      <c r="R96" s="221"/>
      <c r="S96" s="221"/>
      <c r="T96" s="221"/>
      <c r="U96" s="221"/>
      <c r="V96" s="221"/>
      <c r="W96" s="221"/>
      <c r="X96" s="221"/>
      <c r="Y96" s="221"/>
      <c r="Z96" s="221"/>
      <c r="AA96" s="221"/>
    </row>
    <row r="97" spans="2:14">
      <c r="N97" s="221"/>
    </row>
    <row r="98" spans="2:14">
      <c r="B98" s="220"/>
    </row>
    <row r="99" spans="2:14" ht="16.5">
      <c r="B99" s="219"/>
    </row>
  </sheetData>
  <pageMargins left="0.78740157480314965" right="0.70866141732283472" top="0.59055118110236227" bottom="0.59055118110236227" header="0.27559055118110237" footer="0.27559055118110237"/>
  <pageSetup paperSize="9" scale="90" orientation="portrait" r:id="rId1"/>
  <headerFooter>
    <oddHeader>&amp;L&amp;"Arial,Navadno"&amp;10JANUAR 2017&amp;R&amp;"Arial,Krepko"&amp;10EMINEO d.o.o.&amp;"Arial,Navadno", Ulica borca Petra 16, tel.: (059) 04 32 &amp;"-,Običajno"50</oddHeader>
    <oddFooter xml:space="preserve">&amp;L&amp;"Arial,Navadno"&amp;10št. načrta: 2017-004&amp;C&amp;A&amp;R&amp;"Arial,Navadno"&amp;10stran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A125"/>
  <sheetViews>
    <sheetView view="pageBreakPreview" topLeftCell="A103" zoomScale="115" zoomScaleSheetLayoutView="115" workbookViewId="0">
      <selection activeCell="B132" sqref="B132"/>
    </sheetView>
  </sheetViews>
  <sheetFormatPr defaultRowHeight="15"/>
  <cols>
    <col min="1" max="1" width="4.7109375" style="295" customWidth="1"/>
    <col min="2" max="2" width="50.7109375" style="294" customWidth="1"/>
    <col min="3" max="3" width="6.85546875" style="293" bestFit="1" customWidth="1"/>
    <col min="4" max="4" width="9.140625" style="292"/>
    <col min="5" max="5" width="12.7109375" style="292" bestFit="1" customWidth="1"/>
    <col min="6" max="6" width="10.42578125" style="292" bestFit="1" customWidth="1"/>
    <col min="7" max="27" width="9.140625" style="291"/>
    <col min="28" max="16384" width="9.140625" style="290"/>
  </cols>
  <sheetData>
    <row r="1" spans="1:27" s="366" customFormat="1" ht="14.25" thickBot="1">
      <c r="A1" s="373" t="s">
        <v>6</v>
      </c>
      <c r="B1" s="372" t="s">
        <v>7</v>
      </c>
      <c r="C1" s="371" t="s">
        <v>4</v>
      </c>
      <c r="D1" s="369" t="s">
        <v>8</v>
      </c>
      <c r="E1" s="370" t="s">
        <v>1</v>
      </c>
      <c r="F1" s="447" t="s">
        <v>0</v>
      </c>
      <c r="G1" s="368"/>
      <c r="H1" s="367"/>
      <c r="I1" s="367"/>
      <c r="J1" s="367"/>
    </row>
    <row r="2" spans="1:27" s="357" customFormat="1" ht="16.5">
      <c r="A2" s="365" t="s">
        <v>394</v>
      </c>
      <c r="B2" s="364" t="s">
        <v>393</v>
      </c>
      <c r="C2" s="363"/>
      <c r="D2" s="362"/>
      <c r="E2" s="361"/>
      <c r="F2" s="360"/>
      <c r="G2" s="359"/>
      <c r="H2" s="358"/>
      <c r="I2" s="358"/>
    </row>
    <row r="3" spans="1:27" s="351" customFormat="1" ht="18">
      <c r="A3" s="356"/>
      <c r="B3" s="355"/>
      <c r="C3" s="354"/>
      <c r="D3" s="353"/>
      <c r="E3" s="353"/>
      <c r="F3" s="448"/>
      <c r="I3" s="352"/>
    </row>
    <row r="4" spans="1:27" s="348" customFormat="1" ht="24">
      <c r="A4" s="349"/>
      <c r="B4" s="272" t="s">
        <v>10</v>
      </c>
      <c r="C4" s="350"/>
      <c r="D4" s="311"/>
      <c r="E4" s="311"/>
      <c r="F4" s="319"/>
    </row>
    <row r="5" spans="1:27" s="348" customFormat="1" ht="120">
      <c r="A5" s="349"/>
      <c r="B5" s="272" t="s">
        <v>28</v>
      </c>
      <c r="C5" s="350"/>
      <c r="D5" s="311"/>
      <c r="E5" s="311"/>
      <c r="F5" s="319"/>
    </row>
    <row r="6" spans="1:27" s="348" customFormat="1" ht="24">
      <c r="A6" s="349"/>
      <c r="B6" s="272" t="s">
        <v>29</v>
      </c>
      <c r="C6" s="350"/>
      <c r="D6" s="311"/>
      <c r="E6" s="311"/>
      <c r="F6" s="319"/>
    </row>
    <row r="7" spans="1:27" s="348" customFormat="1" ht="13.5">
      <c r="A7" s="349"/>
      <c r="B7" s="272"/>
      <c r="C7" s="350"/>
      <c r="D7" s="311"/>
      <c r="E7" s="311"/>
      <c r="F7" s="319"/>
    </row>
    <row r="8" spans="1:27" s="348" customFormat="1" ht="24">
      <c r="A8" s="302">
        <f>COUNT(#REF!)+1</f>
        <v>1</v>
      </c>
      <c r="B8" s="272" t="s">
        <v>392</v>
      </c>
      <c r="C8" s="350"/>
      <c r="D8" s="311"/>
      <c r="E8" s="311"/>
      <c r="F8" s="319"/>
    </row>
    <row r="9" spans="1:27" s="348" customFormat="1" ht="13.5">
      <c r="A9" s="349"/>
      <c r="B9" s="272"/>
      <c r="C9" s="346" t="s">
        <v>2</v>
      </c>
      <c r="D9" s="319">
        <v>1</v>
      </c>
      <c r="E9" s="311"/>
      <c r="F9" s="319">
        <f>E9*D9</f>
        <v>0</v>
      </c>
    </row>
    <row r="10" spans="1:27" s="318" customFormat="1" ht="48">
      <c r="A10" s="302">
        <f>COUNT($A$1:A9)+1</f>
        <v>2</v>
      </c>
      <c r="B10" s="162" t="s">
        <v>391</v>
      </c>
      <c r="C10" s="346"/>
      <c r="D10" s="319"/>
      <c r="E10" s="319"/>
      <c r="F10" s="319">
        <f>E10*D10</f>
        <v>0</v>
      </c>
      <c r="G10" s="319"/>
      <c r="H10" s="319"/>
      <c r="I10" s="319"/>
      <c r="J10" s="319"/>
      <c r="K10" s="319"/>
      <c r="L10" s="319"/>
      <c r="M10" s="319"/>
      <c r="N10" s="319"/>
      <c r="O10" s="319"/>
      <c r="P10" s="319"/>
      <c r="Q10" s="319"/>
      <c r="R10" s="319"/>
      <c r="S10" s="319"/>
      <c r="T10" s="319"/>
      <c r="U10" s="319"/>
      <c r="V10" s="319"/>
      <c r="W10" s="319"/>
      <c r="X10" s="319"/>
      <c r="Y10" s="319"/>
      <c r="Z10" s="319"/>
      <c r="AA10" s="319"/>
    </row>
    <row r="11" spans="1:27" s="318" customFormat="1" ht="12">
      <c r="A11" s="324"/>
      <c r="B11" s="340" t="s">
        <v>386</v>
      </c>
      <c r="C11" s="346" t="s">
        <v>3</v>
      </c>
      <c r="D11" s="319">
        <v>12</v>
      </c>
      <c r="E11" s="319"/>
      <c r="F11" s="319">
        <f>E11*D11</f>
        <v>0</v>
      </c>
      <c r="G11" s="319"/>
      <c r="H11" s="319"/>
      <c r="I11" s="319"/>
      <c r="J11" s="319"/>
      <c r="K11" s="319"/>
      <c r="L11" s="319"/>
      <c r="M11" s="319"/>
      <c r="N11" s="319"/>
      <c r="O11" s="319"/>
      <c r="P11" s="319"/>
      <c r="Q11" s="319"/>
      <c r="R11" s="319"/>
      <c r="S11" s="319"/>
      <c r="T11" s="319"/>
      <c r="U11" s="319"/>
      <c r="V11" s="319"/>
      <c r="W11" s="319"/>
      <c r="X11" s="319"/>
      <c r="Y11" s="319"/>
      <c r="Z11" s="319"/>
      <c r="AA11" s="319"/>
    </row>
    <row r="12" spans="1:27" s="318" customFormat="1" ht="12">
      <c r="A12" s="324"/>
      <c r="B12" s="340"/>
      <c r="C12" s="346"/>
      <c r="D12" s="319"/>
      <c r="E12" s="319"/>
      <c r="F12" s="319">
        <f>E12*D12</f>
        <v>0</v>
      </c>
      <c r="G12" s="319"/>
      <c r="H12" s="319"/>
      <c r="I12" s="319"/>
      <c r="J12" s="319"/>
      <c r="K12" s="319"/>
      <c r="L12" s="319"/>
      <c r="M12" s="319"/>
      <c r="N12" s="319"/>
      <c r="O12" s="319"/>
      <c r="P12" s="319"/>
      <c r="Q12" s="319"/>
      <c r="R12" s="319"/>
      <c r="S12" s="319"/>
      <c r="T12" s="319"/>
      <c r="U12" s="319"/>
      <c r="V12" s="319"/>
      <c r="W12" s="319"/>
      <c r="X12" s="319"/>
      <c r="Y12" s="319"/>
      <c r="Z12" s="319"/>
      <c r="AA12" s="319"/>
    </row>
    <row r="13" spans="1:27" s="318" customFormat="1" ht="48">
      <c r="A13" s="302">
        <f>COUNT($A$1:A12)+1</f>
        <v>3</v>
      </c>
      <c r="B13" s="162" t="s">
        <v>390</v>
      </c>
      <c r="C13" s="346"/>
      <c r="D13" s="319"/>
      <c r="E13" s="319"/>
      <c r="F13" s="319">
        <f>E13*D13</f>
        <v>0</v>
      </c>
      <c r="G13" s="319"/>
      <c r="H13" s="319"/>
      <c r="I13" s="319"/>
      <c r="J13" s="319"/>
      <c r="K13" s="319"/>
      <c r="L13" s="319"/>
      <c r="M13" s="319"/>
      <c r="N13" s="319"/>
      <c r="O13" s="319"/>
      <c r="P13" s="319"/>
      <c r="Q13" s="319"/>
      <c r="R13" s="319"/>
      <c r="S13" s="319"/>
      <c r="T13" s="319"/>
      <c r="U13" s="319"/>
      <c r="V13" s="319"/>
      <c r="W13" s="319"/>
      <c r="X13" s="319"/>
      <c r="Y13" s="319"/>
      <c r="Z13" s="319"/>
      <c r="AA13" s="319"/>
    </row>
    <row r="14" spans="1:27" s="318" customFormat="1" ht="12">
      <c r="A14" s="302"/>
      <c r="B14" s="347" t="s">
        <v>389</v>
      </c>
      <c r="C14" s="346" t="s">
        <v>3</v>
      </c>
      <c r="D14" s="319">
        <v>12</v>
      </c>
      <c r="E14" s="319"/>
      <c r="F14" s="319">
        <f>E14*D14</f>
        <v>0</v>
      </c>
      <c r="G14" s="319"/>
      <c r="H14" s="319"/>
      <c r="I14" s="319"/>
      <c r="J14" s="319"/>
      <c r="K14" s="319"/>
      <c r="L14" s="319"/>
      <c r="M14" s="319"/>
      <c r="N14" s="319"/>
      <c r="O14" s="319"/>
      <c r="P14" s="319"/>
      <c r="Q14" s="319"/>
      <c r="R14" s="319"/>
      <c r="S14" s="319"/>
      <c r="T14" s="319"/>
      <c r="U14" s="319"/>
      <c r="V14" s="319"/>
      <c r="W14" s="319"/>
      <c r="X14" s="319"/>
      <c r="Y14" s="319"/>
      <c r="Z14" s="319"/>
      <c r="AA14" s="319"/>
    </row>
    <row r="15" spans="1:27" s="318" customFormat="1" ht="12">
      <c r="A15" s="324"/>
      <c r="B15" s="340" t="s">
        <v>388</v>
      </c>
      <c r="C15" s="346" t="s">
        <v>3</v>
      </c>
      <c r="D15" s="319">
        <v>3</v>
      </c>
      <c r="E15" s="319"/>
      <c r="F15" s="319">
        <f>E15*D15</f>
        <v>0</v>
      </c>
      <c r="G15" s="319"/>
      <c r="H15" s="319"/>
      <c r="I15" s="319"/>
      <c r="J15" s="319"/>
      <c r="K15" s="319"/>
      <c r="L15" s="319"/>
      <c r="M15" s="319"/>
      <c r="N15" s="319"/>
      <c r="O15" s="319"/>
      <c r="P15" s="319"/>
      <c r="Q15" s="319"/>
      <c r="R15" s="319"/>
      <c r="S15" s="319"/>
      <c r="T15" s="319"/>
      <c r="U15" s="319"/>
      <c r="V15" s="319"/>
      <c r="W15" s="319"/>
      <c r="X15" s="319"/>
      <c r="Y15" s="319"/>
      <c r="Z15" s="319"/>
      <c r="AA15" s="319"/>
    </row>
    <row r="16" spans="1:27" s="318" customFormat="1" ht="12">
      <c r="A16" s="324"/>
      <c r="B16" s="340" t="s">
        <v>387</v>
      </c>
      <c r="C16" s="346" t="s">
        <v>3</v>
      </c>
      <c r="D16" s="319">
        <v>4</v>
      </c>
      <c r="E16" s="319"/>
      <c r="F16" s="319">
        <f>E16*D16</f>
        <v>0</v>
      </c>
      <c r="G16" s="319"/>
      <c r="H16" s="319"/>
      <c r="I16" s="319"/>
      <c r="J16" s="319"/>
      <c r="K16" s="319"/>
      <c r="L16" s="319"/>
      <c r="M16" s="319"/>
      <c r="N16" s="319"/>
      <c r="O16" s="319"/>
      <c r="P16" s="319"/>
      <c r="Q16" s="319"/>
      <c r="R16" s="319"/>
      <c r="S16" s="319"/>
      <c r="T16" s="319"/>
      <c r="U16" s="319"/>
      <c r="V16" s="319"/>
      <c r="W16" s="319"/>
      <c r="X16" s="319"/>
      <c r="Y16" s="319"/>
      <c r="Z16" s="319"/>
      <c r="AA16" s="319"/>
    </row>
    <row r="17" spans="1:27" s="318" customFormat="1" ht="12">
      <c r="A17" s="324"/>
      <c r="B17" s="340" t="s">
        <v>386</v>
      </c>
      <c r="C17" s="346" t="s">
        <v>3</v>
      </c>
      <c r="D17" s="319">
        <v>5</v>
      </c>
      <c r="E17" s="319"/>
      <c r="F17" s="319">
        <f>E17*D17</f>
        <v>0</v>
      </c>
      <c r="G17" s="319"/>
      <c r="H17" s="319"/>
      <c r="I17" s="319"/>
      <c r="J17" s="319"/>
      <c r="K17" s="319"/>
      <c r="L17" s="319"/>
      <c r="M17" s="319"/>
      <c r="N17" s="319"/>
      <c r="O17" s="319"/>
      <c r="P17" s="319"/>
      <c r="Q17" s="319"/>
      <c r="R17" s="319"/>
      <c r="S17" s="319"/>
      <c r="T17" s="319"/>
      <c r="U17" s="319"/>
      <c r="V17" s="319"/>
      <c r="W17" s="319"/>
      <c r="X17" s="319"/>
      <c r="Y17" s="319"/>
      <c r="Z17" s="319"/>
      <c r="AA17" s="319"/>
    </row>
    <row r="18" spans="1:27" s="318" customFormat="1" ht="12">
      <c r="A18" s="324"/>
      <c r="B18" s="340"/>
      <c r="C18" s="346"/>
      <c r="D18" s="319"/>
      <c r="E18" s="319"/>
      <c r="F18" s="319">
        <f>E18*D18</f>
        <v>0</v>
      </c>
      <c r="G18" s="319"/>
      <c r="H18" s="319"/>
      <c r="I18" s="319"/>
      <c r="J18" s="319"/>
      <c r="K18" s="319"/>
      <c r="L18" s="319"/>
      <c r="M18" s="319"/>
      <c r="N18" s="319"/>
      <c r="O18" s="319"/>
      <c r="P18" s="319"/>
      <c r="Q18" s="319"/>
      <c r="R18" s="319"/>
      <c r="S18" s="319"/>
      <c r="T18" s="319"/>
      <c r="U18" s="319"/>
      <c r="V18" s="319"/>
      <c r="W18" s="319"/>
      <c r="X18" s="319"/>
      <c r="Y18" s="319"/>
      <c r="Z18" s="319"/>
      <c r="AA18" s="319"/>
    </row>
    <row r="19" spans="1:27" s="318" customFormat="1" ht="36">
      <c r="A19" s="302">
        <f>COUNT($A$1:A18)+1</f>
        <v>4</v>
      </c>
      <c r="B19" s="340" t="s">
        <v>385</v>
      </c>
      <c r="C19" s="346"/>
      <c r="D19" s="319"/>
      <c r="E19" s="319"/>
      <c r="F19" s="319">
        <f>E19*D19</f>
        <v>0</v>
      </c>
      <c r="G19" s="319"/>
      <c r="H19" s="319"/>
      <c r="I19" s="319"/>
      <c r="J19" s="319"/>
      <c r="K19" s="319"/>
      <c r="L19" s="319"/>
      <c r="M19" s="319"/>
      <c r="N19" s="319"/>
      <c r="O19" s="319"/>
      <c r="P19" s="319"/>
      <c r="Q19" s="319"/>
      <c r="R19" s="319"/>
      <c r="S19" s="319"/>
      <c r="T19" s="319"/>
      <c r="U19" s="319"/>
      <c r="V19" s="319"/>
      <c r="W19" s="319"/>
      <c r="X19" s="319"/>
      <c r="Y19" s="319"/>
      <c r="Z19" s="319"/>
      <c r="AA19" s="319"/>
    </row>
    <row r="20" spans="1:27" s="318" customFormat="1" ht="12">
      <c r="A20" s="302"/>
      <c r="B20" s="340" t="s">
        <v>384</v>
      </c>
      <c r="C20" s="346" t="s">
        <v>5</v>
      </c>
      <c r="D20" s="319">
        <v>2</v>
      </c>
      <c r="E20" s="319"/>
      <c r="F20" s="319">
        <f>E20*D20</f>
        <v>0</v>
      </c>
      <c r="G20" s="319"/>
      <c r="H20" s="319"/>
      <c r="I20" s="319"/>
      <c r="J20" s="319"/>
      <c r="K20" s="319"/>
      <c r="L20" s="319"/>
      <c r="M20" s="319"/>
      <c r="N20" s="319"/>
      <c r="O20" s="319"/>
      <c r="P20" s="319"/>
      <c r="Q20" s="319"/>
      <c r="R20" s="319"/>
      <c r="S20" s="319"/>
      <c r="T20" s="319"/>
      <c r="U20" s="319"/>
      <c r="V20" s="319"/>
      <c r="W20" s="319"/>
      <c r="X20" s="319"/>
      <c r="Y20" s="319"/>
      <c r="Z20" s="319"/>
      <c r="AA20" s="319"/>
    </row>
    <row r="21" spans="1:27" s="318" customFormat="1" ht="12">
      <c r="A21" s="324"/>
      <c r="B21" s="340" t="s">
        <v>383</v>
      </c>
      <c r="C21" s="346" t="s">
        <v>5</v>
      </c>
      <c r="D21" s="319">
        <v>1</v>
      </c>
      <c r="E21" s="319"/>
      <c r="F21" s="319">
        <f>E21*D21</f>
        <v>0</v>
      </c>
      <c r="G21" s="319"/>
      <c r="H21" s="319"/>
      <c r="I21" s="319"/>
      <c r="J21" s="319"/>
      <c r="K21" s="319"/>
      <c r="L21" s="319"/>
      <c r="M21" s="319"/>
      <c r="N21" s="319"/>
      <c r="O21" s="319"/>
      <c r="P21" s="319"/>
      <c r="Q21" s="319"/>
      <c r="R21" s="319"/>
      <c r="S21" s="319"/>
      <c r="T21" s="319"/>
      <c r="U21" s="319"/>
      <c r="V21" s="319"/>
      <c r="W21" s="319"/>
      <c r="X21" s="319"/>
      <c r="Y21" s="319"/>
      <c r="Z21" s="319"/>
      <c r="AA21" s="319"/>
    </row>
    <row r="22" spans="1:27" s="318" customFormat="1" ht="12">
      <c r="A22" s="324"/>
      <c r="B22" s="340" t="s">
        <v>382</v>
      </c>
      <c r="C22" s="346" t="s">
        <v>5</v>
      </c>
      <c r="D22" s="319">
        <v>1</v>
      </c>
      <c r="E22" s="319"/>
      <c r="F22" s="319">
        <f>E22*D22</f>
        <v>0</v>
      </c>
      <c r="G22" s="319"/>
      <c r="H22" s="319"/>
      <c r="I22" s="319"/>
      <c r="J22" s="319"/>
      <c r="K22" s="319"/>
      <c r="L22" s="319"/>
      <c r="M22" s="319"/>
      <c r="N22" s="319"/>
      <c r="O22" s="319"/>
      <c r="P22" s="319"/>
      <c r="Q22" s="319"/>
      <c r="R22" s="319"/>
      <c r="S22" s="319"/>
      <c r="T22" s="319"/>
      <c r="U22" s="319"/>
      <c r="V22" s="319"/>
      <c r="W22" s="319"/>
      <c r="X22" s="319"/>
      <c r="Y22" s="319"/>
      <c r="Z22" s="319"/>
      <c r="AA22" s="319"/>
    </row>
    <row r="23" spans="1:27" s="318" customFormat="1" ht="12">
      <c r="A23" s="324"/>
      <c r="B23" s="340" t="s">
        <v>381</v>
      </c>
      <c r="C23" s="346" t="s">
        <v>5</v>
      </c>
      <c r="D23" s="319">
        <v>2</v>
      </c>
      <c r="E23" s="319"/>
      <c r="F23" s="319">
        <f>E23*D23</f>
        <v>0</v>
      </c>
      <c r="G23" s="319"/>
      <c r="H23" s="319"/>
      <c r="I23" s="319"/>
      <c r="J23" s="319"/>
      <c r="K23" s="319"/>
      <c r="L23" s="319"/>
      <c r="M23" s="319"/>
      <c r="N23" s="319"/>
      <c r="O23" s="319"/>
      <c r="P23" s="319"/>
      <c r="Q23" s="319"/>
      <c r="R23" s="319"/>
      <c r="S23" s="319"/>
      <c r="T23" s="319"/>
      <c r="U23" s="319"/>
      <c r="V23" s="319"/>
      <c r="W23" s="319"/>
      <c r="X23" s="319"/>
      <c r="Y23" s="319"/>
      <c r="Z23" s="319"/>
      <c r="AA23" s="319"/>
    </row>
    <row r="24" spans="1:27" s="318" customFormat="1" ht="12">
      <c r="A24" s="324"/>
      <c r="B24" s="340" t="s">
        <v>380</v>
      </c>
      <c r="C24" s="346" t="s">
        <v>5</v>
      </c>
      <c r="D24" s="319">
        <v>1</v>
      </c>
      <c r="E24" s="319"/>
      <c r="F24" s="319">
        <f>E24*D24</f>
        <v>0</v>
      </c>
      <c r="G24" s="319"/>
      <c r="H24" s="319"/>
      <c r="I24" s="319"/>
      <c r="J24" s="319"/>
      <c r="K24" s="319"/>
      <c r="L24" s="319"/>
      <c r="M24" s="319"/>
      <c r="N24" s="319"/>
      <c r="O24" s="319"/>
      <c r="P24" s="319"/>
      <c r="Q24" s="319"/>
      <c r="R24" s="319"/>
      <c r="S24" s="319"/>
      <c r="T24" s="319"/>
      <c r="U24" s="319"/>
      <c r="V24" s="319"/>
      <c r="W24" s="319"/>
      <c r="X24" s="319"/>
      <c r="Y24" s="319"/>
      <c r="Z24" s="319"/>
      <c r="AA24" s="319"/>
    </row>
    <row r="25" spans="1:27" s="318" customFormat="1" ht="12">
      <c r="A25" s="324"/>
      <c r="B25" s="340"/>
      <c r="C25" s="346"/>
      <c r="D25" s="319"/>
      <c r="E25" s="319"/>
      <c r="F25" s="319">
        <f>E25*D25</f>
        <v>0</v>
      </c>
      <c r="G25" s="319"/>
      <c r="H25" s="319"/>
      <c r="I25" s="319"/>
      <c r="J25" s="319"/>
      <c r="K25" s="319"/>
      <c r="L25" s="319"/>
      <c r="M25" s="319"/>
      <c r="N25" s="319"/>
      <c r="O25" s="319"/>
      <c r="P25" s="319"/>
      <c r="Q25" s="319"/>
      <c r="R25" s="319"/>
      <c r="S25" s="319"/>
      <c r="T25" s="319"/>
      <c r="U25" s="319"/>
      <c r="V25" s="319"/>
      <c r="W25" s="319"/>
      <c r="X25" s="319"/>
      <c r="Y25" s="319"/>
      <c r="Z25" s="319"/>
      <c r="AA25" s="319"/>
    </row>
    <row r="26" spans="1:27" s="318" customFormat="1" ht="24">
      <c r="A26" s="302">
        <f>COUNT($A$1:A25)+1</f>
        <v>5</v>
      </c>
      <c r="B26" s="340" t="s">
        <v>379</v>
      </c>
      <c r="C26" s="346"/>
      <c r="D26" s="319"/>
      <c r="E26" s="319"/>
      <c r="F26" s="319">
        <f>E26*D26</f>
        <v>0</v>
      </c>
      <c r="G26" s="319"/>
      <c r="H26" s="319"/>
      <c r="I26" s="319"/>
      <c r="J26" s="319"/>
      <c r="K26" s="319"/>
      <c r="L26" s="319"/>
      <c r="M26" s="319"/>
      <c r="N26" s="319"/>
      <c r="O26" s="319"/>
      <c r="P26" s="319"/>
      <c r="Q26" s="319"/>
      <c r="R26" s="319"/>
      <c r="S26" s="319"/>
      <c r="T26" s="319"/>
      <c r="U26" s="319"/>
      <c r="V26" s="319"/>
      <c r="W26" s="319"/>
      <c r="X26" s="319"/>
      <c r="Y26" s="319"/>
      <c r="Z26" s="319"/>
      <c r="AA26" s="319"/>
    </row>
    <row r="27" spans="1:27" s="318" customFormat="1" ht="12">
      <c r="A27" s="324"/>
      <c r="B27" s="340" t="s">
        <v>378</v>
      </c>
      <c r="C27" s="346" t="s">
        <v>5</v>
      </c>
      <c r="D27" s="319">
        <v>1</v>
      </c>
      <c r="E27" s="319"/>
      <c r="F27" s="319">
        <f>E27*D27</f>
        <v>0</v>
      </c>
      <c r="G27" s="319"/>
      <c r="H27" s="319"/>
      <c r="I27" s="319"/>
      <c r="J27" s="319"/>
      <c r="K27" s="319"/>
      <c r="L27" s="319"/>
      <c r="M27" s="319"/>
      <c r="N27" s="319"/>
      <c r="O27" s="319"/>
      <c r="P27" s="319"/>
      <c r="Q27" s="319"/>
      <c r="R27" s="319"/>
      <c r="S27" s="319"/>
      <c r="T27" s="319"/>
      <c r="U27" s="319"/>
      <c r="V27" s="319"/>
      <c r="W27" s="319"/>
      <c r="X27" s="319"/>
      <c r="Y27" s="319"/>
      <c r="Z27" s="319"/>
      <c r="AA27" s="319"/>
    </row>
    <row r="28" spans="1:27" s="318" customFormat="1" ht="12">
      <c r="A28" s="324"/>
      <c r="B28" s="340" t="s">
        <v>377</v>
      </c>
      <c r="C28" s="346" t="s">
        <v>5</v>
      </c>
      <c r="D28" s="319">
        <v>1</v>
      </c>
      <c r="E28" s="319"/>
      <c r="F28" s="319">
        <f>E28*D28</f>
        <v>0</v>
      </c>
      <c r="G28" s="319"/>
      <c r="H28" s="319"/>
      <c r="I28" s="319"/>
      <c r="J28" s="319"/>
      <c r="K28" s="319"/>
      <c r="L28" s="319"/>
      <c r="M28" s="319"/>
      <c r="N28" s="319"/>
      <c r="O28" s="319"/>
      <c r="P28" s="319"/>
      <c r="Q28" s="319"/>
      <c r="R28" s="319"/>
      <c r="S28" s="319"/>
      <c r="T28" s="319"/>
      <c r="U28" s="319"/>
      <c r="V28" s="319"/>
      <c r="W28" s="319"/>
      <c r="X28" s="319"/>
      <c r="Y28" s="319"/>
      <c r="Z28" s="319"/>
      <c r="AA28" s="319"/>
    </row>
    <row r="29" spans="1:27" s="318" customFormat="1" ht="12">
      <c r="A29" s="324"/>
      <c r="B29" s="340" t="s">
        <v>376</v>
      </c>
      <c r="C29" s="346" t="s">
        <v>5</v>
      </c>
      <c r="D29" s="319">
        <v>2</v>
      </c>
      <c r="E29" s="319"/>
      <c r="F29" s="319">
        <f>E29*D29</f>
        <v>0</v>
      </c>
      <c r="G29" s="319"/>
      <c r="H29" s="319"/>
      <c r="I29" s="319"/>
      <c r="J29" s="319"/>
      <c r="K29" s="319"/>
      <c r="L29" s="319"/>
      <c r="M29" s="319"/>
      <c r="N29" s="319"/>
      <c r="O29" s="319"/>
      <c r="P29" s="319"/>
      <c r="Q29" s="319"/>
      <c r="R29" s="319"/>
      <c r="S29" s="319"/>
      <c r="T29" s="319"/>
      <c r="U29" s="319"/>
      <c r="V29" s="319"/>
      <c r="W29" s="319"/>
      <c r="X29" s="319"/>
      <c r="Y29" s="319"/>
      <c r="Z29" s="319"/>
      <c r="AA29" s="319"/>
    </row>
    <row r="30" spans="1:27" s="318" customFormat="1" ht="12">
      <c r="A30" s="324"/>
      <c r="B30" s="340"/>
      <c r="C30" s="346"/>
      <c r="D30" s="319"/>
      <c r="E30" s="319"/>
      <c r="F30" s="319">
        <f>E30*D30</f>
        <v>0</v>
      </c>
      <c r="G30" s="319"/>
      <c r="H30" s="319"/>
      <c r="I30" s="319"/>
      <c r="J30" s="319"/>
      <c r="K30" s="319"/>
      <c r="L30" s="319"/>
      <c r="M30" s="319"/>
      <c r="N30" s="319"/>
      <c r="O30" s="319"/>
      <c r="P30" s="319"/>
      <c r="Q30" s="319"/>
      <c r="R30" s="319"/>
      <c r="S30" s="319"/>
      <c r="T30" s="319"/>
      <c r="U30" s="319"/>
      <c r="V30" s="319"/>
      <c r="W30" s="319"/>
      <c r="X30" s="319"/>
      <c r="Y30" s="319"/>
      <c r="Z30" s="319"/>
      <c r="AA30" s="319"/>
    </row>
    <row r="31" spans="1:27" s="318" customFormat="1" ht="48">
      <c r="A31" s="302">
        <f>COUNT($A$1:A30)+1</f>
        <v>6</v>
      </c>
      <c r="B31" s="345" t="s">
        <v>375</v>
      </c>
      <c r="C31" s="341"/>
      <c r="D31" s="319"/>
      <c r="E31" s="319"/>
      <c r="F31" s="319">
        <f>E31*D31</f>
        <v>0</v>
      </c>
      <c r="G31" s="319"/>
      <c r="H31" s="319"/>
      <c r="I31" s="319"/>
      <c r="J31" s="319"/>
      <c r="K31" s="319"/>
      <c r="L31" s="319"/>
      <c r="M31" s="319"/>
      <c r="N31" s="319"/>
      <c r="O31" s="319"/>
      <c r="P31" s="319"/>
      <c r="Q31" s="319"/>
      <c r="R31" s="319"/>
      <c r="S31" s="319"/>
      <c r="T31" s="319"/>
      <c r="U31" s="319"/>
      <c r="V31" s="319"/>
      <c r="W31" s="319"/>
      <c r="X31" s="319"/>
      <c r="Y31" s="319"/>
      <c r="Z31" s="319"/>
      <c r="AA31" s="319"/>
    </row>
    <row r="32" spans="1:27" s="318" customFormat="1" ht="12">
      <c r="A32" s="324"/>
      <c r="B32" s="344" t="s">
        <v>373</v>
      </c>
      <c r="C32" s="341" t="s">
        <v>5</v>
      </c>
      <c r="D32" s="319">
        <v>5</v>
      </c>
      <c r="E32" s="319"/>
      <c r="F32" s="319">
        <f>E32*D32</f>
        <v>0</v>
      </c>
      <c r="G32" s="319"/>
      <c r="H32" s="319"/>
      <c r="I32" s="319"/>
      <c r="J32" s="319"/>
      <c r="K32" s="319"/>
      <c r="L32" s="319"/>
      <c r="M32" s="319"/>
      <c r="N32" s="319"/>
      <c r="O32" s="319"/>
      <c r="P32" s="319"/>
      <c r="Q32" s="319"/>
      <c r="R32" s="319"/>
      <c r="S32" s="319"/>
      <c r="T32" s="319"/>
      <c r="U32" s="319"/>
      <c r="V32" s="319"/>
      <c r="W32" s="319"/>
      <c r="X32" s="319"/>
      <c r="Y32" s="319"/>
      <c r="Z32" s="319"/>
      <c r="AA32" s="319"/>
    </row>
    <row r="33" spans="1:27" s="318" customFormat="1" ht="12">
      <c r="A33" s="324"/>
      <c r="B33" s="323"/>
      <c r="C33" s="322"/>
      <c r="D33" s="319"/>
      <c r="E33" s="319"/>
      <c r="F33" s="319">
        <f>E33*D33</f>
        <v>0</v>
      </c>
      <c r="G33" s="319"/>
      <c r="H33" s="319"/>
      <c r="I33" s="319"/>
      <c r="J33" s="319"/>
      <c r="K33" s="319"/>
      <c r="L33" s="319"/>
      <c r="M33" s="319"/>
      <c r="N33" s="319"/>
      <c r="O33" s="319"/>
      <c r="P33" s="319"/>
      <c r="Q33" s="319"/>
      <c r="R33" s="319"/>
      <c r="S33" s="319"/>
      <c r="T33" s="319"/>
      <c r="U33" s="319"/>
      <c r="V33" s="319"/>
      <c r="W33" s="319"/>
      <c r="X33" s="319"/>
      <c r="Y33" s="319"/>
      <c r="Z33" s="319"/>
      <c r="AA33" s="319"/>
    </row>
    <row r="34" spans="1:27" s="318" customFormat="1" ht="36.75" customHeight="1">
      <c r="A34" s="302">
        <f>COUNT($A$1:A33)+1</f>
        <v>7</v>
      </c>
      <c r="B34" s="323" t="s">
        <v>374</v>
      </c>
      <c r="C34" s="322"/>
      <c r="D34" s="319"/>
      <c r="E34" s="319"/>
      <c r="F34" s="319">
        <f>E34*D34</f>
        <v>0</v>
      </c>
      <c r="G34" s="319"/>
      <c r="H34" s="319"/>
      <c r="I34" s="319"/>
      <c r="J34" s="319"/>
      <c r="K34" s="319"/>
      <c r="L34" s="319"/>
      <c r="M34" s="319"/>
      <c r="N34" s="319"/>
      <c r="O34" s="319"/>
      <c r="P34" s="319"/>
      <c r="Q34" s="319"/>
      <c r="R34" s="319"/>
      <c r="S34" s="319"/>
      <c r="T34" s="319"/>
      <c r="U34" s="319"/>
      <c r="V34" s="319"/>
      <c r="W34" s="319"/>
      <c r="X34" s="319"/>
      <c r="Y34" s="319"/>
      <c r="Z34" s="319"/>
      <c r="AA34" s="319"/>
    </row>
    <row r="35" spans="1:27" s="318" customFormat="1" ht="12">
      <c r="A35" s="324"/>
      <c r="B35" s="344" t="s">
        <v>373</v>
      </c>
      <c r="C35" s="341" t="s">
        <v>5</v>
      </c>
      <c r="D35" s="319">
        <v>5</v>
      </c>
      <c r="E35" s="319"/>
      <c r="F35" s="319">
        <f>E35*D35</f>
        <v>0</v>
      </c>
      <c r="G35" s="319"/>
      <c r="H35" s="319"/>
      <c r="I35" s="319"/>
      <c r="J35" s="319"/>
      <c r="K35" s="319"/>
      <c r="L35" s="319"/>
      <c r="M35" s="319"/>
      <c r="N35" s="319"/>
      <c r="O35" s="319"/>
      <c r="P35" s="319"/>
      <c r="Q35" s="319"/>
      <c r="R35" s="319"/>
      <c r="S35" s="319"/>
      <c r="T35" s="319"/>
      <c r="U35" s="319"/>
      <c r="V35" s="319"/>
      <c r="W35" s="319"/>
      <c r="X35" s="319"/>
      <c r="Y35" s="319"/>
      <c r="Z35" s="319"/>
      <c r="AA35" s="319"/>
    </row>
    <row r="36" spans="1:27" s="318" customFormat="1" ht="12">
      <c r="A36" s="324"/>
      <c r="B36" s="344"/>
      <c r="C36" s="341"/>
      <c r="D36" s="319"/>
      <c r="E36" s="319"/>
      <c r="F36" s="319">
        <f>E36*D36</f>
        <v>0</v>
      </c>
      <c r="G36" s="319"/>
      <c r="H36" s="319"/>
      <c r="I36" s="319"/>
      <c r="J36" s="319"/>
      <c r="K36" s="319"/>
      <c r="L36" s="319"/>
      <c r="M36" s="319"/>
      <c r="N36" s="319"/>
      <c r="O36" s="319"/>
      <c r="P36" s="319"/>
      <c r="Q36" s="319"/>
      <c r="R36" s="319"/>
      <c r="S36" s="319"/>
      <c r="T36" s="319"/>
      <c r="U36" s="319"/>
      <c r="V36" s="319"/>
      <c r="W36" s="319"/>
      <c r="X36" s="319"/>
      <c r="Y36" s="319"/>
      <c r="Z36" s="319"/>
      <c r="AA36" s="319"/>
    </row>
    <row r="37" spans="1:27" s="318" customFormat="1" ht="36">
      <c r="A37" s="302">
        <f>COUNT($A$1:A36)+1</f>
        <v>8</v>
      </c>
      <c r="B37" s="340" t="s">
        <v>370</v>
      </c>
      <c r="C37" s="341"/>
      <c r="D37" s="319"/>
      <c r="E37" s="319"/>
      <c r="F37" s="319">
        <f>E37*D37</f>
        <v>0</v>
      </c>
      <c r="G37" s="319"/>
      <c r="H37" s="319"/>
      <c r="I37" s="319"/>
      <c r="J37" s="319"/>
      <c r="K37" s="319"/>
      <c r="L37" s="319"/>
      <c r="M37" s="319"/>
      <c r="N37" s="319"/>
      <c r="O37" s="319"/>
      <c r="P37" s="319"/>
      <c r="Q37" s="319"/>
      <c r="R37" s="319"/>
      <c r="S37" s="319"/>
      <c r="T37" s="319"/>
      <c r="U37" s="319"/>
      <c r="V37" s="319"/>
      <c r="W37" s="319"/>
      <c r="X37" s="319"/>
      <c r="Y37" s="319"/>
      <c r="Z37" s="319"/>
      <c r="AA37" s="319"/>
    </row>
    <row r="38" spans="1:27" s="318" customFormat="1" ht="24">
      <c r="A38" s="324"/>
      <c r="B38" s="340" t="s">
        <v>363</v>
      </c>
      <c r="C38" s="341"/>
      <c r="D38" s="319"/>
      <c r="E38" s="319"/>
      <c r="F38" s="319">
        <f>E38*D38</f>
        <v>0</v>
      </c>
      <c r="G38" s="319"/>
      <c r="H38" s="319"/>
      <c r="I38" s="319"/>
      <c r="J38" s="319"/>
      <c r="K38" s="319"/>
      <c r="L38" s="319"/>
      <c r="M38" s="319"/>
      <c r="N38" s="319"/>
      <c r="O38" s="319"/>
      <c r="P38" s="319"/>
      <c r="Q38" s="319"/>
      <c r="R38" s="319"/>
      <c r="S38" s="319"/>
      <c r="T38" s="319"/>
      <c r="U38" s="319"/>
      <c r="V38" s="319"/>
      <c r="W38" s="319"/>
      <c r="X38" s="319"/>
      <c r="Y38" s="319"/>
      <c r="Z38" s="319"/>
      <c r="AA38" s="319"/>
    </row>
    <row r="39" spans="1:27" s="318" customFormat="1" ht="24">
      <c r="A39" s="324"/>
      <c r="B39" s="340" t="s">
        <v>369</v>
      </c>
      <c r="C39" s="341"/>
      <c r="D39" s="319"/>
      <c r="E39" s="319"/>
      <c r="F39" s="319">
        <f>E39*D39</f>
        <v>0</v>
      </c>
      <c r="G39" s="319"/>
      <c r="H39" s="319"/>
      <c r="I39" s="319"/>
      <c r="J39" s="319"/>
      <c r="K39" s="319"/>
      <c r="L39" s="319"/>
      <c r="M39" s="319"/>
      <c r="N39" s="319"/>
      <c r="O39" s="319"/>
      <c r="P39" s="319"/>
      <c r="Q39" s="319"/>
      <c r="R39" s="319"/>
      <c r="S39" s="319"/>
      <c r="T39" s="319"/>
      <c r="U39" s="319"/>
      <c r="V39" s="319"/>
      <c r="W39" s="319"/>
      <c r="X39" s="319"/>
      <c r="Y39" s="319"/>
      <c r="Z39" s="319"/>
      <c r="AA39" s="319"/>
    </row>
    <row r="40" spans="1:27" s="318" customFormat="1" ht="15" customHeight="1">
      <c r="A40" s="324"/>
      <c r="B40" s="340" t="s">
        <v>372</v>
      </c>
      <c r="C40" s="341"/>
      <c r="D40" s="319"/>
      <c r="E40" s="319"/>
      <c r="F40" s="319">
        <f>E40*D40</f>
        <v>0</v>
      </c>
      <c r="G40" s="319"/>
      <c r="H40" s="319"/>
      <c r="I40" s="319"/>
      <c r="J40" s="319"/>
      <c r="K40" s="319"/>
      <c r="L40" s="319"/>
      <c r="M40" s="319"/>
      <c r="N40" s="319"/>
      <c r="O40" s="319"/>
      <c r="P40" s="319"/>
      <c r="Q40" s="319"/>
      <c r="R40" s="319"/>
      <c r="S40" s="319"/>
      <c r="T40" s="319"/>
      <c r="U40" s="319"/>
      <c r="V40" s="319"/>
      <c r="W40" s="319"/>
      <c r="X40" s="319"/>
      <c r="Y40" s="319"/>
      <c r="Z40" s="319"/>
      <c r="AA40" s="319"/>
    </row>
    <row r="41" spans="1:27" s="318" customFormat="1" ht="12.75" customHeight="1">
      <c r="A41" s="324"/>
      <c r="B41" s="340" t="s">
        <v>367</v>
      </c>
      <c r="C41" s="341"/>
      <c r="D41" s="319"/>
      <c r="E41" s="319"/>
      <c r="F41" s="319">
        <f>E41*D41</f>
        <v>0</v>
      </c>
      <c r="G41" s="319"/>
      <c r="H41" s="319"/>
      <c r="I41" s="319"/>
      <c r="J41" s="319"/>
      <c r="K41" s="319"/>
      <c r="L41" s="319"/>
      <c r="M41" s="319"/>
      <c r="N41" s="319"/>
      <c r="O41" s="319"/>
      <c r="P41" s="319"/>
      <c r="Q41" s="319"/>
      <c r="R41" s="319"/>
      <c r="S41" s="319"/>
      <c r="T41" s="319"/>
      <c r="U41" s="319"/>
      <c r="V41" s="319"/>
      <c r="W41" s="319"/>
      <c r="X41" s="319"/>
      <c r="Y41" s="319"/>
      <c r="Z41" s="319"/>
      <c r="AA41" s="319"/>
    </row>
    <row r="42" spans="1:27" s="318" customFormat="1" ht="12">
      <c r="A42" s="324"/>
      <c r="B42" s="340" t="s">
        <v>366</v>
      </c>
      <c r="C42" s="341"/>
      <c r="D42" s="319"/>
      <c r="E42" s="319"/>
      <c r="F42" s="319">
        <f>E42*D42</f>
        <v>0</v>
      </c>
      <c r="G42" s="319"/>
      <c r="H42" s="319"/>
      <c r="I42" s="319"/>
      <c r="J42" s="319"/>
      <c r="K42" s="319"/>
      <c r="L42" s="319"/>
      <c r="M42" s="319"/>
      <c r="N42" s="319"/>
      <c r="O42" s="319"/>
      <c r="P42" s="319"/>
      <c r="Q42" s="319"/>
      <c r="R42" s="319"/>
      <c r="S42" s="319"/>
      <c r="T42" s="319"/>
      <c r="U42" s="319"/>
      <c r="V42" s="319"/>
      <c r="W42" s="319"/>
      <c r="X42" s="319"/>
      <c r="Y42" s="319"/>
      <c r="Z42" s="319"/>
      <c r="AA42" s="319"/>
    </row>
    <row r="43" spans="1:27" s="318" customFormat="1" ht="36">
      <c r="A43" s="324"/>
      <c r="B43" s="340" t="s">
        <v>362</v>
      </c>
      <c r="C43" s="341"/>
      <c r="D43" s="319"/>
      <c r="E43" s="319"/>
      <c r="F43" s="319">
        <f>E43*D43</f>
        <v>0</v>
      </c>
      <c r="G43" s="319"/>
      <c r="H43" s="319"/>
      <c r="I43" s="319"/>
      <c r="J43" s="319"/>
      <c r="K43" s="319"/>
      <c r="L43" s="319"/>
      <c r="M43" s="319"/>
      <c r="N43" s="319"/>
      <c r="O43" s="319"/>
      <c r="P43" s="319"/>
      <c r="Q43" s="319"/>
      <c r="R43" s="319"/>
      <c r="S43" s="319"/>
      <c r="T43" s="319"/>
      <c r="U43" s="319"/>
      <c r="V43" s="319"/>
      <c r="W43" s="319"/>
      <c r="X43" s="319"/>
      <c r="Y43" s="319"/>
      <c r="Z43" s="319"/>
      <c r="AA43" s="319"/>
    </row>
    <row r="44" spans="1:27" s="318" customFormat="1" ht="24">
      <c r="A44" s="324"/>
      <c r="B44" s="343" t="s">
        <v>361</v>
      </c>
      <c r="C44" s="341"/>
      <c r="D44" s="319"/>
      <c r="E44" s="319"/>
      <c r="F44" s="319">
        <f>E44*D44</f>
        <v>0</v>
      </c>
      <c r="G44" s="319"/>
      <c r="H44" s="319"/>
      <c r="I44" s="319"/>
      <c r="J44" s="319"/>
      <c r="K44" s="319"/>
      <c r="L44" s="319"/>
      <c r="M44" s="319"/>
      <c r="N44" s="319"/>
      <c r="O44" s="319"/>
      <c r="P44" s="319"/>
      <c r="Q44" s="319"/>
      <c r="R44" s="319"/>
      <c r="S44" s="319"/>
      <c r="T44" s="319"/>
      <c r="U44" s="319"/>
      <c r="V44" s="319"/>
      <c r="W44" s="319"/>
      <c r="X44" s="319"/>
      <c r="Y44" s="319"/>
      <c r="Z44" s="319"/>
      <c r="AA44" s="319"/>
    </row>
    <row r="45" spans="1:27" s="318" customFormat="1" ht="12">
      <c r="A45" s="324"/>
      <c r="B45" s="340" t="s">
        <v>371</v>
      </c>
      <c r="C45" s="341" t="s">
        <v>5</v>
      </c>
      <c r="D45" s="319">
        <v>1</v>
      </c>
      <c r="E45" s="319"/>
      <c r="F45" s="319">
        <f>E45*D45</f>
        <v>0</v>
      </c>
      <c r="G45" s="319"/>
      <c r="H45" s="319"/>
      <c r="I45" s="319"/>
      <c r="J45" s="319"/>
      <c r="K45" s="319"/>
      <c r="L45" s="319"/>
      <c r="M45" s="319"/>
      <c r="N45" s="319"/>
      <c r="O45" s="319"/>
      <c r="P45" s="319"/>
      <c r="Q45" s="319"/>
      <c r="R45" s="319"/>
      <c r="S45" s="319"/>
      <c r="T45" s="319"/>
      <c r="U45" s="319"/>
      <c r="V45" s="319"/>
      <c r="W45" s="319"/>
      <c r="X45" s="319"/>
      <c r="Y45" s="319"/>
      <c r="Z45" s="319"/>
      <c r="AA45" s="319"/>
    </row>
    <row r="46" spans="1:27" s="318" customFormat="1" ht="12">
      <c r="A46" s="324"/>
      <c r="B46" s="340"/>
      <c r="C46" s="341"/>
      <c r="D46" s="319"/>
      <c r="E46" s="319"/>
      <c r="F46" s="319">
        <f>E46*D46</f>
        <v>0</v>
      </c>
      <c r="G46" s="319"/>
      <c r="H46" s="319"/>
      <c r="I46" s="319"/>
      <c r="J46" s="319"/>
      <c r="K46" s="319"/>
      <c r="L46" s="319"/>
      <c r="M46" s="319"/>
      <c r="N46" s="319"/>
      <c r="O46" s="319"/>
      <c r="P46" s="319"/>
      <c r="Q46" s="319"/>
      <c r="R46" s="319"/>
      <c r="S46" s="319"/>
      <c r="T46" s="319"/>
      <c r="U46" s="319"/>
      <c r="V46" s="319"/>
      <c r="W46" s="319"/>
      <c r="X46" s="319"/>
      <c r="Y46" s="319"/>
      <c r="Z46" s="319"/>
      <c r="AA46" s="319"/>
    </row>
    <row r="47" spans="1:27" s="318" customFormat="1" ht="36">
      <c r="A47" s="302">
        <f>COUNT($A$1:A46)+1</f>
        <v>9</v>
      </c>
      <c r="B47" s="340" t="s">
        <v>370</v>
      </c>
      <c r="C47" s="341"/>
      <c r="D47" s="319"/>
      <c r="E47" s="319"/>
      <c r="F47" s="319">
        <f>E47*D47</f>
        <v>0</v>
      </c>
      <c r="G47" s="319"/>
      <c r="H47" s="319"/>
      <c r="I47" s="319"/>
      <c r="J47" s="319"/>
      <c r="K47" s="319"/>
      <c r="L47" s="319"/>
      <c r="M47" s="319"/>
      <c r="N47" s="319"/>
      <c r="O47" s="319"/>
      <c r="P47" s="319"/>
      <c r="Q47" s="319"/>
      <c r="R47" s="319"/>
      <c r="S47" s="319"/>
      <c r="T47" s="319"/>
      <c r="U47" s="319"/>
      <c r="V47" s="319"/>
      <c r="W47" s="319"/>
      <c r="X47" s="319"/>
      <c r="Y47" s="319"/>
      <c r="Z47" s="319"/>
      <c r="AA47" s="319"/>
    </row>
    <row r="48" spans="1:27" s="318" customFormat="1" ht="24">
      <c r="A48" s="324"/>
      <c r="B48" s="340" t="s">
        <v>363</v>
      </c>
      <c r="C48" s="341"/>
      <c r="D48" s="319"/>
      <c r="E48" s="319"/>
      <c r="F48" s="319">
        <f>E48*D48</f>
        <v>0</v>
      </c>
      <c r="G48" s="319"/>
      <c r="H48" s="319"/>
      <c r="I48" s="319"/>
      <c r="J48" s="319"/>
      <c r="K48" s="319"/>
      <c r="L48" s="319"/>
      <c r="M48" s="319"/>
      <c r="N48" s="319"/>
      <c r="O48" s="319"/>
      <c r="P48" s="319"/>
      <c r="Q48" s="319"/>
      <c r="R48" s="319"/>
      <c r="S48" s="319"/>
      <c r="T48" s="319"/>
      <c r="U48" s="319"/>
      <c r="V48" s="319"/>
      <c r="W48" s="319"/>
      <c r="X48" s="319"/>
      <c r="Y48" s="319"/>
      <c r="Z48" s="319"/>
      <c r="AA48" s="319"/>
    </row>
    <row r="49" spans="1:27" s="318" customFormat="1" ht="24">
      <c r="A49" s="324"/>
      <c r="B49" s="340" t="s">
        <v>369</v>
      </c>
      <c r="C49" s="341"/>
      <c r="D49" s="319"/>
      <c r="E49" s="319"/>
      <c r="F49" s="319">
        <f>E49*D49</f>
        <v>0</v>
      </c>
      <c r="G49" s="319"/>
      <c r="H49" s="319"/>
      <c r="I49" s="319"/>
      <c r="J49" s="319"/>
      <c r="K49" s="319"/>
      <c r="L49" s="319"/>
      <c r="M49" s="319"/>
      <c r="N49" s="319"/>
      <c r="O49" s="319"/>
      <c r="P49" s="319"/>
      <c r="Q49" s="319"/>
      <c r="R49" s="319"/>
      <c r="S49" s="319"/>
      <c r="T49" s="319"/>
      <c r="U49" s="319"/>
      <c r="V49" s="319"/>
      <c r="W49" s="319"/>
      <c r="X49" s="319"/>
      <c r="Y49" s="319"/>
      <c r="Z49" s="319"/>
      <c r="AA49" s="319"/>
    </row>
    <row r="50" spans="1:27" s="318" customFormat="1" ht="12">
      <c r="A50" s="324"/>
      <c r="B50" s="340" t="s">
        <v>368</v>
      </c>
      <c r="C50" s="341"/>
      <c r="D50" s="319"/>
      <c r="E50" s="319"/>
      <c r="F50" s="319">
        <f>E50*D50</f>
        <v>0</v>
      </c>
      <c r="G50" s="319"/>
      <c r="H50" s="319"/>
      <c r="I50" s="319"/>
      <c r="J50" s="319"/>
      <c r="K50" s="319"/>
      <c r="L50" s="319"/>
      <c r="M50" s="319"/>
      <c r="N50" s="319"/>
      <c r="O50" s="319"/>
      <c r="P50" s="319"/>
      <c r="Q50" s="319"/>
      <c r="R50" s="319"/>
      <c r="S50" s="319"/>
      <c r="T50" s="319"/>
      <c r="U50" s="319"/>
      <c r="V50" s="319"/>
      <c r="W50" s="319"/>
      <c r="X50" s="319"/>
      <c r="Y50" s="319"/>
      <c r="Z50" s="319"/>
      <c r="AA50" s="319"/>
    </row>
    <row r="51" spans="1:27" s="318" customFormat="1" ht="16.5" customHeight="1">
      <c r="A51" s="324"/>
      <c r="B51" s="340" t="s">
        <v>367</v>
      </c>
      <c r="C51" s="341"/>
      <c r="D51" s="319"/>
      <c r="E51" s="319"/>
      <c r="F51" s="319">
        <f>E51*D51</f>
        <v>0</v>
      </c>
      <c r="G51" s="319"/>
      <c r="H51" s="319"/>
      <c r="I51" s="319"/>
      <c r="J51" s="319"/>
      <c r="K51" s="319"/>
      <c r="L51" s="319"/>
      <c r="M51" s="319"/>
      <c r="N51" s="319"/>
      <c r="O51" s="319"/>
      <c r="P51" s="319"/>
      <c r="Q51" s="319"/>
      <c r="R51" s="319"/>
      <c r="S51" s="319"/>
      <c r="T51" s="319"/>
      <c r="U51" s="319"/>
      <c r="V51" s="319"/>
      <c r="W51" s="319"/>
      <c r="X51" s="319"/>
      <c r="Y51" s="319"/>
      <c r="Z51" s="319"/>
      <c r="AA51" s="319"/>
    </row>
    <row r="52" spans="1:27" s="318" customFormat="1" ht="12">
      <c r="A52" s="324"/>
      <c r="B52" s="340" t="s">
        <v>366</v>
      </c>
      <c r="C52" s="341"/>
      <c r="D52" s="319"/>
      <c r="E52" s="319"/>
      <c r="F52" s="319">
        <f>E52*D52</f>
        <v>0</v>
      </c>
      <c r="G52" s="319"/>
      <c r="H52" s="319"/>
      <c r="I52" s="319"/>
      <c r="J52" s="319"/>
      <c r="K52" s="319"/>
      <c r="L52" s="319"/>
      <c r="M52" s="319"/>
      <c r="N52" s="319"/>
      <c r="O52" s="319"/>
      <c r="P52" s="319"/>
      <c r="Q52" s="319"/>
      <c r="R52" s="319"/>
      <c r="S52" s="319"/>
      <c r="T52" s="319"/>
      <c r="U52" s="319"/>
      <c r="V52" s="319"/>
      <c r="W52" s="319"/>
      <c r="X52" s="319"/>
      <c r="Y52" s="319"/>
      <c r="Z52" s="319"/>
      <c r="AA52" s="319"/>
    </row>
    <row r="53" spans="1:27" s="318" customFormat="1" ht="36">
      <c r="A53" s="324"/>
      <c r="B53" s="340" t="s">
        <v>362</v>
      </c>
      <c r="C53" s="341"/>
      <c r="D53" s="319"/>
      <c r="E53" s="319"/>
      <c r="F53" s="319">
        <f>E53*D53</f>
        <v>0</v>
      </c>
      <c r="G53" s="319"/>
      <c r="H53" s="319"/>
      <c r="I53" s="319"/>
      <c r="J53" s="319"/>
      <c r="K53" s="319"/>
      <c r="L53" s="319"/>
      <c r="M53" s="319"/>
      <c r="N53" s="319"/>
      <c r="O53" s="319"/>
      <c r="P53" s="319"/>
      <c r="Q53" s="319"/>
      <c r="R53" s="319"/>
      <c r="S53" s="319"/>
      <c r="T53" s="319"/>
      <c r="U53" s="319"/>
      <c r="V53" s="319"/>
      <c r="W53" s="319"/>
      <c r="X53" s="319"/>
      <c r="Y53" s="319"/>
      <c r="Z53" s="319"/>
      <c r="AA53" s="319"/>
    </row>
    <row r="54" spans="1:27" s="318" customFormat="1" ht="24">
      <c r="A54" s="324"/>
      <c r="B54" s="343" t="s">
        <v>361</v>
      </c>
      <c r="C54" s="341"/>
      <c r="D54" s="319"/>
      <c r="E54" s="319"/>
      <c r="F54" s="319">
        <f>E54*D54</f>
        <v>0</v>
      </c>
      <c r="G54" s="319"/>
      <c r="H54" s="319"/>
      <c r="I54" s="319"/>
      <c r="J54" s="319"/>
      <c r="K54" s="319"/>
      <c r="L54" s="319"/>
      <c r="M54" s="319"/>
      <c r="N54" s="319"/>
      <c r="O54" s="319"/>
      <c r="P54" s="319"/>
      <c r="Q54" s="319"/>
      <c r="R54" s="319"/>
      <c r="S54" s="319"/>
      <c r="T54" s="319"/>
      <c r="U54" s="319"/>
      <c r="V54" s="319"/>
      <c r="W54" s="319"/>
      <c r="X54" s="319"/>
      <c r="Y54" s="319"/>
      <c r="Z54" s="319"/>
      <c r="AA54" s="319"/>
    </row>
    <row r="55" spans="1:27" s="318" customFormat="1" ht="12">
      <c r="A55" s="324"/>
      <c r="B55" s="340" t="s">
        <v>365</v>
      </c>
      <c r="C55" s="341" t="s">
        <v>5</v>
      </c>
      <c r="D55" s="319">
        <v>1</v>
      </c>
      <c r="E55" s="319"/>
      <c r="F55" s="319">
        <f>E55*D55</f>
        <v>0</v>
      </c>
      <c r="G55" s="319"/>
      <c r="H55" s="319"/>
      <c r="I55" s="319"/>
      <c r="J55" s="319"/>
      <c r="K55" s="319"/>
      <c r="L55" s="319"/>
      <c r="M55" s="319"/>
      <c r="N55" s="319"/>
      <c r="O55" s="319"/>
      <c r="P55" s="319"/>
      <c r="Q55" s="319"/>
      <c r="R55" s="319"/>
      <c r="S55" s="319"/>
      <c r="T55" s="319"/>
      <c r="U55" s="319"/>
      <c r="V55" s="319"/>
      <c r="W55" s="319"/>
      <c r="X55" s="319"/>
      <c r="Y55" s="319"/>
      <c r="Z55" s="319"/>
      <c r="AA55" s="319"/>
    </row>
    <row r="56" spans="1:27" s="318" customFormat="1" ht="12">
      <c r="A56" s="324"/>
      <c r="B56" s="344"/>
      <c r="C56" s="341"/>
      <c r="D56" s="319"/>
      <c r="E56" s="319"/>
      <c r="F56" s="319">
        <f>E56*D56</f>
        <v>0</v>
      </c>
      <c r="G56" s="319"/>
      <c r="H56" s="319"/>
      <c r="I56" s="319"/>
      <c r="J56" s="319"/>
      <c r="K56" s="319"/>
      <c r="L56" s="319"/>
      <c r="M56" s="319"/>
      <c r="N56" s="319"/>
      <c r="O56" s="319"/>
      <c r="P56" s="319"/>
      <c r="Q56" s="319"/>
      <c r="R56" s="319"/>
      <c r="S56" s="319"/>
      <c r="T56" s="319"/>
      <c r="U56" s="319"/>
      <c r="V56" s="319"/>
      <c r="W56" s="319"/>
      <c r="X56" s="319"/>
      <c r="Y56" s="319"/>
      <c r="Z56" s="319"/>
      <c r="AA56" s="319"/>
    </row>
    <row r="57" spans="1:27" s="318" customFormat="1" ht="36">
      <c r="A57" s="302">
        <f>COUNT($A$1:A56)+1</f>
        <v>10</v>
      </c>
      <c r="B57" s="340" t="s">
        <v>364</v>
      </c>
      <c r="C57" s="341"/>
      <c r="D57" s="319"/>
      <c r="E57" s="319"/>
      <c r="F57" s="319">
        <f>E57*D57</f>
        <v>0</v>
      </c>
      <c r="G57" s="319"/>
      <c r="H57" s="319"/>
      <c r="I57" s="319"/>
      <c r="J57" s="319"/>
      <c r="K57" s="319"/>
      <c r="L57" s="319"/>
      <c r="M57" s="319"/>
      <c r="N57" s="319"/>
      <c r="O57" s="319"/>
      <c r="P57" s="319"/>
      <c r="Q57" s="319"/>
      <c r="R57" s="319"/>
      <c r="S57" s="319"/>
      <c r="T57" s="319"/>
      <c r="U57" s="319"/>
      <c r="V57" s="319"/>
      <c r="W57" s="319"/>
      <c r="X57" s="319"/>
      <c r="Y57" s="319"/>
      <c r="Z57" s="319"/>
      <c r="AA57" s="319"/>
    </row>
    <row r="58" spans="1:27" s="318" customFormat="1" ht="24">
      <c r="A58" s="324"/>
      <c r="B58" s="340" t="s">
        <v>363</v>
      </c>
      <c r="C58" s="341"/>
      <c r="D58" s="319"/>
      <c r="E58" s="319"/>
      <c r="F58" s="319">
        <f>E58*D58</f>
        <v>0</v>
      </c>
      <c r="G58" s="319"/>
      <c r="H58" s="319"/>
      <c r="I58" s="319"/>
      <c r="J58" s="319"/>
      <c r="K58" s="319"/>
      <c r="L58" s="319"/>
      <c r="M58" s="319"/>
      <c r="N58" s="319"/>
      <c r="O58" s="319"/>
      <c r="P58" s="319"/>
      <c r="Q58" s="319"/>
      <c r="R58" s="319"/>
      <c r="S58" s="319"/>
      <c r="T58" s="319"/>
      <c r="U58" s="319"/>
      <c r="V58" s="319"/>
      <c r="W58" s="319"/>
      <c r="X58" s="319"/>
      <c r="Y58" s="319"/>
      <c r="Z58" s="319"/>
      <c r="AA58" s="319"/>
    </row>
    <row r="59" spans="1:27" s="318" customFormat="1" ht="36">
      <c r="A59" s="324"/>
      <c r="B59" s="340" t="s">
        <v>362</v>
      </c>
      <c r="C59" s="341"/>
      <c r="D59" s="319"/>
      <c r="E59" s="319"/>
      <c r="F59" s="319">
        <f>E59*D59</f>
        <v>0</v>
      </c>
      <c r="G59" s="319"/>
      <c r="H59" s="319"/>
      <c r="I59" s="319"/>
      <c r="J59" s="319"/>
      <c r="K59" s="319"/>
      <c r="L59" s="319"/>
      <c r="M59" s="319"/>
      <c r="N59" s="319"/>
      <c r="O59" s="319"/>
      <c r="P59" s="319"/>
      <c r="Q59" s="319"/>
      <c r="R59" s="319"/>
      <c r="S59" s="319"/>
      <c r="T59" s="319"/>
      <c r="U59" s="319"/>
      <c r="V59" s="319"/>
      <c r="W59" s="319"/>
      <c r="X59" s="319"/>
      <c r="Y59" s="319"/>
      <c r="Z59" s="319"/>
      <c r="AA59" s="319"/>
    </row>
    <row r="60" spans="1:27" s="318" customFormat="1" ht="24">
      <c r="A60" s="324"/>
      <c r="B60" s="343" t="s">
        <v>361</v>
      </c>
      <c r="C60" s="341"/>
      <c r="D60" s="319"/>
      <c r="E60" s="319"/>
      <c r="F60" s="319">
        <f>E60*D60</f>
        <v>0</v>
      </c>
      <c r="G60" s="319"/>
      <c r="H60" s="319"/>
      <c r="I60" s="319"/>
      <c r="J60" s="319"/>
      <c r="K60" s="319"/>
      <c r="L60" s="319"/>
      <c r="M60" s="319"/>
      <c r="N60" s="319"/>
      <c r="O60" s="319"/>
      <c r="P60" s="319"/>
      <c r="Q60" s="319"/>
      <c r="R60" s="319"/>
      <c r="S60" s="319"/>
      <c r="T60" s="319"/>
      <c r="U60" s="319"/>
      <c r="V60" s="319"/>
      <c r="W60" s="319"/>
      <c r="X60" s="319"/>
      <c r="Y60" s="319"/>
      <c r="Z60" s="319"/>
      <c r="AA60" s="319"/>
    </row>
    <row r="61" spans="1:27" s="318" customFormat="1" ht="12">
      <c r="A61" s="324"/>
      <c r="B61" s="340" t="s">
        <v>360</v>
      </c>
      <c r="C61" s="341" t="s">
        <v>5</v>
      </c>
      <c r="D61" s="319">
        <v>1</v>
      </c>
      <c r="E61" s="319"/>
      <c r="F61" s="319">
        <f>E61*D61</f>
        <v>0</v>
      </c>
      <c r="G61" s="319"/>
      <c r="H61" s="319"/>
      <c r="I61" s="319"/>
      <c r="J61" s="319"/>
      <c r="K61" s="319"/>
      <c r="L61" s="319"/>
      <c r="M61" s="319"/>
      <c r="N61" s="319"/>
      <c r="O61" s="319"/>
      <c r="P61" s="319"/>
      <c r="Q61" s="319"/>
      <c r="R61" s="319"/>
      <c r="S61" s="319"/>
      <c r="T61" s="319"/>
      <c r="U61" s="319"/>
      <c r="V61" s="319"/>
      <c r="W61" s="319"/>
      <c r="X61" s="319"/>
      <c r="Y61" s="319"/>
      <c r="Z61" s="319"/>
      <c r="AA61" s="319"/>
    </row>
    <row r="62" spans="1:27" s="318" customFormat="1" ht="12">
      <c r="A62" s="324"/>
      <c r="B62" s="340"/>
      <c r="C62" s="341"/>
      <c r="D62" s="319"/>
      <c r="E62" s="319"/>
      <c r="F62" s="319">
        <f>E62*D62</f>
        <v>0</v>
      </c>
      <c r="G62" s="319"/>
      <c r="H62" s="319"/>
      <c r="I62" s="319"/>
      <c r="J62" s="319"/>
      <c r="K62" s="319"/>
      <c r="L62" s="319"/>
      <c r="M62" s="319"/>
      <c r="N62" s="319"/>
      <c r="O62" s="319"/>
      <c r="P62" s="319"/>
      <c r="Q62" s="319"/>
      <c r="R62" s="319"/>
      <c r="S62" s="319"/>
      <c r="T62" s="319"/>
      <c r="U62" s="319"/>
      <c r="V62" s="319"/>
      <c r="W62" s="319"/>
      <c r="X62" s="319"/>
      <c r="Y62" s="319"/>
      <c r="Z62" s="319"/>
      <c r="AA62" s="319"/>
    </row>
    <row r="63" spans="1:27" s="318" customFormat="1" ht="36">
      <c r="A63" s="302">
        <f>COUNT($A$1:A62)+1</f>
        <v>11</v>
      </c>
      <c r="B63" s="317" t="s">
        <v>359</v>
      </c>
      <c r="C63" s="341"/>
      <c r="D63" s="319"/>
      <c r="E63" s="319"/>
      <c r="F63" s="319">
        <f>E63*D63</f>
        <v>0</v>
      </c>
      <c r="G63" s="319"/>
      <c r="H63" s="319"/>
      <c r="I63" s="319"/>
      <c r="J63" s="319"/>
      <c r="K63" s="319"/>
      <c r="L63" s="319"/>
      <c r="M63" s="319"/>
      <c r="N63" s="319"/>
      <c r="O63" s="319"/>
      <c r="P63" s="319"/>
      <c r="Q63" s="319"/>
      <c r="R63" s="319"/>
      <c r="S63" s="319"/>
      <c r="T63" s="319"/>
      <c r="U63" s="319"/>
      <c r="V63" s="319"/>
      <c r="W63" s="319"/>
      <c r="X63" s="319"/>
      <c r="Y63" s="319"/>
      <c r="Z63" s="319"/>
      <c r="AA63" s="319"/>
    </row>
    <row r="64" spans="1:27" s="318" customFormat="1" ht="12">
      <c r="A64" s="324"/>
      <c r="B64" s="340"/>
      <c r="C64" s="341" t="s">
        <v>5</v>
      </c>
      <c r="D64" s="319">
        <v>1</v>
      </c>
      <c r="E64" s="319"/>
      <c r="F64" s="319">
        <f>E64*D64</f>
        <v>0</v>
      </c>
      <c r="G64" s="319"/>
      <c r="H64" s="319"/>
      <c r="I64" s="319"/>
      <c r="J64" s="319"/>
      <c r="K64" s="319"/>
      <c r="L64" s="319"/>
      <c r="M64" s="319"/>
      <c r="N64" s="319"/>
      <c r="O64" s="319"/>
      <c r="P64" s="319"/>
      <c r="Q64" s="319"/>
      <c r="R64" s="319"/>
      <c r="S64" s="319"/>
      <c r="T64" s="319"/>
      <c r="U64" s="319"/>
      <c r="V64" s="319"/>
      <c r="W64" s="319"/>
      <c r="X64" s="319"/>
      <c r="Y64" s="319"/>
      <c r="Z64" s="319"/>
      <c r="AA64" s="319"/>
    </row>
    <row r="65" spans="1:27" s="318" customFormat="1" ht="12">
      <c r="A65" s="324"/>
      <c r="B65" s="340"/>
      <c r="C65" s="341"/>
      <c r="D65" s="319"/>
      <c r="E65" s="319"/>
      <c r="F65" s="319">
        <f>E65*D65</f>
        <v>0</v>
      </c>
      <c r="G65" s="319"/>
      <c r="H65" s="319"/>
      <c r="I65" s="319"/>
      <c r="J65" s="319"/>
      <c r="K65" s="319"/>
      <c r="L65" s="319"/>
      <c r="M65" s="319"/>
      <c r="N65" s="319"/>
      <c r="O65" s="319"/>
      <c r="P65" s="319"/>
      <c r="Q65" s="319"/>
      <c r="R65" s="319"/>
      <c r="S65" s="319"/>
      <c r="T65" s="319"/>
      <c r="U65" s="319"/>
      <c r="V65" s="319"/>
      <c r="W65" s="319"/>
      <c r="X65" s="319"/>
      <c r="Y65" s="319"/>
      <c r="Z65" s="319"/>
      <c r="AA65" s="319"/>
    </row>
    <row r="66" spans="1:27" s="318" customFormat="1" ht="24">
      <c r="A66" s="302">
        <f>COUNT($A$1:A65)+1</f>
        <v>12</v>
      </c>
      <c r="B66" s="342" t="s">
        <v>358</v>
      </c>
      <c r="C66" s="341"/>
      <c r="D66" s="319"/>
      <c r="E66" s="319"/>
      <c r="F66" s="319">
        <f>E66*D66</f>
        <v>0</v>
      </c>
      <c r="G66" s="319"/>
      <c r="H66" s="319"/>
      <c r="I66" s="319"/>
      <c r="J66" s="319"/>
      <c r="K66" s="319"/>
      <c r="L66" s="319"/>
      <c r="M66" s="319"/>
      <c r="N66" s="319"/>
      <c r="O66" s="319"/>
      <c r="P66" s="319"/>
      <c r="Q66" s="319"/>
      <c r="R66" s="319"/>
      <c r="S66" s="319"/>
      <c r="T66" s="319"/>
      <c r="U66" s="319"/>
      <c r="V66" s="319"/>
      <c r="W66" s="319"/>
      <c r="X66" s="319"/>
      <c r="Y66" s="319"/>
      <c r="Z66" s="319"/>
      <c r="AA66" s="319"/>
    </row>
    <row r="67" spans="1:27" s="318" customFormat="1" ht="12">
      <c r="A67" s="324"/>
      <c r="B67" s="342" t="s">
        <v>357</v>
      </c>
      <c r="C67" s="341"/>
      <c r="D67" s="319"/>
      <c r="E67" s="319"/>
      <c r="F67" s="319">
        <f>E67*D67</f>
        <v>0</v>
      </c>
      <c r="G67" s="319"/>
      <c r="H67" s="319"/>
      <c r="I67" s="319"/>
      <c r="J67" s="319"/>
      <c r="K67" s="319"/>
      <c r="L67" s="319"/>
      <c r="M67" s="319"/>
      <c r="N67" s="319"/>
      <c r="O67" s="319"/>
      <c r="P67" s="319"/>
      <c r="Q67" s="319"/>
      <c r="R67" s="319"/>
      <c r="S67" s="319"/>
      <c r="T67" s="319"/>
      <c r="U67" s="319"/>
      <c r="V67" s="319"/>
      <c r="W67" s="319"/>
      <c r="X67" s="319"/>
      <c r="Y67" s="319"/>
      <c r="Z67" s="319"/>
      <c r="AA67" s="319"/>
    </row>
    <row r="68" spans="1:27" s="318" customFormat="1" ht="46.5" customHeight="1">
      <c r="A68" s="324"/>
      <c r="B68" s="342" t="s">
        <v>356</v>
      </c>
      <c r="C68" s="341"/>
      <c r="D68" s="319"/>
      <c r="E68" s="319"/>
      <c r="F68" s="319">
        <f>E68*D68</f>
        <v>0</v>
      </c>
      <c r="G68" s="319"/>
      <c r="H68" s="319"/>
      <c r="I68" s="319"/>
      <c r="J68" s="319"/>
      <c r="K68" s="319"/>
      <c r="L68" s="319"/>
      <c r="M68" s="319"/>
      <c r="N68" s="319"/>
      <c r="O68" s="319"/>
      <c r="P68" s="319"/>
      <c r="Q68" s="319"/>
      <c r="R68" s="319"/>
      <c r="S68" s="319"/>
      <c r="T68" s="319"/>
      <c r="U68" s="319"/>
      <c r="V68" s="319"/>
      <c r="W68" s="319"/>
      <c r="X68" s="319"/>
      <c r="Y68" s="319"/>
      <c r="Z68" s="319"/>
      <c r="AA68" s="319"/>
    </row>
    <row r="69" spans="1:27" s="318" customFormat="1" ht="24">
      <c r="A69" s="324"/>
      <c r="B69" s="342" t="s">
        <v>355</v>
      </c>
      <c r="C69" s="341"/>
      <c r="D69" s="319"/>
      <c r="E69" s="319"/>
      <c r="F69" s="319">
        <f>E69*D69</f>
        <v>0</v>
      </c>
      <c r="G69" s="319"/>
      <c r="H69" s="319"/>
      <c r="I69" s="319"/>
      <c r="J69" s="319"/>
      <c r="K69" s="319"/>
      <c r="L69" s="319"/>
      <c r="M69" s="319"/>
      <c r="N69" s="319"/>
      <c r="O69" s="319"/>
      <c r="P69" s="319"/>
      <c r="Q69" s="319"/>
      <c r="R69" s="319"/>
      <c r="S69" s="319"/>
      <c r="T69" s="319"/>
      <c r="U69" s="319"/>
      <c r="V69" s="319"/>
      <c r="W69" s="319"/>
      <c r="X69" s="319"/>
      <c r="Y69" s="319"/>
      <c r="Z69" s="319"/>
      <c r="AA69" s="319"/>
    </row>
    <row r="70" spans="1:27" s="318" customFormat="1" ht="12">
      <c r="A70" s="324"/>
      <c r="B70" s="340" t="s">
        <v>354</v>
      </c>
      <c r="C70" s="341" t="s">
        <v>5</v>
      </c>
      <c r="D70" s="319">
        <v>1</v>
      </c>
      <c r="E70" s="319"/>
      <c r="F70" s="319">
        <f>E70*D70</f>
        <v>0</v>
      </c>
      <c r="G70" s="319"/>
      <c r="H70" s="319"/>
      <c r="I70" s="319"/>
      <c r="J70" s="319"/>
      <c r="K70" s="319"/>
      <c r="L70" s="319"/>
      <c r="M70" s="319"/>
      <c r="N70" s="319"/>
      <c r="O70" s="319"/>
      <c r="P70" s="319"/>
      <c r="Q70" s="319"/>
      <c r="R70" s="319"/>
      <c r="S70" s="319"/>
      <c r="T70" s="319"/>
      <c r="U70" s="319"/>
      <c r="V70" s="319"/>
      <c r="W70" s="319"/>
      <c r="X70" s="319"/>
      <c r="Y70" s="319"/>
      <c r="Z70" s="319"/>
      <c r="AA70" s="319"/>
    </row>
    <row r="71" spans="1:27" s="318" customFormat="1" ht="12">
      <c r="A71" s="324"/>
      <c r="B71" s="342"/>
      <c r="C71" s="341"/>
      <c r="D71" s="319"/>
      <c r="E71" s="319"/>
      <c r="F71" s="319">
        <f>E71*D71</f>
        <v>0</v>
      </c>
      <c r="G71" s="319"/>
      <c r="H71" s="319"/>
      <c r="I71" s="319"/>
      <c r="J71" s="319"/>
      <c r="K71" s="319"/>
      <c r="L71" s="319"/>
      <c r="M71" s="319"/>
      <c r="N71" s="319"/>
      <c r="O71" s="319"/>
      <c r="P71" s="319"/>
      <c r="Q71" s="319"/>
      <c r="R71" s="319"/>
      <c r="S71" s="319"/>
      <c r="T71" s="319"/>
      <c r="U71" s="319"/>
      <c r="V71" s="319"/>
      <c r="W71" s="319"/>
      <c r="X71" s="319"/>
      <c r="Y71" s="319"/>
      <c r="Z71" s="319"/>
      <c r="AA71" s="319"/>
    </row>
    <row r="72" spans="1:27" s="318" customFormat="1" ht="12">
      <c r="A72" s="302">
        <f>COUNT($A$1:A71)+1</f>
        <v>13</v>
      </c>
      <c r="B72" s="342" t="s">
        <v>353</v>
      </c>
      <c r="C72" s="341"/>
      <c r="D72" s="319"/>
      <c r="E72" s="319"/>
      <c r="F72" s="319">
        <f>E72*D72</f>
        <v>0</v>
      </c>
      <c r="G72" s="319"/>
      <c r="H72" s="319"/>
      <c r="I72" s="319"/>
      <c r="J72" s="319"/>
      <c r="K72" s="319"/>
      <c r="L72" s="319"/>
      <c r="M72" s="319"/>
      <c r="N72" s="319"/>
      <c r="O72" s="319"/>
      <c r="P72" s="319"/>
      <c r="Q72" s="319"/>
      <c r="R72" s="319"/>
      <c r="S72" s="319"/>
      <c r="T72" s="319"/>
      <c r="U72" s="319"/>
      <c r="V72" s="319"/>
      <c r="W72" s="319"/>
      <c r="X72" s="319"/>
      <c r="Y72" s="319"/>
      <c r="Z72" s="319"/>
      <c r="AA72" s="319"/>
    </row>
    <row r="73" spans="1:27" s="318" customFormat="1" ht="12">
      <c r="A73" s="324"/>
      <c r="B73" s="342"/>
      <c r="C73" s="341" t="s">
        <v>5</v>
      </c>
      <c r="D73" s="319">
        <v>1</v>
      </c>
      <c r="E73" s="319"/>
      <c r="F73" s="319">
        <f>E73*D73</f>
        <v>0</v>
      </c>
      <c r="G73" s="319"/>
      <c r="H73" s="319"/>
      <c r="I73" s="319"/>
      <c r="J73" s="319"/>
      <c r="K73" s="319"/>
      <c r="L73" s="319"/>
      <c r="M73" s="319"/>
      <c r="N73" s="319"/>
      <c r="O73" s="319"/>
      <c r="P73" s="319"/>
      <c r="Q73" s="319"/>
      <c r="R73" s="319"/>
      <c r="S73" s="319"/>
      <c r="T73" s="319"/>
      <c r="U73" s="319"/>
      <c r="V73" s="319"/>
      <c r="W73" s="319"/>
      <c r="X73" s="319"/>
      <c r="Y73" s="319"/>
      <c r="Z73" s="319"/>
      <c r="AA73" s="319"/>
    </row>
    <row r="74" spans="1:27" s="318" customFormat="1" ht="12">
      <c r="A74" s="324"/>
      <c r="B74" s="342"/>
      <c r="C74" s="341"/>
      <c r="D74" s="319"/>
      <c r="E74" s="319"/>
      <c r="F74" s="319">
        <f>E74*D74</f>
        <v>0</v>
      </c>
      <c r="G74" s="319"/>
      <c r="H74" s="319"/>
      <c r="I74" s="319"/>
      <c r="J74" s="319"/>
      <c r="K74" s="319"/>
      <c r="L74" s="319"/>
      <c r="M74" s="319"/>
      <c r="N74" s="319"/>
      <c r="O74" s="319"/>
      <c r="P74" s="319"/>
      <c r="Q74" s="319"/>
      <c r="R74" s="319"/>
      <c r="S74" s="319"/>
      <c r="T74" s="319"/>
      <c r="U74" s="319"/>
      <c r="V74" s="319"/>
      <c r="W74" s="319"/>
      <c r="X74" s="319"/>
      <c r="Y74" s="319"/>
      <c r="Z74" s="319"/>
      <c r="AA74" s="319"/>
    </row>
    <row r="75" spans="1:27" s="318" customFormat="1" ht="12">
      <c r="A75" s="302">
        <f>COUNT($A$1:A74)+1</f>
        <v>14</v>
      </c>
      <c r="B75" s="342" t="s">
        <v>352</v>
      </c>
      <c r="C75" s="341"/>
      <c r="D75" s="319"/>
      <c r="E75" s="319"/>
      <c r="F75" s="319">
        <f>E75*D75</f>
        <v>0</v>
      </c>
      <c r="G75" s="319"/>
      <c r="H75" s="319"/>
      <c r="I75" s="319"/>
      <c r="J75" s="319"/>
      <c r="K75" s="319"/>
      <c r="L75" s="319"/>
      <c r="M75" s="319"/>
      <c r="N75" s="319"/>
      <c r="O75" s="319"/>
      <c r="P75" s="319"/>
      <c r="Q75" s="319"/>
      <c r="R75" s="319"/>
      <c r="S75" s="319"/>
      <c r="T75" s="319"/>
      <c r="U75" s="319"/>
      <c r="V75" s="319"/>
      <c r="W75" s="319"/>
      <c r="X75" s="319"/>
      <c r="Y75" s="319"/>
      <c r="Z75" s="319"/>
      <c r="AA75" s="319"/>
    </row>
    <row r="76" spans="1:27" s="318" customFormat="1" ht="12">
      <c r="A76" s="324"/>
      <c r="B76" s="342"/>
      <c r="C76" s="341" t="s">
        <v>5</v>
      </c>
      <c r="D76" s="319">
        <v>2</v>
      </c>
      <c r="E76" s="319"/>
      <c r="F76" s="319">
        <f>E76*D76</f>
        <v>0</v>
      </c>
      <c r="G76" s="319"/>
      <c r="H76" s="319"/>
      <c r="I76" s="319"/>
      <c r="J76" s="319"/>
      <c r="K76" s="319"/>
      <c r="L76" s="319"/>
      <c r="M76" s="319"/>
      <c r="N76" s="319"/>
      <c r="O76" s="319"/>
      <c r="P76" s="319"/>
      <c r="Q76" s="319"/>
      <c r="R76" s="319"/>
      <c r="S76" s="319"/>
      <c r="T76" s="319"/>
      <c r="U76" s="319"/>
      <c r="V76" s="319"/>
      <c r="W76" s="319"/>
      <c r="X76" s="319"/>
      <c r="Y76" s="319"/>
      <c r="Z76" s="319"/>
      <c r="AA76" s="319"/>
    </row>
    <row r="77" spans="1:27" s="318" customFormat="1" ht="12">
      <c r="A77" s="324"/>
      <c r="B77" s="342"/>
      <c r="C77" s="341"/>
      <c r="D77" s="319"/>
      <c r="E77" s="319"/>
      <c r="F77" s="319">
        <f>E77*D77</f>
        <v>0</v>
      </c>
      <c r="G77" s="319"/>
      <c r="H77" s="319"/>
      <c r="I77" s="319"/>
      <c r="J77" s="319"/>
      <c r="K77" s="319"/>
      <c r="L77" s="319"/>
      <c r="M77" s="319"/>
      <c r="N77" s="319"/>
      <c r="O77" s="319"/>
      <c r="P77" s="319"/>
      <c r="Q77" s="319"/>
      <c r="R77" s="319"/>
      <c r="S77" s="319"/>
      <c r="T77" s="319"/>
      <c r="U77" s="319"/>
      <c r="V77" s="319"/>
      <c r="W77" s="319"/>
      <c r="X77" s="319"/>
      <c r="Y77" s="319"/>
      <c r="Z77" s="319"/>
      <c r="AA77" s="319"/>
    </row>
    <row r="78" spans="1:27" s="318" customFormat="1" ht="12">
      <c r="A78" s="324"/>
      <c r="B78" s="342" t="s">
        <v>351</v>
      </c>
      <c r="C78" s="341"/>
      <c r="D78" s="319"/>
      <c r="E78" s="319"/>
      <c r="F78" s="319">
        <f>E78*D78</f>
        <v>0</v>
      </c>
      <c r="G78" s="319"/>
      <c r="H78" s="319"/>
      <c r="I78" s="319"/>
      <c r="J78" s="319"/>
      <c r="K78" s="319"/>
      <c r="L78" s="319"/>
      <c r="M78" s="319"/>
      <c r="N78" s="319"/>
      <c r="O78" s="319"/>
      <c r="P78" s="319"/>
      <c r="Q78" s="319"/>
      <c r="R78" s="319"/>
      <c r="S78" s="319"/>
      <c r="T78" s="319"/>
      <c r="U78" s="319"/>
      <c r="V78" s="319"/>
      <c r="W78" s="319"/>
      <c r="X78" s="319"/>
      <c r="Y78" s="319"/>
      <c r="Z78" s="319"/>
      <c r="AA78" s="319"/>
    </row>
    <row r="79" spans="1:27" s="318" customFormat="1" ht="12">
      <c r="A79" s="324"/>
      <c r="B79" s="342"/>
      <c r="C79" s="341" t="s">
        <v>5</v>
      </c>
      <c r="D79" s="319">
        <v>1</v>
      </c>
      <c r="E79" s="319"/>
      <c r="F79" s="319">
        <f>E79*D79</f>
        <v>0</v>
      </c>
      <c r="G79" s="319"/>
      <c r="H79" s="319"/>
      <c r="I79" s="319"/>
      <c r="J79" s="319"/>
      <c r="K79" s="319"/>
      <c r="L79" s="319"/>
      <c r="M79" s="319"/>
      <c r="N79" s="319"/>
      <c r="O79" s="319"/>
      <c r="P79" s="319"/>
      <c r="Q79" s="319"/>
      <c r="R79" s="319"/>
      <c r="S79" s="319"/>
      <c r="T79" s="319"/>
      <c r="U79" s="319"/>
      <c r="V79" s="319"/>
      <c r="W79" s="319"/>
      <c r="X79" s="319"/>
      <c r="Y79" s="319"/>
      <c r="Z79" s="319"/>
      <c r="AA79" s="319"/>
    </row>
    <row r="80" spans="1:27" s="318" customFormat="1" ht="12">
      <c r="A80" s="324"/>
      <c r="B80" s="342"/>
      <c r="C80" s="341"/>
      <c r="D80" s="319"/>
      <c r="E80" s="319"/>
      <c r="F80" s="319">
        <f>E80*D80</f>
        <v>0</v>
      </c>
      <c r="G80" s="319"/>
      <c r="H80" s="319"/>
      <c r="I80" s="319"/>
      <c r="J80" s="319"/>
      <c r="K80" s="319"/>
      <c r="L80" s="319"/>
      <c r="M80" s="319"/>
      <c r="N80" s="319"/>
      <c r="O80" s="319"/>
      <c r="P80" s="319"/>
      <c r="Q80" s="319"/>
      <c r="R80" s="319"/>
      <c r="S80" s="319"/>
      <c r="T80" s="319"/>
      <c r="U80" s="319"/>
      <c r="V80" s="319"/>
      <c r="W80" s="319"/>
      <c r="X80" s="319"/>
      <c r="Y80" s="319"/>
      <c r="Z80" s="319"/>
      <c r="AA80" s="319"/>
    </row>
    <row r="81" spans="1:27" s="318" customFormat="1" ht="24">
      <c r="A81" s="302">
        <f>COUNT($A$1:A80)+1</f>
        <v>15</v>
      </c>
      <c r="B81" s="342" t="s">
        <v>350</v>
      </c>
      <c r="C81" s="341"/>
      <c r="D81" s="319"/>
      <c r="E81" s="319"/>
      <c r="F81" s="319">
        <f>E81*D81</f>
        <v>0</v>
      </c>
      <c r="G81" s="319"/>
      <c r="H81" s="319"/>
      <c r="I81" s="319"/>
      <c r="J81" s="319"/>
      <c r="K81" s="319"/>
      <c r="L81" s="319"/>
      <c r="M81" s="319"/>
      <c r="N81" s="319"/>
      <c r="O81" s="319"/>
      <c r="P81" s="319"/>
      <c r="Q81" s="319"/>
      <c r="R81" s="319"/>
      <c r="S81" s="319"/>
      <c r="T81" s="319"/>
      <c r="U81" s="319"/>
      <c r="V81" s="319"/>
      <c r="W81" s="319"/>
      <c r="X81" s="319"/>
      <c r="Y81" s="319"/>
      <c r="Z81" s="319"/>
      <c r="AA81" s="319"/>
    </row>
    <row r="82" spans="1:27" s="318" customFormat="1" ht="12">
      <c r="A82" s="324"/>
      <c r="B82" s="342"/>
      <c r="C82" s="341" t="s">
        <v>5</v>
      </c>
      <c r="D82" s="319">
        <v>1</v>
      </c>
      <c r="E82" s="319"/>
      <c r="F82" s="319">
        <f>E82*D82</f>
        <v>0</v>
      </c>
      <c r="G82" s="319"/>
      <c r="H82" s="319"/>
      <c r="I82" s="319"/>
      <c r="J82" s="319"/>
      <c r="K82" s="319"/>
      <c r="L82" s="319"/>
      <c r="M82" s="319"/>
      <c r="N82" s="319"/>
      <c r="O82" s="319"/>
      <c r="P82" s="319"/>
      <c r="Q82" s="319"/>
      <c r="R82" s="319"/>
      <c r="S82" s="319"/>
      <c r="T82" s="319"/>
      <c r="U82" s="319"/>
      <c r="V82" s="319"/>
      <c r="W82" s="319"/>
      <c r="X82" s="319"/>
      <c r="Y82" s="319"/>
      <c r="Z82" s="319"/>
      <c r="AA82" s="319"/>
    </row>
    <row r="83" spans="1:27" s="318" customFormat="1" ht="12">
      <c r="A83" s="324"/>
      <c r="B83" s="342"/>
      <c r="C83" s="341"/>
      <c r="D83" s="319"/>
      <c r="E83" s="319"/>
      <c r="F83" s="319">
        <f>E83*D83</f>
        <v>0</v>
      </c>
      <c r="G83" s="319"/>
      <c r="H83" s="319"/>
      <c r="I83" s="319"/>
      <c r="J83" s="319"/>
      <c r="K83" s="319"/>
      <c r="L83" s="319"/>
      <c r="M83" s="319"/>
      <c r="N83" s="319"/>
      <c r="O83" s="319"/>
      <c r="P83" s="319"/>
      <c r="Q83" s="319"/>
      <c r="R83" s="319"/>
      <c r="S83" s="319"/>
      <c r="T83" s="319"/>
      <c r="U83" s="319"/>
      <c r="V83" s="319"/>
      <c r="W83" s="319"/>
      <c r="X83" s="319"/>
      <c r="Y83" s="319"/>
      <c r="Z83" s="319"/>
      <c r="AA83" s="319"/>
    </row>
    <row r="84" spans="1:27" s="318" customFormat="1" ht="24">
      <c r="A84" s="302">
        <f>COUNT($A$1:A83)+1</f>
        <v>16</v>
      </c>
      <c r="B84" s="340" t="s">
        <v>349</v>
      </c>
      <c r="C84" s="341"/>
      <c r="D84" s="319"/>
      <c r="E84" s="319"/>
      <c r="F84" s="319">
        <f>E84*D84</f>
        <v>0</v>
      </c>
      <c r="G84" s="319"/>
      <c r="H84" s="319"/>
      <c r="I84" s="319"/>
      <c r="J84" s="319"/>
      <c r="K84" s="319"/>
      <c r="L84" s="319"/>
      <c r="M84" s="319"/>
      <c r="N84" s="319"/>
      <c r="O84" s="319"/>
      <c r="P84" s="319"/>
      <c r="Q84" s="319"/>
      <c r="R84" s="319"/>
      <c r="S84" s="319"/>
      <c r="T84" s="319"/>
      <c r="U84" s="319"/>
      <c r="V84" s="319"/>
      <c r="W84" s="319"/>
      <c r="X84" s="319"/>
      <c r="Y84" s="319"/>
      <c r="Z84" s="319"/>
      <c r="AA84" s="319"/>
    </row>
    <row r="85" spans="1:27" s="318" customFormat="1" ht="12">
      <c r="A85" s="324"/>
      <c r="B85" s="340"/>
      <c r="C85" s="341" t="s">
        <v>2</v>
      </c>
      <c r="D85" s="319">
        <v>1</v>
      </c>
      <c r="E85" s="319"/>
      <c r="F85" s="319">
        <f>E85*D85</f>
        <v>0</v>
      </c>
      <c r="G85" s="319"/>
      <c r="H85" s="319"/>
      <c r="I85" s="319"/>
      <c r="J85" s="319"/>
      <c r="K85" s="319"/>
      <c r="L85" s="319"/>
      <c r="M85" s="319"/>
      <c r="N85" s="319"/>
      <c r="O85" s="319"/>
      <c r="P85" s="319"/>
      <c r="Q85" s="319"/>
      <c r="R85" s="319"/>
      <c r="S85" s="319"/>
      <c r="T85" s="319"/>
      <c r="U85" s="319"/>
      <c r="V85" s="319"/>
      <c r="W85" s="319"/>
      <c r="X85" s="319"/>
      <c r="Y85" s="319"/>
      <c r="Z85" s="319"/>
      <c r="AA85" s="319"/>
    </row>
    <row r="86" spans="1:27" s="318" customFormat="1" ht="12">
      <c r="A86" s="324"/>
      <c r="B86" s="340"/>
      <c r="C86" s="322"/>
      <c r="D86" s="319"/>
      <c r="E86" s="319"/>
      <c r="F86" s="319">
        <f>E86*D86</f>
        <v>0</v>
      </c>
      <c r="G86" s="319"/>
      <c r="H86" s="319"/>
      <c r="I86" s="319"/>
      <c r="J86" s="319"/>
      <c r="K86" s="319"/>
      <c r="L86" s="319"/>
      <c r="M86" s="319"/>
      <c r="N86" s="319"/>
      <c r="O86" s="319"/>
      <c r="P86" s="319"/>
      <c r="Q86" s="319"/>
      <c r="R86" s="319"/>
      <c r="S86" s="319"/>
      <c r="T86" s="319"/>
      <c r="U86" s="319"/>
      <c r="V86" s="319"/>
      <c r="W86" s="319"/>
      <c r="X86" s="319"/>
      <c r="Y86" s="319"/>
      <c r="Z86" s="319"/>
      <c r="AA86" s="319"/>
    </row>
    <row r="87" spans="1:27" s="318" customFormat="1" ht="12">
      <c r="A87" s="302">
        <f>COUNT($A$1:A86)+1</f>
        <v>17</v>
      </c>
      <c r="B87" s="340" t="s">
        <v>348</v>
      </c>
      <c r="C87" s="326"/>
      <c r="D87" s="325"/>
      <c r="E87" s="319"/>
      <c r="F87" s="319">
        <f>E87*D87</f>
        <v>0</v>
      </c>
      <c r="G87" s="319"/>
      <c r="H87" s="319"/>
      <c r="I87" s="319"/>
      <c r="J87" s="319"/>
      <c r="K87" s="319"/>
      <c r="L87" s="319"/>
      <c r="M87" s="319"/>
      <c r="N87" s="319"/>
      <c r="O87" s="319"/>
      <c r="P87" s="319"/>
      <c r="Q87" s="319"/>
      <c r="R87" s="319"/>
      <c r="S87" s="319"/>
      <c r="T87" s="319"/>
      <c r="U87" s="319"/>
      <c r="V87" s="319"/>
      <c r="W87" s="319"/>
      <c r="X87" s="319"/>
      <c r="Y87" s="319"/>
      <c r="Z87" s="319"/>
      <c r="AA87" s="319"/>
    </row>
    <row r="88" spans="1:27" s="318" customFormat="1" ht="12">
      <c r="A88" s="324"/>
      <c r="B88" s="340"/>
      <c r="C88" s="326" t="s">
        <v>2</v>
      </c>
      <c r="D88" s="325">
        <v>1</v>
      </c>
      <c r="E88" s="319"/>
      <c r="F88" s="319">
        <f>E88*D88</f>
        <v>0</v>
      </c>
      <c r="G88" s="319"/>
      <c r="H88" s="319"/>
      <c r="I88" s="319"/>
      <c r="J88" s="319"/>
      <c r="K88" s="319"/>
      <c r="L88" s="319"/>
      <c r="M88" s="319"/>
      <c r="N88" s="319"/>
      <c r="O88" s="319"/>
      <c r="P88" s="319"/>
      <c r="Q88" s="319"/>
      <c r="R88" s="319"/>
      <c r="S88" s="319"/>
      <c r="T88" s="319"/>
      <c r="U88" s="319"/>
      <c r="V88" s="319"/>
      <c r="W88" s="319"/>
      <c r="X88" s="319"/>
      <c r="Y88" s="319"/>
      <c r="Z88" s="319"/>
      <c r="AA88" s="319"/>
    </row>
    <row r="89" spans="1:27" s="318" customFormat="1" ht="12">
      <c r="A89" s="324"/>
      <c r="B89" s="340"/>
      <c r="C89" s="326"/>
      <c r="D89" s="325"/>
      <c r="E89" s="319"/>
      <c r="F89" s="319">
        <f>E89*D89</f>
        <v>0</v>
      </c>
      <c r="G89" s="319"/>
      <c r="H89" s="319"/>
      <c r="I89" s="319"/>
      <c r="J89" s="319"/>
      <c r="K89" s="319"/>
      <c r="L89" s="319"/>
      <c r="M89" s="319"/>
      <c r="N89" s="319"/>
      <c r="O89" s="319"/>
      <c r="P89" s="319"/>
      <c r="Q89" s="319"/>
      <c r="R89" s="319"/>
      <c r="S89" s="319"/>
      <c r="T89" s="319"/>
      <c r="U89" s="319"/>
      <c r="V89" s="319"/>
      <c r="W89" s="319"/>
      <c r="X89" s="319"/>
      <c r="Y89" s="319"/>
      <c r="Z89" s="319"/>
      <c r="AA89" s="319"/>
    </row>
    <row r="90" spans="1:27" s="318" customFormat="1" ht="36">
      <c r="A90" s="302">
        <f>COUNT($A$1:A89)+1</f>
        <v>18</v>
      </c>
      <c r="B90" s="317" t="s">
        <v>347</v>
      </c>
      <c r="C90" s="326"/>
      <c r="D90" s="325"/>
      <c r="E90" s="319"/>
      <c r="F90" s="319">
        <f>E90*D90</f>
        <v>0</v>
      </c>
      <c r="G90" s="319"/>
      <c r="H90" s="319"/>
      <c r="I90" s="319"/>
      <c r="J90" s="319"/>
      <c r="K90" s="319"/>
      <c r="L90" s="319"/>
      <c r="M90" s="319"/>
      <c r="N90" s="319"/>
      <c r="O90" s="319"/>
      <c r="P90" s="319"/>
      <c r="Q90" s="319"/>
      <c r="R90" s="319"/>
      <c r="S90" s="319"/>
      <c r="T90" s="319"/>
      <c r="U90" s="319"/>
      <c r="V90" s="319"/>
      <c r="W90" s="319"/>
      <c r="X90" s="319"/>
      <c r="Y90" s="319"/>
      <c r="Z90" s="319"/>
      <c r="AA90" s="319"/>
    </row>
    <row r="91" spans="1:27" s="318" customFormat="1" ht="12">
      <c r="A91" s="324"/>
      <c r="B91" s="317"/>
      <c r="C91" s="326" t="s">
        <v>2</v>
      </c>
      <c r="D91" s="325">
        <v>6</v>
      </c>
      <c r="E91" s="319"/>
      <c r="F91" s="319">
        <f>E91*D91</f>
        <v>0</v>
      </c>
      <c r="G91" s="319"/>
      <c r="H91" s="319"/>
      <c r="I91" s="319"/>
      <c r="J91" s="319"/>
      <c r="K91" s="319"/>
      <c r="L91" s="319"/>
      <c r="M91" s="319"/>
      <c r="N91" s="319"/>
      <c r="O91" s="319"/>
      <c r="P91" s="319"/>
      <c r="Q91" s="319"/>
      <c r="R91" s="319"/>
      <c r="S91" s="319"/>
      <c r="T91" s="319"/>
      <c r="U91" s="319"/>
      <c r="V91" s="319"/>
      <c r="W91" s="319"/>
      <c r="X91" s="319"/>
      <c r="Y91" s="319"/>
      <c r="Z91" s="319"/>
      <c r="AA91" s="319"/>
    </row>
    <row r="92" spans="1:27" s="318" customFormat="1" ht="12">
      <c r="A92" s="324"/>
      <c r="B92" s="317"/>
      <c r="C92" s="326"/>
      <c r="D92" s="325"/>
      <c r="E92" s="319"/>
      <c r="F92" s="319">
        <f>E92*D92</f>
        <v>0</v>
      </c>
      <c r="G92" s="319"/>
      <c r="H92" s="319"/>
      <c r="I92" s="319"/>
      <c r="J92" s="319"/>
      <c r="K92" s="319"/>
      <c r="L92" s="319"/>
      <c r="M92" s="319"/>
      <c r="N92" s="319"/>
      <c r="O92" s="319"/>
      <c r="P92" s="319"/>
      <c r="Q92" s="319"/>
      <c r="R92" s="319"/>
      <c r="S92" s="319"/>
      <c r="T92" s="319"/>
      <c r="U92" s="319"/>
      <c r="V92" s="319"/>
      <c r="W92" s="319"/>
      <c r="X92" s="319"/>
      <c r="Y92" s="319"/>
      <c r="Z92" s="319"/>
      <c r="AA92" s="319"/>
    </row>
    <row r="93" spans="1:27" s="318" customFormat="1" ht="36">
      <c r="A93" s="302">
        <f>COUNT($A$1:A92)+1</f>
        <v>19</v>
      </c>
      <c r="B93" s="317" t="s">
        <v>346</v>
      </c>
      <c r="C93" s="326"/>
      <c r="D93" s="325"/>
      <c r="E93" s="319"/>
      <c r="F93" s="319">
        <f>E93*D93</f>
        <v>0</v>
      </c>
      <c r="G93" s="319"/>
      <c r="H93" s="319"/>
      <c r="I93" s="319"/>
      <c r="J93" s="319"/>
      <c r="K93" s="319"/>
      <c r="L93" s="319"/>
      <c r="M93" s="319"/>
      <c r="N93" s="319"/>
      <c r="O93" s="319"/>
      <c r="P93" s="319"/>
      <c r="Q93" s="319"/>
      <c r="R93" s="319"/>
      <c r="S93" s="319"/>
      <c r="T93" s="319"/>
      <c r="U93" s="319"/>
      <c r="V93" s="319"/>
      <c r="W93" s="319"/>
      <c r="X93" s="319"/>
      <c r="Y93" s="319"/>
      <c r="Z93" s="319"/>
      <c r="AA93" s="319"/>
    </row>
    <row r="94" spans="1:27" s="318" customFormat="1" ht="12">
      <c r="A94" s="302"/>
      <c r="B94" s="317"/>
      <c r="C94" s="326" t="s">
        <v>2</v>
      </c>
      <c r="D94" s="325">
        <v>1</v>
      </c>
      <c r="E94" s="319"/>
      <c r="F94" s="319">
        <f>E94*D94</f>
        <v>0</v>
      </c>
      <c r="G94" s="319"/>
      <c r="H94" s="319"/>
      <c r="I94" s="319"/>
      <c r="J94" s="319"/>
      <c r="K94" s="319"/>
      <c r="L94" s="319"/>
      <c r="M94" s="319"/>
      <c r="N94" s="319"/>
      <c r="O94" s="319"/>
      <c r="P94" s="319"/>
      <c r="Q94" s="319"/>
      <c r="R94" s="319"/>
      <c r="S94" s="319"/>
      <c r="T94" s="319"/>
      <c r="U94" s="319"/>
      <c r="V94" s="319"/>
      <c r="W94" s="319"/>
      <c r="X94" s="319"/>
      <c r="Y94" s="319"/>
      <c r="Z94" s="319"/>
      <c r="AA94" s="319"/>
    </row>
    <row r="95" spans="1:27" s="318" customFormat="1" ht="12">
      <c r="A95" s="302"/>
      <c r="B95" s="317"/>
      <c r="C95" s="326"/>
      <c r="D95" s="325"/>
      <c r="E95" s="319"/>
      <c r="F95" s="319">
        <f>E95*D95</f>
        <v>0</v>
      </c>
      <c r="G95" s="319"/>
      <c r="H95" s="319"/>
      <c r="I95" s="319"/>
      <c r="J95" s="319"/>
      <c r="K95" s="319"/>
      <c r="L95" s="319"/>
      <c r="M95" s="319"/>
      <c r="N95" s="319"/>
      <c r="O95" s="319"/>
      <c r="P95" s="319"/>
      <c r="Q95" s="319"/>
      <c r="R95" s="319"/>
      <c r="S95" s="319"/>
      <c r="T95" s="319"/>
      <c r="U95" s="319"/>
      <c r="V95" s="319"/>
      <c r="W95" s="319"/>
      <c r="X95" s="319"/>
      <c r="Y95" s="319"/>
      <c r="Z95" s="319"/>
      <c r="AA95" s="319"/>
    </row>
    <row r="96" spans="1:27" s="318" customFormat="1" ht="60">
      <c r="A96" s="302">
        <f>COUNT($A$1:A95)+1</f>
        <v>20</v>
      </c>
      <c r="B96" s="339" t="s">
        <v>345</v>
      </c>
      <c r="C96" s="326"/>
      <c r="D96" s="325"/>
      <c r="E96" s="319"/>
      <c r="F96" s="319">
        <f>E96*D96</f>
        <v>0</v>
      </c>
      <c r="G96" s="319"/>
      <c r="H96" s="319"/>
      <c r="I96" s="319"/>
      <c r="J96" s="319"/>
      <c r="K96" s="319"/>
      <c r="L96" s="319"/>
      <c r="M96" s="319"/>
      <c r="N96" s="319"/>
      <c r="O96" s="319"/>
      <c r="P96" s="319"/>
      <c r="Q96" s="319"/>
      <c r="R96" s="319"/>
      <c r="S96" s="319"/>
      <c r="T96" s="319"/>
      <c r="U96" s="319"/>
      <c r="V96" s="319"/>
      <c r="W96" s="319"/>
      <c r="X96" s="319"/>
      <c r="Y96" s="319"/>
      <c r="Z96" s="319"/>
      <c r="AA96" s="319"/>
    </row>
    <row r="97" spans="1:27" s="318" customFormat="1" ht="12">
      <c r="A97" s="302"/>
      <c r="B97" s="338"/>
      <c r="C97" s="326" t="s">
        <v>89</v>
      </c>
      <c r="D97" s="325">
        <v>6</v>
      </c>
      <c r="E97" s="319"/>
      <c r="F97" s="319">
        <f>E97*D97</f>
        <v>0</v>
      </c>
      <c r="G97" s="319"/>
      <c r="H97" s="319"/>
      <c r="I97" s="319"/>
      <c r="J97" s="319"/>
      <c r="K97" s="319"/>
      <c r="L97" s="319"/>
      <c r="M97" s="319"/>
      <c r="N97" s="319"/>
      <c r="O97" s="319"/>
      <c r="P97" s="319"/>
      <c r="Q97" s="319"/>
      <c r="R97" s="319"/>
      <c r="S97" s="319"/>
      <c r="T97" s="319"/>
      <c r="U97" s="319"/>
      <c r="V97" s="319"/>
      <c r="W97" s="319"/>
      <c r="X97" s="319"/>
      <c r="Y97" s="319"/>
      <c r="Z97" s="319"/>
      <c r="AA97" s="319"/>
    </row>
    <row r="98" spans="1:27" s="318" customFormat="1" ht="12">
      <c r="A98" s="302"/>
      <c r="B98" s="338"/>
      <c r="C98" s="326"/>
      <c r="D98" s="325"/>
      <c r="E98" s="319"/>
      <c r="F98" s="319">
        <f>E98*D98</f>
        <v>0</v>
      </c>
      <c r="G98" s="319"/>
      <c r="H98" s="319"/>
      <c r="I98" s="319"/>
      <c r="J98" s="319"/>
      <c r="K98" s="319"/>
      <c r="L98" s="319"/>
      <c r="M98" s="319"/>
      <c r="N98" s="319"/>
      <c r="O98" s="319"/>
      <c r="P98" s="319"/>
      <c r="Q98" s="319"/>
      <c r="R98" s="319"/>
      <c r="S98" s="319"/>
      <c r="T98" s="319"/>
      <c r="U98" s="319"/>
      <c r="V98" s="319"/>
      <c r="W98" s="319"/>
      <c r="X98" s="319"/>
      <c r="Y98" s="319"/>
      <c r="Z98" s="319"/>
      <c r="AA98" s="319"/>
    </row>
    <row r="99" spans="1:27" s="318" customFormat="1" ht="48">
      <c r="A99" s="302">
        <f>COUNT($A$1:A98)+1</f>
        <v>21</v>
      </c>
      <c r="B99" s="334" t="s">
        <v>344</v>
      </c>
      <c r="C99" s="326"/>
      <c r="D99" s="325"/>
      <c r="E99" s="319"/>
      <c r="F99" s="319">
        <f>E99*D99</f>
        <v>0</v>
      </c>
      <c r="G99" s="319"/>
      <c r="H99" s="319"/>
      <c r="I99" s="319"/>
      <c r="J99" s="319"/>
      <c r="K99" s="319"/>
      <c r="L99" s="319"/>
      <c r="M99" s="319"/>
      <c r="N99" s="319"/>
      <c r="O99" s="319"/>
      <c r="P99" s="319"/>
      <c r="Q99" s="319"/>
      <c r="R99" s="319"/>
      <c r="S99" s="319"/>
      <c r="T99" s="319"/>
      <c r="U99" s="319"/>
      <c r="V99" s="319"/>
      <c r="W99" s="319"/>
      <c r="X99" s="319"/>
      <c r="Y99" s="319"/>
      <c r="Z99" s="319"/>
      <c r="AA99" s="319"/>
    </row>
    <row r="100" spans="1:27" s="318" customFormat="1" ht="12">
      <c r="A100" s="302"/>
      <c r="B100" s="337" t="s">
        <v>343</v>
      </c>
      <c r="C100" s="326" t="s">
        <v>5</v>
      </c>
      <c r="D100" s="325">
        <v>3</v>
      </c>
      <c r="E100" s="319"/>
      <c r="F100" s="319">
        <f>E100*D100</f>
        <v>0</v>
      </c>
      <c r="G100" s="319"/>
      <c r="H100" s="319"/>
      <c r="I100" s="319"/>
      <c r="J100" s="319"/>
      <c r="K100" s="319"/>
      <c r="L100" s="319"/>
      <c r="M100" s="319"/>
      <c r="N100" s="319"/>
      <c r="O100" s="319"/>
      <c r="P100" s="319"/>
      <c r="Q100" s="319"/>
      <c r="R100" s="319"/>
      <c r="S100" s="319"/>
      <c r="T100" s="319"/>
      <c r="U100" s="319"/>
      <c r="V100" s="319"/>
      <c r="W100" s="319"/>
      <c r="X100" s="319"/>
      <c r="Y100" s="319"/>
      <c r="Z100" s="319"/>
      <c r="AA100" s="319"/>
    </row>
    <row r="101" spans="1:27" s="318" customFormat="1" ht="12">
      <c r="A101" s="302"/>
      <c r="B101" s="317"/>
      <c r="C101" s="326"/>
      <c r="D101" s="325"/>
      <c r="E101" s="319"/>
      <c r="F101" s="319">
        <f>E101*D101</f>
        <v>0</v>
      </c>
      <c r="G101" s="319"/>
      <c r="H101" s="319"/>
      <c r="I101" s="319"/>
      <c r="J101" s="319"/>
      <c r="K101" s="319"/>
      <c r="L101" s="319"/>
      <c r="M101" s="319"/>
      <c r="N101" s="319"/>
      <c r="O101" s="319"/>
      <c r="P101" s="319"/>
      <c r="Q101" s="319"/>
      <c r="R101" s="319"/>
      <c r="S101" s="319"/>
      <c r="T101" s="319"/>
      <c r="U101" s="319"/>
      <c r="V101" s="319"/>
      <c r="W101" s="319"/>
      <c r="X101" s="319"/>
      <c r="Y101" s="319"/>
      <c r="Z101" s="319"/>
      <c r="AA101" s="319"/>
    </row>
    <row r="102" spans="1:27" s="318" customFormat="1" ht="36">
      <c r="A102" s="302">
        <f>COUNT($A$1:A101)+1</f>
        <v>22</v>
      </c>
      <c r="B102" s="334" t="s">
        <v>342</v>
      </c>
      <c r="C102" s="336"/>
      <c r="D102" s="319"/>
      <c r="E102" s="319"/>
      <c r="F102" s="319">
        <f>E102*D102</f>
        <v>0</v>
      </c>
      <c r="G102" s="319"/>
      <c r="H102" s="319"/>
      <c r="I102" s="319"/>
      <c r="J102" s="319"/>
      <c r="K102" s="319"/>
      <c r="L102" s="319"/>
      <c r="M102" s="319"/>
      <c r="N102" s="319"/>
      <c r="O102" s="319"/>
      <c r="P102" s="319"/>
      <c r="Q102" s="319"/>
      <c r="R102" s="319"/>
      <c r="S102" s="319"/>
      <c r="T102" s="319"/>
      <c r="U102" s="319"/>
      <c r="V102" s="319"/>
      <c r="W102" s="319"/>
      <c r="X102" s="319"/>
      <c r="Y102" s="319"/>
      <c r="Z102" s="319"/>
      <c r="AA102" s="319"/>
    </row>
    <row r="103" spans="1:27" s="318" customFormat="1" ht="13.5">
      <c r="A103" s="302"/>
      <c r="B103" s="335"/>
      <c r="C103" s="331" t="s">
        <v>340</v>
      </c>
      <c r="D103" s="319">
        <v>4</v>
      </c>
      <c r="E103" s="319"/>
      <c r="F103" s="319">
        <f>E103*D103</f>
        <v>0</v>
      </c>
      <c r="G103" s="319"/>
      <c r="H103" s="319"/>
      <c r="I103" s="319"/>
      <c r="J103" s="319"/>
      <c r="K103" s="319"/>
      <c r="L103" s="319"/>
      <c r="M103" s="319"/>
      <c r="N103" s="319"/>
      <c r="O103" s="319"/>
      <c r="P103" s="319"/>
      <c r="Q103" s="319"/>
      <c r="R103" s="319"/>
      <c r="S103" s="319"/>
      <c r="T103" s="319"/>
      <c r="U103" s="319"/>
      <c r="V103" s="319"/>
      <c r="W103" s="319"/>
      <c r="X103" s="319"/>
      <c r="Y103" s="319"/>
      <c r="Z103" s="319"/>
      <c r="AA103" s="319"/>
    </row>
    <row r="104" spans="1:27" s="318" customFormat="1" ht="12">
      <c r="A104" s="302"/>
      <c r="B104" s="317"/>
      <c r="C104" s="326"/>
      <c r="D104" s="325"/>
      <c r="E104" s="319"/>
      <c r="F104" s="319">
        <f>E104*D104</f>
        <v>0</v>
      </c>
      <c r="G104" s="319"/>
      <c r="H104" s="319"/>
      <c r="I104" s="319"/>
      <c r="J104" s="319"/>
      <c r="K104" s="319"/>
      <c r="L104" s="319"/>
      <c r="M104" s="319"/>
      <c r="N104" s="319"/>
      <c r="O104" s="319"/>
      <c r="P104" s="319"/>
      <c r="Q104" s="319"/>
      <c r="R104" s="319"/>
      <c r="S104" s="319"/>
      <c r="T104" s="319"/>
      <c r="U104" s="319"/>
      <c r="V104" s="319"/>
      <c r="W104" s="319"/>
      <c r="X104" s="319"/>
      <c r="Y104" s="319"/>
      <c r="Z104" s="319"/>
      <c r="AA104" s="319"/>
    </row>
    <row r="105" spans="1:27" s="318" customFormat="1" ht="36">
      <c r="A105" s="302">
        <f>COUNT($A$1:A104)+1</f>
        <v>23</v>
      </c>
      <c r="B105" s="334" t="s">
        <v>341</v>
      </c>
      <c r="C105" s="333"/>
      <c r="D105" s="319"/>
      <c r="E105" s="319"/>
      <c r="F105" s="319">
        <f>E105*D105</f>
        <v>0</v>
      </c>
      <c r="G105" s="319"/>
      <c r="H105" s="319"/>
      <c r="I105" s="319"/>
      <c r="J105" s="319"/>
      <c r="K105" s="319"/>
      <c r="L105" s="319"/>
      <c r="M105" s="319"/>
      <c r="N105" s="319"/>
      <c r="O105" s="319"/>
      <c r="P105" s="319"/>
      <c r="Q105" s="319"/>
      <c r="R105" s="319"/>
      <c r="S105" s="319"/>
      <c r="T105" s="319"/>
      <c r="U105" s="319"/>
      <c r="V105" s="319"/>
      <c r="W105" s="319"/>
      <c r="X105" s="319"/>
      <c r="Y105" s="319"/>
      <c r="Z105" s="319"/>
      <c r="AA105" s="319"/>
    </row>
    <row r="106" spans="1:27" s="318" customFormat="1" ht="13.5">
      <c r="A106" s="302"/>
      <c r="B106" s="332"/>
      <c r="C106" s="331" t="s">
        <v>340</v>
      </c>
      <c r="D106" s="319">
        <v>4</v>
      </c>
      <c r="E106" s="319"/>
      <c r="F106" s="319">
        <f>E106*D106</f>
        <v>0</v>
      </c>
      <c r="G106" s="319"/>
      <c r="H106" s="319"/>
      <c r="I106" s="319"/>
      <c r="J106" s="319"/>
      <c r="K106" s="319"/>
      <c r="L106" s="319"/>
      <c r="M106" s="319"/>
      <c r="N106" s="319"/>
      <c r="O106" s="319"/>
      <c r="P106" s="319"/>
      <c r="Q106" s="319"/>
      <c r="R106" s="319"/>
      <c r="S106" s="319"/>
      <c r="T106" s="319"/>
      <c r="U106" s="319"/>
      <c r="V106" s="319"/>
      <c r="W106" s="319"/>
      <c r="X106" s="319"/>
      <c r="Y106" s="319"/>
      <c r="Z106" s="319"/>
      <c r="AA106" s="319"/>
    </row>
    <row r="107" spans="1:27" s="318" customFormat="1" ht="12">
      <c r="A107" s="324"/>
      <c r="B107" s="323"/>
      <c r="C107" s="322"/>
      <c r="D107" s="319"/>
      <c r="E107" s="319"/>
      <c r="F107" s="319">
        <f>E107*D107</f>
        <v>0</v>
      </c>
      <c r="G107" s="319"/>
      <c r="H107" s="319"/>
      <c r="I107" s="319"/>
      <c r="J107" s="319"/>
      <c r="K107" s="319"/>
      <c r="L107" s="319"/>
      <c r="M107" s="319"/>
      <c r="N107" s="319"/>
      <c r="O107" s="319"/>
      <c r="P107" s="319"/>
      <c r="Q107" s="319"/>
      <c r="R107" s="319"/>
      <c r="S107" s="319"/>
      <c r="T107" s="319"/>
      <c r="U107" s="319"/>
      <c r="V107" s="319"/>
      <c r="W107" s="319"/>
      <c r="X107" s="319"/>
      <c r="Y107" s="319"/>
      <c r="Z107" s="319"/>
      <c r="AA107" s="319"/>
    </row>
    <row r="108" spans="1:27" s="318" customFormat="1" ht="48">
      <c r="A108" s="302">
        <f>COUNT($A$1:A107)+1</f>
        <v>24</v>
      </c>
      <c r="B108" s="320" t="s">
        <v>339</v>
      </c>
      <c r="C108" s="329"/>
      <c r="D108" s="319"/>
      <c r="E108" s="319"/>
      <c r="F108" s="319">
        <f>E108*D108</f>
        <v>0</v>
      </c>
      <c r="G108" s="319"/>
      <c r="H108" s="319"/>
      <c r="I108" s="319"/>
      <c r="J108" s="319"/>
      <c r="K108" s="319"/>
      <c r="L108" s="319"/>
      <c r="M108" s="319"/>
      <c r="N108" s="319"/>
      <c r="O108" s="319"/>
      <c r="P108" s="319"/>
      <c r="Q108" s="319"/>
      <c r="R108" s="319"/>
      <c r="S108" s="319"/>
      <c r="T108" s="319"/>
      <c r="U108" s="319"/>
      <c r="V108" s="319"/>
      <c r="W108" s="319"/>
      <c r="X108" s="319"/>
      <c r="Y108" s="319"/>
      <c r="Z108" s="319"/>
      <c r="AA108" s="319"/>
    </row>
    <row r="109" spans="1:27" s="318" customFormat="1" ht="12">
      <c r="A109" s="324"/>
      <c r="B109" s="330"/>
      <c r="C109" s="329" t="s">
        <v>2</v>
      </c>
      <c r="D109" s="319">
        <v>5</v>
      </c>
      <c r="E109" s="319"/>
      <c r="F109" s="319">
        <f>E109*D109</f>
        <v>0</v>
      </c>
      <c r="G109" s="319"/>
      <c r="H109" s="319"/>
      <c r="I109" s="319"/>
      <c r="J109" s="319"/>
      <c r="K109" s="319"/>
      <c r="L109" s="319"/>
      <c r="M109" s="319"/>
      <c r="N109" s="319"/>
      <c r="O109" s="319"/>
      <c r="P109" s="319"/>
      <c r="Q109" s="319"/>
      <c r="R109" s="319"/>
      <c r="S109" s="319"/>
      <c r="T109" s="319"/>
      <c r="U109" s="319"/>
      <c r="V109" s="319"/>
      <c r="W109" s="319"/>
      <c r="X109" s="319"/>
      <c r="Y109" s="319"/>
      <c r="Z109" s="319"/>
      <c r="AA109" s="319"/>
    </row>
    <row r="110" spans="1:27" s="318" customFormat="1" ht="12">
      <c r="A110" s="324"/>
      <c r="B110" s="323"/>
      <c r="C110" s="322"/>
      <c r="D110" s="319"/>
      <c r="E110" s="319"/>
      <c r="F110" s="319">
        <f>E110*D110</f>
        <v>0</v>
      </c>
      <c r="G110" s="319"/>
      <c r="H110" s="319"/>
      <c r="I110" s="319"/>
      <c r="J110" s="319"/>
      <c r="K110" s="319"/>
      <c r="L110" s="319"/>
      <c r="M110" s="319"/>
      <c r="N110" s="319"/>
      <c r="O110" s="319"/>
      <c r="P110" s="319"/>
      <c r="Q110" s="319"/>
      <c r="R110" s="319"/>
      <c r="S110" s="319"/>
      <c r="T110" s="319"/>
      <c r="U110" s="319"/>
      <c r="V110" s="319"/>
      <c r="W110" s="319"/>
      <c r="X110" s="319"/>
      <c r="Y110" s="319"/>
      <c r="Z110" s="319"/>
      <c r="AA110" s="319"/>
    </row>
    <row r="111" spans="1:27" s="318" customFormat="1" ht="48">
      <c r="A111" s="302">
        <f>COUNT($A$1:A109)+1</f>
        <v>25</v>
      </c>
      <c r="B111" s="320" t="s">
        <v>338</v>
      </c>
      <c r="C111" s="327"/>
      <c r="D111" s="319"/>
      <c r="E111" s="319"/>
      <c r="F111" s="319">
        <f>E111*D111</f>
        <v>0</v>
      </c>
      <c r="G111" s="319"/>
      <c r="H111" s="319"/>
      <c r="I111" s="319"/>
      <c r="J111" s="319"/>
      <c r="K111" s="319"/>
      <c r="L111" s="319"/>
      <c r="M111" s="319"/>
      <c r="N111" s="319"/>
      <c r="O111" s="319"/>
      <c r="P111" s="319"/>
      <c r="Q111" s="319"/>
      <c r="R111" s="319"/>
      <c r="S111" s="319"/>
      <c r="T111" s="319"/>
      <c r="U111" s="319"/>
      <c r="V111" s="319"/>
      <c r="W111" s="319"/>
      <c r="X111" s="319"/>
      <c r="Y111" s="319"/>
      <c r="Z111" s="319"/>
      <c r="AA111" s="319"/>
    </row>
    <row r="112" spans="1:27" s="318" customFormat="1" ht="12">
      <c r="A112" s="324"/>
      <c r="B112" s="328"/>
      <c r="C112" s="327" t="s">
        <v>2</v>
      </c>
      <c r="D112" s="319">
        <v>5</v>
      </c>
      <c r="E112" s="319"/>
      <c r="F112" s="319">
        <f>E112*D112</f>
        <v>0</v>
      </c>
      <c r="G112" s="319"/>
      <c r="H112" s="319"/>
      <c r="I112" s="319"/>
      <c r="J112" s="319"/>
      <c r="K112" s="319"/>
      <c r="L112" s="319"/>
      <c r="M112" s="319"/>
      <c r="N112" s="319"/>
      <c r="O112" s="319"/>
      <c r="P112" s="319"/>
      <c r="Q112" s="319"/>
      <c r="R112" s="319"/>
      <c r="S112" s="319"/>
      <c r="T112" s="319"/>
      <c r="U112" s="319"/>
      <c r="V112" s="319"/>
      <c r="W112" s="319"/>
      <c r="X112" s="319"/>
      <c r="Y112" s="319"/>
      <c r="Z112" s="319"/>
      <c r="AA112" s="319"/>
    </row>
    <row r="113" spans="1:27" s="318" customFormat="1" ht="12">
      <c r="A113" s="324"/>
      <c r="B113" s="328"/>
      <c r="C113" s="327"/>
      <c r="D113" s="319"/>
      <c r="E113" s="319"/>
      <c r="F113" s="319">
        <f>E113*D113</f>
        <v>0</v>
      </c>
      <c r="G113" s="319"/>
      <c r="H113" s="319"/>
      <c r="I113" s="319"/>
      <c r="J113" s="319"/>
      <c r="K113" s="319"/>
      <c r="L113" s="319"/>
      <c r="M113" s="319"/>
      <c r="N113" s="319"/>
      <c r="O113" s="319"/>
      <c r="P113" s="319"/>
      <c r="Q113" s="319"/>
      <c r="R113" s="319"/>
      <c r="S113" s="319"/>
      <c r="T113" s="319"/>
      <c r="U113" s="319"/>
      <c r="V113" s="319"/>
      <c r="W113" s="319"/>
      <c r="X113" s="319"/>
      <c r="Y113" s="319"/>
      <c r="Z113" s="319"/>
      <c r="AA113" s="319"/>
    </row>
    <row r="114" spans="1:27" s="318" customFormat="1" ht="36">
      <c r="A114" s="302">
        <f>COUNT($A$1:A112)+1</f>
        <v>26</v>
      </c>
      <c r="B114" s="317" t="s">
        <v>337</v>
      </c>
      <c r="C114" s="326"/>
      <c r="D114" s="325"/>
      <c r="E114" s="319"/>
      <c r="F114" s="319">
        <f>E114*D114</f>
        <v>0</v>
      </c>
      <c r="G114" s="319"/>
      <c r="H114" s="319"/>
      <c r="I114" s="319"/>
      <c r="J114" s="319"/>
      <c r="K114" s="319"/>
      <c r="L114" s="319"/>
      <c r="M114" s="319"/>
      <c r="N114" s="319"/>
      <c r="O114" s="319"/>
      <c r="P114" s="319"/>
      <c r="Q114" s="319"/>
      <c r="R114" s="319"/>
      <c r="S114" s="319"/>
      <c r="T114" s="319"/>
      <c r="U114" s="319"/>
      <c r="V114" s="319"/>
      <c r="W114" s="319"/>
      <c r="X114" s="319"/>
      <c r="Y114" s="319"/>
      <c r="Z114" s="319"/>
      <c r="AA114" s="319"/>
    </row>
    <row r="115" spans="1:27" s="318" customFormat="1" ht="12">
      <c r="A115" s="324"/>
      <c r="B115" s="317"/>
      <c r="C115" s="326" t="s">
        <v>2</v>
      </c>
      <c r="D115" s="325">
        <v>7</v>
      </c>
      <c r="E115" s="319"/>
      <c r="F115" s="319">
        <f>E115*D115</f>
        <v>0</v>
      </c>
      <c r="G115" s="319"/>
      <c r="H115" s="319"/>
      <c r="I115" s="319"/>
      <c r="J115" s="319"/>
      <c r="K115" s="319"/>
      <c r="L115" s="319"/>
      <c r="M115" s="319"/>
      <c r="N115" s="319"/>
      <c r="O115" s="319"/>
      <c r="P115" s="319"/>
      <c r="Q115" s="319"/>
      <c r="R115" s="319"/>
      <c r="S115" s="319"/>
      <c r="T115" s="319"/>
      <c r="U115" s="319"/>
      <c r="V115" s="319"/>
      <c r="W115" s="319"/>
      <c r="X115" s="319"/>
      <c r="Y115" s="319"/>
      <c r="Z115" s="319"/>
      <c r="AA115" s="319"/>
    </row>
    <row r="116" spans="1:27" s="318" customFormat="1" ht="12">
      <c r="A116" s="324"/>
      <c r="B116" s="323"/>
      <c r="C116" s="322"/>
      <c r="D116" s="319"/>
      <c r="E116" s="319"/>
      <c r="F116" s="319">
        <f>E116*D116</f>
        <v>0</v>
      </c>
      <c r="G116" s="319"/>
      <c r="H116" s="319"/>
      <c r="I116" s="319"/>
      <c r="J116" s="319"/>
      <c r="K116" s="319"/>
      <c r="L116" s="319"/>
      <c r="M116" s="319"/>
      <c r="N116" s="319"/>
      <c r="O116" s="319"/>
      <c r="P116" s="319"/>
      <c r="Q116" s="319"/>
      <c r="R116" s="319"/>
      <c r="S116" s="319"/>
      <c r="T116" s="319"/>
      <c r="U116" s="319"/>
      <c r="V116" s="319"/>
      <c r="W116" s="319"/>
      <c r="X116" s="319"/>
      <c r="Y116" s="319"/>
      <c r="Z116" s="319"/>
      <c r="AA116" s="319"/>
    </row>
    <row r="117" spans="1:27" s="303" customFormat="1" ht="36">
      <c r="A117" s="302">
        <f>COUNT($A$1:A116)+1</f>
        <v>27</v>
      </c>
      <c r="B117" s="321" t="s">
        <v>336</v>
      </c>
      <c r="C117" s="315"/>
      <c r="D117" s="304"/>
      <c r="E117" s="304"/>
      <c r="F117" s="319"/>
      <c r="G117" s="304"/>
      <c r="H117" s="304"/>
      <c r="I117" s="304"/>
      <c r="J117" s="304"/>
      <c r="K117" s="304"/>
      <c r="L117" s="304"/>
      <c r="M117" s="304"/>
      <c r="N117" s="304"/>
      <c r="O117" s="304"/>
      <c r="P117" s="304"/>
      <c r="Q117" s="304"/>
      <c r="R117" s="304"/>
      <c r="S117" s="304"/>
      <c r="T117" s="304"/>
      <c r="U117" s="304"/>
      <c r="V117" s="304"/>
      <c r="W117" s="304"/>
      <c r="X117" s="304"/>
      <c r="Y117" s="304"/>
      <c r="Z117" s="304"/>
      <c r="AA117" s="304"/>
    </row>
    <row r="118" spans="1:27" s="303" customFormat="1" ht="12">
      <c r="A118" s="314"/>
      <c r="B118" s="316"/>
      <c r="C118" s="315" t="s">
        <v>2</v>
      </c>
      <c r="D118" s="304">
        <v>1</v>
      </c>
      <c r="E118" s="304"/>
      <c r="F118" s="319">
        <f>E118*D118</f>
        <v>0</v>
      </c>
      <c r="G118" s="304"/>
      <c r="H118" s="304"/>
      <c r="I118" s="304"/>
      <c r="J118" s="304"/>
      <c r="K118" s="304"/>
      <c r="L118" s="304"/>
      <c r="M118" s="304"/>
      <c r="N118" s="304"/>
      <c r="O118" s="304"/>
      <c r="P118" s="304"/>
      <c r="Q118" s="304"/>
      <c r="R118" s="304"/>
      <c r="S118" s="304"/>
      <c r="T118" s="304"/>
      <c r="U118" s="304"/>
      <c r="V118" s="304"/>
      <c r="W118" s="304"/>
      <c r="X118" s="304"/>
      <c r="Y118" s="304"/>
      <c r="Z118" s="304"/>
      <c r="AA118" s="304"/>
    </row>
    <row r="119" spans="1:27" s="303" customFormat="1" ht="12">
      <c r="A119" s="314"/>
      <c r="B119" s="313"/>
      <c r="C119" s="312"/>
      <c r="D119" s="304"/>
      <c r="E119" s="304"/>
      <c r="F119" s="319"/>
      <c r="G119" s="304"/>
      <c r="H119" s="304"/>
      <c r="I119" s="304"/>
      <c r="J119" s="304"/>
      <c r="K119" s="304"/>
      <c r="L119" s="304"/>
      <c r="M119" s="304"/>
      <c r="N119" s="304"/>
      <c r="O119" s="304"/>
      <c r="P119" s="304"/>
      <c r="Q119" s="304"/>
      <c r="R119" s="304"/>
      <c r="S119" s="304"/>
      <c r="T119" s="304"/>
      <c r="U119" s="304"/>
      <c r="V119" s="304"/>
      <c r="W119" s="304"/>
      <c r="X119" s="304"/>
      <c r="Y119" s="304"/>
      <c r="Z119" s="304"/>
      <c r="AA119" s="304"/>
    </row>
    <row r="120" spans="1:27" s="303" customFormat="1" ht="12">
      <c r="A120" s="302"/>
      <c r="B120" s="310"/>
      <c r="C120" s="309"/>
      <c r="D120" s="304"/>
      <c r="E120" s="304"/>
      <c r="F120" s="304"/>
      <c r="G120" s="304"/>
      <c r="H120" s="304"/>
      <c r="I120" s="304"/>
      <c r="J120" s="304"/>
      <c r="K120" s="304"/>
      <c r="L120" s="304"/>
      <c r="M120" s="304"/>
      <c r="N120" s="304"/>
      <c r="O120" s="304"/>
      <c r="P120" s="304"/>
      <c r="Q120" s="304"/>
      <c r="R120" s="304"/>
      <c r="S120" s="304"/>
      <c r="T120" s="304"/>
      <c r="U120" s="304"/>
      <c r="V120" s="304"/>
      <c r="W120" s="304"/>
      <c r="X120" s="304"/>
      <c r="Y120" s="304"/>
      <c r="Z120" s="304"/>
      <c r="AA120" s="304"/>
    </row>
    <row r="121" spans="1:27" s="303" customFormat="1" ht="12.75" thickBot="1">
      <c r="A121" s="308"/>
      <c r="B121" s="307"/>
      <c r="C121" s="306"/>
      <c r="D121" s="305"/>
      <c r="E121" s="305"/>
      <c r="F121" s="305"/>
      <c r="G121" s="304"/>
      <c r="H121" s="304"/>
      <c r="I121" s="304"/>
      <c r="J121" s="304"/>
      <c r="K121" s="304"/>
      <c r="L121" s="304"/>
      <c r="M121" s="304"/>
      <c r="N121" s="304"/>
      <c r="O121" s="304"/>
      <c r="P121" s="304"/>
      <c r="Q121" s="304"/>
      <c r="R121" s="304"/>
      <c r="S121" s="304"/>
      <c r="T121" s="304"/>
      <c r="U121" s="304"/>
      <c r="V121" s="304"/>
      <c r="W121" s="304"/>
      <c r="X121" s="304"/>
      <c r="Y121" s="304"/>
      <c r="Z121" s="304"/>
      <c r="AA121" s="304"/>
    </row>
    <row r="122" spans="1:27" s="298" customFormat="1" ht="12">
      <c r="A122" s="302"/>
      <c r="B122" s="301" t="s">
        <v>25</v>
      </c>
      <c r="C122" s="300"/>
      <c r="D122" s="299"/>
      <c r="E122" s="299"/>
      <c r="F122" s="299">
        <f>SUM(F9:F121)</f>
        <v>0</v>
      </c>
      <c r="G122" s="299"/>
      <c r="H122" s="299"/>
      <c r="I122" s="299"/>
      <c r="J122" s="299"/>
      <c r="K122" s="299"/>
      <c r="L122" s="299"/>
      <c r="M122" s="299"/>
      <c r="N122" s="299"/>
      <c r="O122" s="299"/>
      <c r="P122" s="299"/>
      <c r="Q122" s="299"/>
      <c r="R122" s="299"/>
      <c r="S122" s="299"/>
      <c r="T122" s="299"/>
      <c r="U122" s="299"/>
      <c r="V122" s="299"/>
      <c r="W122" s="299"/>
      <c r="X122" s="299"/>
      <c r="Y122" s="299"/>
      <c r="Z122" s="299"/>
      <c r="AA122" s="299"/>
    </row>
    <row r="124" spans="1:27">
      <c r="B124" s="297"/>
    </row>
    <row r="125" spans="1:27">
      <c r="B125" s="296"/>
    </row>
  </sheetData>
  <pageMargins left="0.78740157480314965" right="0.39370078740157483" top="0.59055118110236227" bottom="0.59055118110236227" header="0.27559055118110237" footer="0.27559055118110237"/>
  <pageSetup paperSize="9" scale="90" orientation="portrait" r:id="rId1"/>
  <headerFooter>
    <oddHeader>&amp;LJANUAR 2017&amp;R&amp;"Arial,Krepko"EMINEO d.o.o.&amp;"Arial,Navadno", Ulica borca Petra 16, tel.: (059) 04 32 50</oddHeader>
    <oddFooter>&amp;Lšt. načrta: 2017-004&amp;C&amp;A&amp;RStran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REKAPITULACIJA</vt:lpstr>
      <vt:lpstr>OGREVANJE</vt:lpstr>
      <vt:lpstr>HLAJENJE</vt:lpstr>
      <vt:lpstr>PREZRAČEVANJE</vt:lpstr>
      <vt:lpstr>VODA</vt:lpstr>
      <vt:lpstr>PLIN</vt:lpstr>
      <vt:lpstr>HLAJENJE!Print_Area</vt:lpstr>
      <vt:lpstr>OGREVANJE!Print_Area</vt:lpstr>
      <vt:lpstr>PLIN!Print_Area</vt:lpstr>
      <vt:lpstr>PREZRAČEVANJE!Print_Area</vt:lpstr>
      <vt:lpstr>REKAPITULACIJA!Print_Area</vt:lpstr>
      <vt:lpstr>VODA!Print_Area</vt:lpstr>
      <vt:lpstr>OGREVANJE!Print_Titles</vt:lpstr>
      <vt:lpstr>REKAPITULACIJA!Print_Titles</vt:lpstr>
      <vt:lpstr>VODA!Print_Titles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Dolgan</dc:creator>
  <cp:lastModifiedBy>Zemlja</cp:lastModifiedBy>
  <cp:lastPrinted>2017-01-25T13:56:00Z</cp:lastPrinted>
  <dcterms:created xsi:type="dcterms:W3CDTF">2000-02-07T12:28:41Z</dcterms:created>
  <dcterms:modified xsi:type="dcterms:W3CDTF">2020-01-24T14:05:45Z</dcterms:modified>
</cp:coreProperties>
</file>