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8800" windowHeight="12210"/>
  </bookViews>
  <sheets>
    <sheet name="List1" sheetId="1" r:id="rId1"/>
    <sheet name="List2" sheetId="2" r:id="rId2"/>
    <sheet name="List3" sheetId="3" r:id="rId3"/>
  </sheets>
  <definedNames>
    <definedName name="_xlnm.Print_Area" localSheetId="0">List1!$A$1:$F$137</definedName>
  </definedNames>
  <calcPr calcId="162913"/>
</workbook>
</file>

<file path=xl/calcChain.xml><?xml version="1.0" encoding="utf-8"?>
<calcChain xmlns="http://schemas.openxmlformats.org/spreadsheetml/2006/main">
  <c r="F101" i="1"/>
  <c r="F100"/>
  <c r="F99"/>
  <c r="F98"/>
  <c r="F97"/>
  <c r="F96"/>
  <c r="F95"/>
  <c r="F93"/>
  <c r="F92"/>
  <c r="F91"/>
  <c r="F90"/>
  <c r="F87"/>
  <c r="F74"/>
  <c r="F85"/>
  <c r="F83"/>
  <c r="F81"/>
  <c r="F79"/>
  <c r="F72"/>
  <c r="F70"/>
  <c r="F68"/>
  <c r="F66"/>
  <c r="F62"/>
  <c r="F60"/>
  <c r="F58"/>
  <c r="F56"/>
  <c r="F54"/>
  <c r="F52"/>
  <c r="F49"/>
  <c r="F46"/>
  <c r="F42"/>
  <c r="F39"/>
  <c r="F36"/>
  <c r="F24"/>
  <c r="F26"/>
  <c r="F28"/>
  <c r="A112"/>
  <c r="A114"/>
  <c r="A116"/>
  <c r="A118"/>
  <c r="A120"/>
  <c r="A122"/>
  <c r="A124"/>
  <c r="A126"/>
  <c r="A128"/>
  <c r="A130"/>
  <c r="A132"/>
  <c r="A134"/>
  <c r="A136"/>
  <c r="F30"/>
</calcChain>
</file>

<file path=xl/sharedStrings.xml><?xml version="1.0" encoding="utf-8"?>
<sst xmlns="http://schemas.openxmlformats.org/spreadsheetml/2006/main" count="135" uniqueCount="91">
  <si>
    <t>m</t>
  </si>
  <si>
    <t>kpl</t>
  </si>
  <si>
    <t>SKUPAJ</t>
  </si>
  <si>
    <t xml:space="preserve">Razvijanje in uvlek kabla v cevi </t>
  </si>
  <si>
    <t>%</t>
  </si>
  <si>
    <t>Drobni material in nepredvidena montažna dela</t>
  </si>
  <si>
    <t>Nepredvidena dela</t>
  </si>
  <si>
    <t xml:space="preserve">SKUPAJ </t>
  </si>
  <si>
    <t>Označevanje kablov, komplet</t>
  </si>
  <si>
    <t xml:space="preserve">ozemljitvene upornosti, zaščita naprav </t>
  </si>
  <si>
    <t>Izvedba meritev na kablih, izvedba meritev</t>
  </si>
  <si>
    <t>REKAPITULACIJA</t>
  </si>
  <si>
    <t>Izdelava PID</t>
  </si>
  <si>
    <t>kos</t>
  </si>
  <si>
    <t>Cu zbiralke L1,L2,L3  30×5 mm s pritrdilnim materialom (natični zbiralčni sistem)</t>
  </si>
  <si>
    <t>polindirektni elektronski števec ZMD410CT44  s komunikatorjem CUP32</t>
  </si>
  <si>
    <t>merilne sponke</t>
  </si>
  <si>
    <t>instalacijski odklopnik 3×10 A (ST 68B),</t>
  </si>
  <si>
    <t>tipska distribucijska ključavnica</t>
  </si>
  <si>
    <t>PEN zbiralka Cu 20×5 mm s pritrdilnim materialom</t>
  </si>
  <si>
    <t>vezni in pritrdilni material</t>
  </si>
  <si>
    <t>DOVODNI NN KABEL ZA NOV OBJEKT</t>
  </si>
  <si>
    <t>GRADBENA DELA</t>
  </si>
  <si>
    <t>Izdelava geodetskega posnetka in izvršilnega načrta</t>
  </si>
  <si>
    <t>Priklop novega energetskega kabla 1 kV</t>
  </si>
  <si>
    <t>Dobava in polaganje energetskega kabla 1 kV</t>
  </si>
  <si>
    <t>za zunanjo montažo in priklop kabla 1 kV</t>
  </si>
  <si>
    <t>Montaža suhega kabelskega končnika, kab.čeveljcev in priklop,</t>
  </si>
  <si>
    <t>Izdelava vseh povezav med PE zbiralnico</t>
  </si>
  <si>
    <t>v kabelski omarici in ozemljilom ter vodnik za ozemljitve HO7V-K Y 25 mm2</t>
  </si>
  <si>
    <t xml:space="preserve">Stroški distribucijskega podjetja, nadzor in usklajevanje ob </t>
  </si>
  <si>
    <t xml:space="preserve">izvedbi izkopov, preklopov in ponovnih vklopov </t>
  </si>
  <si>
    <t xml:space="preserve">pri izdelavivseh NN priključkov - predvideno </t>
  </si>
  <si>
    <t>Prevoz montažnega materiala na gradbišče, manipulativni stroški</t>
  </si>
  <si>
    <t>SPECIFIKACIJA MATERIALA IN OCENA INVESTICIJE (dobava in montaža):</t>
  </si>
  <si>
    <t>3.0</t>
  </si>
  <si>
    <t xml:space="preserve"> 3.1</t>
  </si>
  <si>
    <t xml:space="preserve"> 3.2</t>
  </si>
  <si>
    <t xml:space="preserve"> 3.3</t>
  </si>
  <si>
    <t xml:space="preserve"> 3.4</t>
  </si>
  <si>
    <t>(po veljavnem elektroenergetskem soglasju)</t>
  </si>
  <si>
    <t>ELEKTRIČNE OMARICE</t>
  </si>
  <si>
    <t>podporni izolator</t>
  </si>
  <si>
    <t xml:space="preserve">Nepredvidena dela </t>
  </si>
  <si>
    <t>Drobni in vezni material 5%</t>
  </si>
  <si>
    <t>Predajna dokumentacija - predvideno</t>
  </si>
  <si>
    <t>Zakoličba nove trase</t>
  </si>
  <si>
    <t>Nakladanje preostalega materiala, odvoz na urejeno deponijo in planiranje</t>
  </si>
  <si>
    <t>m3</t>
  </si>
  <si>
    <t xml:space="preserve">Vris NN kabla v kataster distributerja </t>
  </si>
  <si>
    <t>Dobava in polaganje zaščitnega opozorilnega traku</t>
  </si>
  <si>
    <t>Dobava in polaganje zaščitnega GAL kotnika</t>
  </si>
  <si>
    <t>Dobava in položitev ozemljitvenega valjanca Fe-Zn 25x4 mm</t>
  </si>
  <si>
    <t>Strojni izkop kabelskega jarka širine 0,5m in globine 0,9 m v terenu IV/V. ktg., priprava peščene blazinice, debelina 10 cm., položitev  zaščitne PVC cevi fi 110 mm, obetoniranje cevi po celotni dolžini  s suhim betonom MB 20, debeline 20 cm, položitev opozorilnega traku, zasip s peskom, planiranje,</t>
  </si>
  <si>
    <t>SPLOŠNO (OPOZORILA IN OPOMBE)</t>
  </si>
  <si>
    <t>Vsa vgrajena oprema mora imeti ustrezne SIQ certifikate.</t>
  </si>
  <si>
    <t>Pred pričetkom del je potrebno pridobiti ponudbeno</t>
  </si>
  <si>
    <t>ceno stroškov ustrezne izvajalske organizacije.</t>
  </si>
  <si>
    <t>Pri izdelavi ponudbe na podlagi predmetnega popisa je potrebno v ceni posamezne enote ali sistema navedenega v popisu upoštevati:</t>
  </si>
  <si>
    <t>1</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</si>
  <si>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</si>
  <si>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»Pravilnikom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</si>
  <si>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</si>
  <si>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</si>
  <si>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</si>
  <si>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</si>
  <si>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Trdnostne in ostale potrebne preizkuse sistemov z zapisniki o izvedbah preizkusov, podpisanimi s strani nadzornega organa. V kolikor je za posamezno inštalacijo potrebno pridobiti ustrezno dokumentacijo drugega podjetja, je potrebno upoštevati stroške nadzora s strani tega podjetja, naročilo preskusov in pridobitev dokumentacije o ustreznosti in uspešno opravljenih preizkusih.</t>
  </si>
  <si>
    <t>Zagon in kontrola posameznega sistema v celoti ter izdelava zapisnika o funkcionalnosti sistema.</t>
  </si>
  <si>
    <t>Vris sprememb, nastalih med gradnjo v PZI načrt ter predaja teh izdelovalcu PID načrta.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</si>
  <si>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</si>
  <si>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</si>
  <si>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Prevezava obstoječih razvodov na nove razvode.</t>
  </si>
  <si>
    <t>V ceni je potrebno upoštevati tudi meritve in vsa dokazila za pozitivno mnenje izvedencev na tehničnem pregledu</t>
  </si>
  <si>
    <t>Če se ugotovi, da je ponujena oprema oz. materiali slabše kvalitete kot projektirano oziroma ne dosega zahtevane parametre, bo izvajalec vgradil opremo oz. materiale po projektni dokumentaciji.</t>
  </si>
  <si>
    <t>prestavitev obstoječega merilnega mesta skupne rabe</t>
  </si>
  <si>
    <r>
      <t xml:space="preserve">po tipizaciji Elektro Maribor, d.d. iz Inox pločevine IP44, </t>
    </r>
    <r>
      <rPr>
        <sz val="10"/>
        <color indexed="57"/>
        <rFont val="Arial"/>
        <family val="2"/>
        <charset val="238"/>
      </rPr>
      <t xml:space="preserve">komplet </t>
    </r>
  </si>
  <si>
    <t>Nadzor Elektro Maribor, d.d.</t>
  </si>
  <si>
    <r>
      <t xml:space="preserve">Dobava in postavitev prostostoječe kabelske omarice </t>
    </r>
    <r>
      <rPr>
        <sz val="10"/>
        <color indexed="17"/>
        <rFont val="Arial"/>
        <family val="2"/>
        <charset val="238"/>
      </rPr>
      <t>KPMO,</t>
    </r>
    <r>
      <rPr>
        <sz val="10"/>
        <color indexed="10"/>
        <rFont val="Arial"/>
        <family val="2"/>
        <charset val="238"/>
      </rPr>
      <t xml:space="preserve"> </t>
    </r>
  </si>
  <si>
    <t>P/U-PM 3, 3/B,1 (kot Prebilplast) , omarica je plastične izvedbe (PVC/PC),</t>
  </si>
  <si>
    <r>
      <rPr>
        <sz val="10"/>
        <color indexed="17"/>
        <rFont val="Arial"/>
        <family val="2"/>
        <charset val="238"/>
      </rPr>
      <t>enokrilna in ima dimenzije 770x1050x320 mm</t>
    </r>
    <r>
      <rPr>
        <sz val="10"/>
        <rFont val="Arial"/>
        <family val="2"/>
        <charset val="238"/>
      </rPr>
      <t xml:space="preserve"> (plus plastični podstavek)</t>
    </r>
  </si>
  <si>
    <t>IP43/IP45, RAL 7035, 500 V AC, (prostostoječa merilna omarica na podstavku 04-021),</t>
  </si>
  <si>
    <r>
      <t>prostostoječa</t>
    </r>
    <r>
      <rPr>
        <sz val="10"/>
        <rFont val="Arial"/>
        <family val="2"/>
        <charset val="238"/>
      </rPr>
      <t xml:space="preserve"> izvedbe in z vgrajeno sledečo opremo:</t>
    </r>
  </si>
  <si>
    <t>Dobava in vgradnja cevi Stigmaflex fi 160 mm v kabelsko kanalizacijo</t>
  </si>
  <si>
    <t>merilni transformator 200/5 A</t>
  </si>
  <si>
    <t xml:space="preserve">varovalčni ločilnik VL 2NV II (500 A) z NV varovalkami 3x160 A </t>
  </si>
  <si>
    <t>varovalčni ločilnik z NV 00 z varovalkami 3x200 A</t>
  </si>
  <si>
    <t xml:space="preserve">DOVODNI NN KABEL ZA NOV OBJEKT </t>
  </si>
  <si>
    <t>E-AY2Y 4x150+1,5 mm2</t>
  </si>
  <si>
    <t>Betonski kabelski jašek dim. 160x160x160 cm s povoznim pokrovom (skupni za NN-priključek Vrtec Rogatec)</t>
  </si>
  <si>
    <t>Razni odklopi in ponovni priklopi v TP Rogatec šola</t>
  </si>
  <si>
    <t>GRADBENA DELA za novi NN-priključek</t>
  </si>
</sst>
</file>

<file path=xl/styles.xml><?xml version="1.0" encoding="utf-8"?>
<styleSheet xmlns="http://schemas.openxmlformats.org/spreadsheetml/2006/main">
  <numFmts count="3">
    <numFmt numFmtId="170" formatCode="_-* #,##0.00\ &quot;SIT&quot;_-;\-* #,##0.00\ &quot;SIT&quot;_-;_-* &quot;-&quot;??\ &quot;SIT&quot;_-;_-@_-"/>
    <numFmt numFmtId="171" formatCode="_-* #,##0.00\ _S_I_T_-;\-* #,##0.00\ _S_I_T_-;_-* &quot;-&quot;??\ _S_I_T_-;_-@_-"/>
    <numFmt numFmtId="172" formatCode="0.0"/>
  </numFmts>
  <fonts count="17">
    <font>
      <sz val="12"/>
      <name val="Arial CE"/>
      <family val="2"/>
      <charset val="238"/>
    </font>
    <font>
      <sz val="10"/>
      <name val="Arial CE"/>
      <charset val="238"/>
    </font>
    <font>
      <sz val="11"/>
      <name val="Times New Roman"/>
      <family val="1"/>
    </font>
    <font>
      <sz val="10"/>
      <name val="Arial"/>
      <family val="2"/>
      <charset val="238"/>
    </font>
    <font>
      <b/>
      <sz val="10"/>
      <name val="Arial"/>
      <family val="2"/>
      <charset val="238"/>
    </font>
    <font>
      <b/>
      <u/>
      <sz val="10"/>
      <name val="Arial"/>
      <family val="2"/>
      <charset val="238"/>
    </font>
    <font>
      <b/>
      <sz val="10"/>
      <color indexed="8"/>
      <name val="Arial"/>
      <family val="2"/>
      <charset val="238"/>
    </font>
    <font>
      <sz val="10"/>
      <color indexed="8"/>
      <name val="Arial"/>
      <family val="2"/>
      <charset val="238"/>
    </font>
    <font>
      <sz val="10"/>
      <color indexed="17"/>
      <name val="Arial"/>
      <family val="2"/>
      <charset val="238"/>
    </font>
    <font>
      <sz val="10"/>
      <color indexed="57"/>
      <name val="Arial"/>
      <family val="2"/>
      <charset val="238"/>
    </font>
    <font>
      <b/>
      <sz val="12"/>
      <name val="Arial CE"/>
      <family val="2"/>
      <charset val="238"/>
    </font>
    <font>
      <sz val="10"/>
      <color indexed="10"/>
      <name val="Arial"/>
      <family val="2"/>
      <charset val="238"/>
    </font>
    <font>
      <sz val="10"/>
      <color theme="1"/>
      <name val="Cambria"/>
      <family val="1"/>
      <charset val="238"/>
    </font>
    <font>
      <b/>
      <sz val="18"/>
      <color theme="3"/>
      <name val="Cambria"/>
      <family val="2"/>
      <charset val="238"/>
    </font>
    <font>
      <sz val="10"/>
      <color theme="1"/>
      <name val="Arial"/>
      <family val="2"/>
      <charset val="238"/>
    </font>
    <font>
      <sz val="10"/>
      <color rgb="FF0000FF"/>
      <name val="Arial"/>
      <family val="2"/>
      <charset val="238"/>
    </font>
    <font>
      <sz val="10"/>
      <color rgb="FF339966"/>
      <name val="Arial"/>
      <family val="2"/>
      <charset val="238"/>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right/>
      <top style="thin">
        <color indexed="64"/>
      </top>
      <bottom style="thin">
        <color indexed="64"/>
      </bottom>
      <diagonal/>
    </border>
  </borders>
  <cellStyleXfs count="9">
    <xf numFmtId="0" fontId="0" fillId="0" borderId="0">
      <alignment wrapText="1"/>
    </xf>
    <xf numFmtId="171" fontId="1" fillId="0" borderId="0" applyFont="0" applyFill="0" applyBorder="0" applyAlignment="0" applyProtection="0"/>
    <xf numFmtId="0" fontId="12" fillId="0" borderId="0">
      <alignment horizontal="right"/>
    </xf>
    <xf numFmtId="0" fontId="12" fillId="0" borderId="0">
      <alignment horizontal="right"/>
    </xf>
    <xf numFmtId="0" fontId="3" fillId="0" borderId="0"/>
    <xf numFmtId="0" fontId="12" fillId="0" borderId="0">
      <alignment vertical="top" wrapText="1"/>
    </xf>
    <xf numFmtId="0" fontId="2" fillId="0" borderId="0" applyFill="0">
      <alignment vertical="justify"/>
    </xf>
    <xf numFmtId="0" fontId="12" fillId="0" borderId="0">
      <alignment horizontal="left" vertical="top"/>
    </xf>
    <xf numFmtId="0" fontId="13" fillId="0" borderId="0" applyNumberFormat="0" applyFill="0" applyBorder="0" applyAlignment="0" applyProtection="0"/>
  </cellStyleXfs>
  <cellXfs count="77">
    <xf numFmtId="0" fontId="0" fillId="0" borderId="0" xfId="0">
      <alignment wrapText="1"/>
    </xf>
    <xf numFmtId="0" fontId="0" fillId="0" borderId="0" xfId="0" applyBorder="1">
      <alignment wrapText="1"/>
    </xf>
    <xf numFmtId="0" fontId="3" fillId="0" borderId="0" xfId="0" applyFont="1" applyAlignment="1"/>
    <xf numFmtId="3" fontId="3" fillId="0" borderId="0" xfId="0" applyNumberFormat="1" applyFont="1" applyFill="1" applyAlignment="1">
      <alignment horizontal="center" vertical="top"/>
    </xf>
    <xf numFmtId="0" fontId="4" fillId="0" borderId="0" xfId="0" applyFont="1" applyFill="1" applyAlignment="1">
      <alignment horizontal="left" vertical="top" wrapText="1"/>
    </xf>
    <xf numFmtId="0" fontId="3" fillId="0" borderId="0" xfId="0" applyFont="1" applyFill="1" applyAlignment="1"/>
    <xf numFmtId="3" fontId="4" fillId="0" borderId="0" xfId="0" applyNumberFormat="1" applyFont="1" applyFill="1" applyAlignment="1">
      <alignment horizontal="center" vertical="top"/>
    </xf>
    <xf numFmtId="0" fontId="3" fillId="0" borderId="0" xfId="0" applyFont="1" applyFill="1" applyAlignment="1">
      <alignment horizontal="center"/>
    </xf>
    <xf numFmtId="4" fontId="3" fillId="0" borderId="0" xfId="0" applyNumberFormat="1" applyFont="1" applyFill="1" applyAlignment="1" applyProtection="1">
      <alignment horizontal="right"/>
      <protection locked="0"/>
    </xf>
    <xf numFmtId="4" fontId="3" fillId="0" borderId="0" xfId="0" applyNumberFormat="1" applyFont="1" applyFill="1" applyAlignment="1">
      <alignment horizontal="right"/>
    </xf>
    <xf numFmtId="0" fontId="3" fillId="0" borderId="0" xfId="0" applyFont="1" applyAlignment="1">
      <alignment horizontal="center"/>
    </xf>
    <xf numFmtId="0" fontId="3" fillId="0" borderId="0" xfId="0" applyFont="1" applyFill="1" applyAlignment="1">
      <alignment horizontal="left" vertical="top" wrapText="1"/>
    </xf>
    <xf numFmtId="3" fontId="3" fillId="0" borderId="0" xfId="0" applyNumberFormat="1" applyFont="1" applyFill="1" applyAlignment="1">
      <alignment horizontal="center" vertical="center" wrapText="1"/>
    </xf>
    <xf numFmtId="0" fontId="3" fillId="0" borderId="0" xfId="0" applyFont="1" applyFill="1" applyBorder="1" applyAlignment="1">
      <alignment vertical="top" wrapText="1"/>
    </xf>
    <xf numFmtId="0" fontId="3" fillId="0" borderId="0" xfId="0" applyFont="1" applyAlignment="1">
      <alignment horizontal="center" wrapText="1"/>
    </xf>
    <xf numFmtId="4" fontId="3" fillId="0" borderId="0" xfId="0" applyNumberFormat="1" applyFont="1" applyAlignment="1" applyProtection="1">
      <alignment horizontal="right" wrapText="1"/>
      <protection locked="0"/>
    </xf>
    <xf numFmtId="4" fontId="3" fillId="0" borderId="0" xfId="0" applyNumberFormat="1" applyFont="1" applyAlignment="1" applyProtection="1">
      <alignment horizontal="right"/>
      <protection locked="0"/>
    </xf>
    <xf numFmtId="0" fontId="3" fillId="0" borderId="0" xfId="0" applyFont="1" applyAlignment="1">
      <alignment wrapText="1"/>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pplyProtection="1">
      <alignment horizontal="left" vertical="top" wrapText="1"/>
    </xf>
    <xf numFmtId="0" fontId="3" fillId="0" borderId="0" xfId="0" applyFont="1" applyAlignment="1" applyProtection="1">
      <alignment horizontal="center" wrapText="1"/>
    </xf>
    <xf numFmtId="0" fontId="5" fillId="0" borderId="0" xfId="0" applyFont="1" applyFill="1" applyAlignment="1">
      <alignment horizontal="left" vertical="top" wrapText="1"/>
    </xf>
    <xf numFmtId="170" fontId="3" fillId="0" borderId="0" xfId="0" applyNumberFormat="1" applyFont="1" applyFill="1" applyAlignment="1">
      <alignment horizontal="right"/>
    </xf>
    <xf numFmtId="0" fontId="3" fillId="0" borderId="0" xfId="0" applyFont="1" applyAlignment="1">
      <alignment horizontal="left"/>
    </xf>
    <xf numFmtId="4" fontId="3" fillId="0" borderId="0" xfId="0" applyNumberFormat="1" applyFont="1" applyAlignment="1">
      <alignment horizontal="right"/>
    </xf>
    <xf numFmtId="0" fontId="3" fillId="0" borderId="0" xfId="0" applyFont="1">
      <alignment wrapText="1"/>
    </xf>
    <xf numFmtId="171" fontId="3" fillId="0" borderId="0" xfId="1" applyFont="1" applyAlignment="1">
      <alignment horizontal="right"/>
    </xf>
    <xf numFmtId="49" fontId="3" fillId="0" borderId="0" xfId="0" applyNumberFormat="1" applyFont="1" applyAlignment="1">
      <alignment horizontal="center"/>
    </xf>
    <xf numFmtId="0" fontId="4" fillId="0" borderId="0" xfId="0" applyFont="1">
      <alignment wrapText="1"/>
    </xf>
    <xf numFmtId="172" fontId="3" fillId="0" borderId="0" xfId="0" applyNumberFormat="1" applyFont="1" applyAlignment="1">
      <alignment horizontal="center"/>
    </xf>
    <xf numFmtId="0" fontId="4" fillId="0" borderId="0" xfId="0"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171" fontId="4" fillId="0" borderId="1" xfId="1" applyFont="1" applyBorder="1" applyAlignment="1">
      <alignment horizontal="center"/>
    </xf>
    <xf numFmtId="4" fontId="4" fillId="0" borderId="1" xfId="0" applyNumberFormat="1" applyFont="1" applyBorder="1" applyAlignment="1">
      <alignment horizontal="right"/>
    </xf>
    <xf numFmtId="0" fontId="3" fillId="0" borderId="0" xfId="0" applyFont="1" applyBorder="1">
      <alignment wrapText="1"/>
    </xf>
    <xf numFmtId="0" fontId="3" fillId="0" borderId="0" xfId="0" applyFont="1" applyAlignment="1">
      <alignment horizontal="right"/>
    </xf>
    <xf numFmtId="0" fontId="3" fillId="0" borderId="0" xfId="0" applyFont="1" applyAlignment="1">
      <alignment vertical="center" wrapText="1"/>
    </xf>
    <xf numFmtId="0" fontId="14" fillId="0" borderId="0" xfId="5" applyFont="1">
      <alignment vertical="top" wrapText="1"/>
    </xf>
    <xf numFmtId="0" fontId="7" fillId="0" borderId="0" xfId="0" applyFont="1" applyAlignment="1"/>
    <xf numFmtId="0" fontId="14" fillId="0" borderId="0" xfId="7" applyFont="1" applyAlignment="1">
      <alignment horizontal="center" vertical="top"/>
    </xf>
    <xf numFmtId="0" fontId="14" fillId="0" borderId="0" xfId="2" applyFont="1" applyAlignment="1">
      <alignment horizontal="center"/>
    </xf>
    <xf numFmtId="0" fontId="14" fillId="0" borderId="0" xfId="3" applyFont="1" applyAlignment="1">
      <alignment horizontal="center"/>
    </xf>
    <xf numFmtId="0" fontId="4" fillId="0" borderId="0" xfId="0" applyFont="1" applyFill="1" applyAlignment="1">
      <alignment horizontal="center" vertical="top" wrapText="1"/>
    </xf>
    <xf numFmtId="0" fontId="4" fillId="0" borderId="0" xfId="4"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4" fillId="0" borderId="0" xfId="0" applyFont="1" applyAlignment="1">
      <alignment vertical="center" wrapText="1"/>
    </xf>
    <xf numFmtId="0" fontId="4" fillId="0" borderId="0" xfId="4" applyFont="1" applyFill="1" applyBorder="1" applyAlignment="1" applyProtection="1">
      <alignment vertical="center" wrapText="1"/>
    </xf>
    <xf numFmtId="0" fontId="4" fillId="0" borderId="0" xfId="4" applyFont="1" applyFill="1" applyAlignment="1" applyProtection="1">
      <alignment horizontal="left" vertical="center" wrapText="1"/>
    </xf>
    <xf numFmtId="49" fontId="3" fillId="0" borderId="0" xfId="8" applyNumberFormat="1" applyFont="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49" fontId="7" fillId="0" borderId="0" xfId="7" applyNumberFormat="1" applyFont="1" applyAlignment="1">
      <alignment horizontal="left" vertical="center" wrapText="1"/>
    </xf>
    <xf numFmtId="0" fontId="7" fillId="0" borderId="0" xfId="0" applyFont="1" applyFill="1" applyAlignment="1">
      <alignment horizontal="right" vertical="center" wrapText="1"/>
    </xf>
    <xf numFmtId="0" fontId="6" fillId="0" borderId="0" xfId="0" applyFont="1" applyFill="1" applyAlignment="1">
      <alignment horizontal="left" vertical="center" wrapText="1"/>
    </xf>
    <xf numFmtId="49" fontId="4" fillId="0" borderId="0" xfId="4" applyNumberFormat="1" applyFont="1" applyFill="1" applyBorder="1" applyAlignment="1">
      <alignment horizontal="right" vertical="center" wrapText="1"/>
    </xf>
    <xf numFmtId="0" fontId="3" fillId="0" borderId="0" xfId="0" applyFont="1" applyAlignment="1">
      <alignment horizontal="center" vertical="center" wrapText="1"/>
    </xf>
    <xf numFmtId="0" fontId="3" fillId="0" borderId="0" xfId="7" applyFont="1" applyAlignment="1">
      <alignment horizontal="left" vertical="center" wrapText="1"/>
    </xf>
    <xf numFmtId="0" fontId="4" fillId="0" borderId="0" xfId="4" applyFont="1" applyFill="1" applyBorder="1" applyAlignment="1" applyProtection="1">
      <alignment horizontal="right" vertical="center" wrapText="1"/>
    </xf>
    <xf numFmtId="0" fontId="4" fillId="0" borderId="0" xfId="4" applyFont="1" applyFill="1" applyAlignment="1" applyProtection="1">
      <alignment horizontal="right" vertical="center" wrapText="1"/>
    </xf>
    <xf numFmtId="0" fontId="3" fillId="0" borderId="0" xfId="0" applyFont="1" applyAlignment="1">
      <alignment vertical="top" wrapText="1"/>
    </xf>
    <xf numFmtId="0" fontId="3"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9" fillId="0" borderId="0" xfId="0" applyFont="1" applyAlignment="1"/>
    <xf numFmtId="0" fontId="10" fillId="0" borderId="0" xfId="0" applyFont="1" applyAlignment="1">
      <alignment horizontal="center"/>
    </xf>
    <xf numFmtId="0" fontId="4" fillId="0" borderId="0" xfId="0" applyFont="1" applyAlignment="1">
      <alignment horizontal="center"/>
    </xf>
    <xf numFmtId="0" fontId="10" fillId="0" borderId="0" xfId="0" applyFont="1" applyAlignment="1"/>
    <xf numFmtId="0" fontId="16" fillId="0" borderId="0" xfId="0" applyFont="1" applyAlignment="1">
      <alignment vertical="top"/>
    </xf>
    <xf numFmtId="4" fontId="3" fillId="2" borderId="0" xfId="0" applyNumberFormat="1" applyFont="1" applyFill="1" applyAlignment="1">
      <alignment horizontal="right"/>
    </xf>
    <xf numFmtId="3" fontId="3" fillId="2" borderId="0" xfId="0" applyNumberFormat="1" applyFont="1" applyFill="1" applyAlignment="1">
      <alignment horizontal="center" vertical="top"/>
    </xf>
    <xf numFmtId="0" fontId="4" fillId="2" borderId="0" xfId="0" applyFont="1" applyFill="1" applyAlignment="1">
      <alignment horizontal="left" vertical="top" wrapText="1"/>
    </xf>
    <xf numFmtId="4" fontId="4" fillId="2" borderId="1" xfId="0" applyNumberFormat="1" applyFont="1" applyFill="1" applyBorder="1" applyAlignment="1" applyProtection="1">
      <alignment horizontal="right"/>
      <protection locked="0"/>
    </xf>
    <xf numFmtId="0" fontId="4" fillId="2" borderId="1" xfId="0" applyFont="1" applyFill="1" applyBorder="1" applyAlignment="1">
      <alignment horizontal="left" vertical="top" wrapText="1"/>
    </xf>
    <xf numFmtId="0" fontId="4" fillId="2" borderId="1" xfId="0" applyFont="1" applyFill="1" applyBorder="1" applyAlignment="1">
      <alignment horizontal="center"/>
    </xf>
  </cellXfs>
  <cellStyles count="9">
    <cellStyle name="KOLICINA" xfId="2"/>
    <cellStyle name="ME" xfId="3"/>
    <cellStyle name="Naslov" xfId="8" builtinId="15"/>
    <cellStyle name="Navadno" xfId="0" builtinId="0"/>
    <cellStyle name="Navadno 2" xfId="4"/>
    <cellStyle name="OPIS" xfId="5"/>
    <cellStyle name="Popis Evo" xfId="6"/>
    <cellStyle name="ST" xfId="7"/>
    <cellStyle name="Vejica"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190"/>
  <sheetViews>
    <sheetView tabSelected="1" view="pageBreakPreview" zoomScaleNormal="100" zoomScaleSheetLayoutView="100" workbookViewId="0">
      <selection activeCell="F106" sqref="F106"/>
    </sheetView>
  </sheetViews>
  <sheetFormatPr defaultRowHeight="12.75"/>
  <cols>
    <col min="1" max="1" width="5.109375" style="3" customWidth="1"/>
    <col min="2" max="2" width="55.44140625" style="11" customWidth="1"/>
    <col min="3" max="3" width="6.21875" style="7" bestFit="1" customWidth="1"/>
    <col min="4" max="4" width="5.44140625" style="7" customWidth="1"/>
    <col min="5" max="5" width="12" style="8" customWidth="1"/>
    <col min="6" max="6" width="11" style="23" customWidth="1"/>
    <col min="7" max="16384" width="8.88671875" style="5"/>
  </cols>
  <sheetData>
    <row r="1" spans="1:6" ht="18" customHeight="1">
      <c r="A1" s="72" t="s">
        <v>35</v>
      </c>
      <c r="B1" s="73" t="s">
        <v>34</v>
      </c>
      <c r="C1" s="73"/>
      <c r="D1" s="73"/>
      <c r="E1" s="73"/>
      <c r="F1" s="73"/>
    </row>
    <row r="2" spans="1:6" ht="18" customHeight="1">
      <c r="B2" s="4"/>
      <c r="C2" s="44"/>
      <c r="D2" s="44"/>
      <c r="E2" s="4"/>
      <c r="F2" s="4"/>
    </row>
    <row r="3" spans="1:6">
      <c r="A3" s="3" t="s">
        <v>36</v>
      </c>
      <c r="B3" s="4" t="s">
        <v>41</v>
      </c>
      <c r="F3" s="9"/>
    </row>
    <row r="4" spans="1:6">
      <c r="B4" s="4"/>
      <c r="F4" s="9"/>
    </row>
    <row r="5" spans="1:6" s="2" customFormat="1">
      <c r="A5" s="10">
        <v>1</v>
      </c>
      <c r="B5" s="26" t="s">
        <v>77</v>
      </c>
      <c r="C5" s="10"/>
      <c r="D5" s="10"/>
    </row>
    <row r="6" spans="1:6" s="2" customFormat="1">
      <c r="A6" s="10"/>
      <c r="B6" s="26" t="s">
        <v>78</v>
      </c>
      <c r="C6" s="10"/>
      <c r="D6" s="10"/>
    </row>
    <row r="7" spans="1:6" s="2" customFormat="1">
      <c r="A7" s="10"/>
      <c r="B7" s="26" t="s">
        <v>79</v>
      </c>
      <c r="C7" s="10"/>
      <c r="D7" s="10"/>
    </row>
    <row r="8" spans="1:6" s="2" customFormat="1" ht="15.75" customHeight="1">
      <c r="A8" s="10"/>
      <c r="B8" s="70" t="s">
        <v>80</v>
      </c>
      <c r="C8" s="10"/>
      <c r="D8" s="10"/>
    </row>
    <row r="9" spans="1:6" s="2" customFormat="1">
      <c r="A9" s="10"/>
      <c r="B9" s="2" t="s">
        <v>75</v>
      </c>
      <c r="C9" s="10"/>
      <c r="D9" s="10"/>
    </row>
    <row r="10" spans="1:6" s="2" customFormat="1">
      <c r="A10" s="10"/>
      <c r="B10" s="2" t="s">
        <v>40</v>
      </c>
      <c r="C10" s="10"/>
      <c r="D10" s="10"/>
    </row>
    <row r="11" spans="1:6" s="2" customFormat="1">
      <c r="A11" s="10"/>
      <c r="B11" s="66" t="s">
        <v>81</v>
      </c>
      <c r="C11" s="7">
        <v>1</v>
      </c>
      <c r="D11" s="7" t="s">
        <v>1</v>
      </c>
    </row>
    <row r="12" spans="1:6" ht="16.5" customHeight="1">
      <c r="B12" s="11" t="s">
        <v>14</v>
      </c>
      <c r="C12" s="7">
        <v>1</v>
      </c>
      <c r="D12" s="7" t="s">
        <v>1</v>
      </c>
      <c r="F12" s="9"/>
    </row>
    <row r="13" spans="1:6">
      <c r="B13" s="11" t="s">
        <v>84</v>
      </c>
      <c r="C13" s="7">
        <v>1</v>
      </c>
      <c r="D13" s="7" t="s">
        <v>1</v>
      </c>
      <c r="F13" s="9"/>
    </row>
    <row r="14" spans="1:6" ht="15.75" customHeight="1">
      <c r="B14" s="11" t="s">
        <v>85</v>
      </c>
      <c r="C14" s="7">
        <v>1</v>
      </c>
      <c r="D14" s="7" t="s">
        <v>1</v>
      </c>
      <c r="F14" s="9"/>
    </row>
    <row r="15" spans="1:6">
      <c r="B15" s="11" t="s">
        <v>83</v>
      </c>
      <c r="C15" s="7">
        <v>3</v>
      </c>
      <c r="D15" s="7" t="s">
        <v>13</v>
      </c>
      <c r="F15" s="9"/>
    </row>
    <row r="16" spans="1:6">
      <c r="B16" s="11" t="s">
        <v>19</v>
      </c>
      <c r="C16" s="7">
        <v>1</v>
      </c>
      <c r="D16" s="7" t="s">
        <v>1</v>
      </c>
      <c r="F16" s="9"/>
    </row>
    <row r="17" spans="1:6" ht="15.75" customHeight="1">
      <c r="B17" s="11" t="s">
        <v>15</v>
      </c>
      <c r="C17" s="7">
        <v>1</v>
      </c>
      <c r="D17" s="7" t="s">
        <v>1</v>
      </c>
      <c r="F17" s="9"/>
    </row>
    <row r="18" spans="1:6">
      <c r="B18" s="11" t="s">
        <v>16</v>
      </c>
      <c r="C18" s="7">
        <v>1</v>
      </c>
      <c r="D18" s="7" t="s">
        <v>13</v>
      </c>
      <c r="F18" s="9"/>
    </row>
    <row r="19" spans="1:6">
      <c r="B19" s="11" t="s">
        <v>17</v>
      </c>
      <c r="C19" s="7">
        <v>1</v>
      </c>
      <c r="D19" s="7" t="s">
        <v>13</v>
      </c>
      <c r="F19" s="9"/>
    </row>
    <row r="20" spans="1:6">
      <c r="B20" s="11" t="s">
        <v>20</v>
      </c>
      <c r="C20" s="7">
        <v>1</v>
      </c>
      <c r="D20" s="7" t="s">
        <v>1</v>
      </c>
      <c r="F20" s="9"/>
    </row>
    <row r="21" spans="1:6">
      <c r="B21" s="26" t="s">
        <v>74</v>
      </c>
      <c r="C21" s="7">
        <v>1</v>
      </c>
      <c r="D21" s="7" t="s">
        <v>1</v>
      </c>
      <c r="F21" s="9"/>
    </row>
    <row r="22" spans="1:6">
      <c r="B22" s="11" t="s">
        <v>42</v>
      </c>
      <c r="C22" s="7">
        <v>2</v>
      </c>
      <c r="D22" s="7" t="s">
        <v>13</v>
      </c>
      <c r="F22" s="9"/>
    </row>
    <row r="23" spans="1:6">
      <c r="B23" s="11" t="s">
        <v>18</v>
      </c>
      <c r="C23" s="7">
        <v>2</v>
      </c>
      <c r="D23" s="7" t="s">
        <v>13</v>
      </c>
      <c r="F23" s="9"/>
    </row>
    <row r="24" spans="1:6" s="69" customFormat="1" ht="15.75">
      <c r="A24" s="67"/>
      <c r="B24" s="4" t="s">
        <v>2</v>
      </c>
      <c r="C24" s="68">
        <v>1</v>
      </c>
      <c r="D24" s="68" t="s">
        <v>1</v>
      </c>
      <c r="F24" s="40">
        <f>E24*C24</f>
        <v>0</v>
      </c>
    </row>
    <row r="25" spans="1:6">
      <c r="B25" s="4"/>
      <c r="F25" s="9"/>
    </row>
    <row r="26" spans="1:6">
      <c r="A26" s="3">
        <v>2</v>
      </c>
      <c r="B26" s="11" t="s">
        <v>89</v>
      </c>
      <c r="C26" s="7">
        <v>1</v>
      </c>
      <c r="D26" s="7" t="s">
        <v>1</v>
      </c>
      <c r="F26" s="40">
        <f>E26*C26</f>
        <v>0</v>
      </c>
    </row>
    <row r="27" spans="1:6">
      <c r="F27" s="9"/>
    </row>
    <row r="28" spans="1:6" s="40" customFormat="1">
      <c r="A28" s="41">
        <v>3</v>
      </c>
      <c r="B28" s="39" t="s">
        <v>44</v>
      </c>
      <c r="C28" s="42">
        <v>5</v>
      </c>
      <c r="D28" s="43" t="s">
        <v>4</v>
      </c>
      <c r="F28" s="40">
        <f>E28*C28</f>
        <v>0</v>
      </c>
    </row>
    <row r="29" spans="1:6" ht="14.25" customHeight="1">
      <c r="B29" s="64"/>
      <c r="C29" s="65"/>
      <c r="D29" s="65"/>
      <c r="F29" s="9"/>
    </row>
    <row r="30" spans="1:6">
      <c r="A30" s="6"/>
      <c r="B30" s="4" t="s">
        <v>2</v>
      </c>
      <c r="F30" s="71">
        <f>SUM(F3:F29)</f>
        <v>0</v>
      </c>
    </row>
    <row r="31" spans="1:6">
      <c r="A31" s="6"/>
      <c r="B31" s="4"/>
      <c r="F31" s="9"/>
    </row>
    <row r="32" spans="1:6">
      <c r="A32" s="6"/>
      <c r="B32" s="2"/>
      <c r="F32" s="9"/>
    </row>
    <row r="33" spans="1:6">
      <c r="A33" s="6" t="s">
        <v>37</v>
      </c>
      <c r="B33" s="4" t="s">
        <v>86</v>
      </c>
      <c r="F33" s="9"/>
    </row>
    <row r="34" spans="1:6">
      <c r="A34" s="6"/>
      <c r="B34" s="4"/>
      <c r="F34" s="9"/>
    </row>
    <row r="35" spans="1:6" s="2" customFormat="1">
      <c r="A35" s="10">
        <v>1</v>
      </c>
      <c r="B35" s="2" t="s">
        <v>25</v>
      </c>
      <c r="C35" s="10"/>
      <c r="D35" s="10"/>
    </row>
    <row r="36" spans="1:6">
      <c r="A36" s="12"/>
      <c r="B36" s="26" t="s">
        <v>87</v>
      </c>
      <c r="C36" s="14">
        <v>190</v>
      </c>
      <c r="D36" s="14" t="s">
        <v>0</v>
      </c>
      <c r="E36" s="15"/>
      <c r="F36" s="40">
        <f>E36*C36</f>
        <v>0</v>
      </c>
    </row>
    <row r="37" spans="1:6">
      <c r="B37" s="13"/>
      <c r="C37" s="10"/>
      <c r="D37" s="10"/>
      <c r="E37" s="16"/>
      <c r="F37" s="9"/>
    </row>
    <row r="38" spans="1:6">
      <c r="A38" s="3">
        <v>2</v>
      </c>
      <c r="B38" s="17" t="s">
        <v>3</v>
      </c>
      <c r="C38" s="10"/>
      <c r="D38" s="10"/>
      <c r="E38" s="16"/>
      <c r="F38" s="9"/>
    </row>
    <row r="39" spans="1:6">
      <c r="B39" s="26" t="s">
        <v>87</v>
      </c>
      <c r="C39" s="10">
        <v>190</v>
      </c>
      <c r="D39" s="10" t="s">
        <v>0</v>
      </c>
      <c r="E39" s="16"/>
      <c r="F39" s="40">
        <f>E39*C39</f>
        <v>0</v>
      </c>
    </row>
    <row r="40" spans="1:6">
      <c r="B40" s="2"/>
      <c r="C40" s="10"/>
      <c r="D40" s="10"/>
      <c r="E40" s="16"/>
      <c r="F40" s="9"/>
    </row>
    <row r="41" spans="1:6" s="2" customFormat="1">
      <c r="A41" s="10">
        <v>3</v>
      </c>
      <c r="B41" s="2" t="s">
        <v>24</v>
      </c>
      <c r="C41" s="10"/>
      <c r="D41" s="10"/>
    </row>
    <row r="42" spans="1:6" s="2" customFormat="1">
      <c r="A42" s="10"/>
      <c r="B42" s="26" t="s">
        <v>87</v>
      </c>
      <c r="C42" s="10">
        <v>2</v>
      </c>
      <c r="D42" s="10" t="s">
        <v>1</v>
      </c>
      <c r="F42" s="40">
        <f>E42*C42</f>
        <v>0</v>
      </c>
    </row>
    <row r="43" spans="1:6" s="2" customFormat="1">
      <c r="A43" s="10"/>
      <c r="C43" s="10"/>
      <c r="D43" s="10"/>
    </row>
    <row r="44" spans="1:6" s="2" customFormat="1">
      <c r="A44" s="10">
        <v>4</v>
      </c>
      <c r="B44" s="2" t="s">
        <v>27</v>
      </c>
      <c r="C44" s="10"/>
      <c r="D44" s="10"/>
    </row>
    <row r="45" spans="1:6" s="2" customFormat="1">
      <c r="A45" s="10"/>
      <c r="B45" s="2" t="s">
        <v>26</v>
      </c>
      <c r="C45" s="10"/>
      <c r="D45" s="10"/>
    </row>
    <row r="46" spans="1:6" s="2" customFormat="1">
      <c r="A46" s="10"/>
      <c r="B46" s="26" t="s">
        <v>87</v>
      </c>
      <c r="C46" s="10">
        <v>8</v>
      </c>
      <c r="D46" s="10" t="s">
        <v>1</v>
      </c>
      <c r="F46" s="40">
        <f>E46*C46</f>
        <v>0</v>
      </c>
    </row>
    <row r="47" spans="1:6" ht="17.25" customHeight="1">
      <c r="B47" s="17"/>
      <c r="C47" s="10"/>
      <c r="D47" s="10"/>
      <c r="E47" s="16"/>
      <c r="F47" s="9"/>
    </row>
    <row r="48" spans="1:6">
      <c r="A48" s="18">
        <v>5</v>
      </c>
      <c r="B48" s="19" t="s">
        <v>10</v>
      </c>
      <c r="F48" s="9"/>
    </row>
    <row r="49" spans="1:6">
      <c r="A49" s="18"/>
      <c r="B49" s="19" t="s">
        <v>9</v>
      </c>
      <c r="C49" s="10">
        <v>1</v>
      </c>
      <c r="D49" s="10" t="s">
        <v>1</v>
      </c>
      <c r="F49" s="40">
        <f>E49*C49</f>
        <v>0</v>
      </c>
    </row>
    <row r="50" spans="1:6">
      <c r="A50" s="18"/>
      <c r="B50" s="19"/>
      <c r="C50" s="10"/>
      <c r="D50" s="10"/>
      <c r="F50" s="9"/>
    </row>
    <row r="51" spans="1:6" s="2" customFormat="1">
      <c r="A51" s="10">
        <v>6</v>
      </c>
      <c r="B51" s="2" t="s">
        <v>28</v>
      </c>
      <c r="C51" s="10"/>
      <c r="D51" s="10"/>
    </row>
    <row r="52" spans="1:6" s="2" customFormat="1">
      <c r="A52" s="10"/>
      <c r="B52" s="2" t="s">
        <v>29</v>
      </c>
      <c r="C52" s="10">
        <v>1</v>
      </c>
      <c r="D52" s="10" t="s">
        <v>1</v>
      </c>
      <c r="F52" s="40">
        <f>E52*C52</f>
        <v>0</v>
      </c>
    </row>
    <row r="53" spans="1:6">
      <c r="A53" s="18"/>
      <c r="B53" s="19"/>
      <c r="C53" s="10"/>
      <c r="D53" s="10"/>
      <c r="F53" s="9"/>
    </row>
    <row r="54" spans="1:6">
      <c r="A54" s="18">
        <v>7</v>
      </c>
      <c r="B54" s="19" t="s">
        <v>8</v>
      </c>
      <c r="C54" s="10">
        <v>1</v>
      </c>
      <c r="D54" s="10" t="s">
        <v>1</v>
      </c>
      <c r="F54" s="40">
        <f>E54*C54</f>
        <v>0</v>
      </c>
    </row>
    <row r="55" spans="1:6">
      <c r="A55" s="18"/>
      <c r="B55" s="19"/>
      <c r="C55" s="10"/>
      <c r="D55" s="10"/>
      <c r="F55" s="9"/>
    </row>
    <row r="56" spans="1:6">
      <c r="A56" s="18">
        <v>8</v>
      </c>
      <c r="B56" s="62" t="s">
        <v>82</v>
      </c>
      <c r="C56" s="10">
        <v>400</v>
      </c>
      <c r="D56" s="10" t="s">
        <v>0</v>
      </c>
      <c r="F56" s="40">
        <f>E56*C56</f>
        <v>0</v>
      </c>
    </row>
    <row r="57" spans="1:6">
      <c r="A57" s="18"/>
      <c r="B57" s="19"/>
      <c r="C57" s="10"/>
      <c r="D57" s="10"/>
      <c r="F57" s="9"/>
    </row>
    <row r="58" spans="1:6">
      <c r="A58" s="18">
        <v>9</v>
      </c>
      <c r="B58" s="2" t="s">
        <v>50</v>
      </c>
      <c r="C58" s="10">
        <v>190</v>
      </c>
      <c r="D58" s="10" t="s">
        <v>0</v>
      </c>
      <c r="F58" s="40">
        <f>E58*C58</f>
        <v>0</v>
      </c>
    </row>
    <row r="59" spans="1:6">
      <c r="A59" s="18"/>
      <c r="B59" s="2"/>
      <c r="C59" s="10"/>
      <c r="D59" s="10"/>
      <c r="F59" s="9"/>
    </row>
    <row r="60" spans="1:6">
      <c r="A60" s="18">
        <v>10</v>
      </c>
      <c r="B60" s="2" t="s">
        <v>51</v>
      </c>
      <c r="C60" s="10">
        <v>190</v>
      </c>
      <c r="D60" s="10" t="s">
        <v>0</v>
      </c>
      <c r="F60" s="40">
        <f>E60*C60</f>
        <v>0</v>
      </c>
    </row>
    <row r="61" spans="1:6">
      <c r="A61" s="18"/>
      <c r="B61" s="19"/>
      <c r="C61" s="10"/>
      <c r="D61" s="10"/>
      <c r="F61" s="9"/>
    </row>
    <row r="62" spans="1:6">
      <c r="A62" s="18">
        <v>11</v>
      </c>
      <c r="B62" s="2" t="s">
        <v>52</v>
      </c>
      <c r="C62" s="10">
        <v>190</v>
      </c>
      <c r="D62" s="10" t="s">
        <v>0</v>
      </c>
      <c r="F62" s="40">
        <f>E62*C62</f>
        <v>0</v>
      </c>
    </row>
    <row r="63" spans="1:6">
      <c r="A63" s="18"/>
      <c r="B63" s="2"/>
      <c r="C63" s="10"/>
      <c r="D63" s="10"/>
      <c r="F63" s="9"/>
    </row>
    <row r="64" spans="1:6">
      <c r="A64" s="18">
        <v>12</v>
      </c>
      <c r="B64" s="38" t="s">
        <v>30</v>
      </c>
      <c r="C64" s="10"/>
      <c r="D64" s="10"/>
      <c r="F64" s="9"/>
    </row>
    <row r="65" spans="1:6">
      <c r="A65" s="18"/>
      <c r="B65" s="26" t="s">
        <v>31</v>
      </c>
      <c r="C65" s="14"/>
      <c r="D65" s="10"/>
      <c r="F65" s="9"/>
    </row>
    <row r="66" spans="1:6">
      <c r="A66" s="18"/>
      <c r="B66" s="26" t="s">
        <v>32</v>
      </c>
      <c r="C66" s="10">
        <v>1</v>
      </c>
      <c r="D66" s="10" t="s">
        <v>1</v>
      </c>
      <c r="F66" s="40">
        <f>E66*C66</f>
        <v>0</v>
      </c>
    </row>
    <row r="67" spans="1:6">
      <c r="A67" s="18"/>
      <c r="B67" s="26"/>
      <c r="C67" s="10"/>
      <c r="D67" s="10"/>
      <c r="F67" s="9"/>
    </row>
    <row r="68" spans="1:6">
      <c r="A68" s="18">
        <v>13</v>
      </c>
      <c r="B68" s="63" t="s">
        <v>49</v>
      </c>
      <c r="C68" s="46">
        <v>1</v>
      </c>
      <c r="D68" s="46" t="s">
        <v>1</v>
      </c>
      <c r="F68" s="40">
        <f>E68*C68</f>
        <v>0</v>
      </c>
    </row>
    <row r="69" spans="1:6">
      <c r="A69" s="18"/>
      <c r="B69" s="63"/>
      <c r="C69" s="46"/>
      <c r="D69" s="46"/>
      <c r="F69" s="9"/>
    </row>
    <row r="70" spans="1:6" s="2" customFormat="1">
      <c r="A70" s="10">
        <v>14</v>
      </c>
      <c r="B70" s="2" t="s">
        <v>43</v>
      </c>
      <c r="C70" s="43">
        <v>5</v>
      </c>
      <c r="D70" s="43" t="s">
        <v>4</v>
      </c>
      <c r="F70" s="40">
        <f>E70*C70</f>
        <v>0</v>
      </c>
    </row>
    <row r="71" spans="1:6" s="2" customFormat="1">
      <c r="A71" s="10"/>
      <c r="C71" s="43"/>
      <c r="D71" s="43"/>
    </row>
    <row r="72" spans="1:6">
      <c r="A72" s="3">
        <v>22</v>
      </c>
      <c r="B72" s="26" t="s">
        <v>45</v>
      </c>
      <c r="C72" s="7">
        <v>1</v>
      </c>
      <c r="D72" s="7" t="s">
        <v>1</v>
      </c>
      <c r="F72" s="40">
        <f>E72*C72</f>
        <v>0</v>
      </c>
    </row>
    <row r="73" spans="1:6" ht="14.25" customHeight="1">
      <c r="B73" s="64"/>
      <c r="C73" s="65"/>
      <c r="D73" s="65"/>
      <c r="F73" s="9"/>
    </row>
    <row r="74" spans="1:6">
      <c r="A74" s="6"/>
      <c r="B74" s="4" t="s">
        <v>2</v>
      </c>
      <c r="F74" s="71">
        <f>SUM(F32:F73)</f>
        <v>0</v>
      </c>
    </row>
    <row r="75" spans="1:6">
      <c r="A75" s="6"/>
      <c r="B75" s="4"/>
      <c r="F75" s="9"/>
    </row>
    <row r="76" spans="1:6">
      <c r="A76" s="6"/>
      <c r="B76" s="26"/>
      <c r="F76" s="9"/>
    </row>
    <row r="77" spans="1:6">
      <c r="A77" s="6" t="s">
        <v>38</v>
      </c>
      <c r="B77" s="4" t="s">
        <v>90</v>
      </c>
      <c r="F77" s="9"/>
    </row>
    <row r="78" spans="1:6">
      <c r="A78" s="6"/>
      <c r="B78" s="4"/>
      <c r="F78" s="9"/>
    </row>
    <row r="79" spans="1:6">
      <c r="A79" s="3">
        <v>1</v>
      </c>
      <c r="B79" s="38" t="s">
        <v>46</v>
      </c>
      <c r="C79" s="58">
        <v>190</v>
      </c>
      <c r="D79" s="58" t="s">
        <v>0</v>
      </c>
      <c r="F79" s="40">
        <f>E79*C79</f>
        <v>0</v>
      </c>
    </row>
    <row r="80" spans="1:6">
      <c r="B80" s="20"/>
      <c r="C80" s="21"/>
      <c r="D80" s="21"/>
      <c r="F80" s="9"/>
    </row>
    <row r="81" spans="1:6" ht="58.5" customHeight="1">
      <c r="A81" s="3">
        <v>2</v>
      </c>
      <c r="B81" s="38" t="s">
        <v>53</v>
      </c>
      <c r="C81" s="58">
        <v>190</v>
      </c>
      <c r="D81" s="58" t="s">
        <v>0</v>
      </c>
      <c r="F81" s="40">
        <f>E81*C81</f>
        <v>0</v>
      </c>
    </row>
    <row r="82" spans="1:6">
      <c r="A82" s="6"/>
      <c r="B82" s="4"/>
      <c r="F82" s="9"/>
    </row>
    <row r="83" spans="1:6" ht="15" customHeight="1">
      <c r="A83" s="3">
        <v>3</v>
      </c>
      <c r="B83" s="38" t="s">
        <v>47</v>
      </c>
      <c r="C83" s="46">
        <v>16</v>
      </c>
      <c r="D83" s="46" t="s">
        <v>48</v>
      </c>
      <c r="F83" s="40">
        <f>E83*C83</f>
        <v>0</v>
      </c>
    </row>
    <row r="84" spans="1:6" ht="15" customHeight="1">
      <c r="B84" s="62"/>
      <c r="C84" s="2"/>
      <c r="D84" s="2"/>
      <c r="F84" s="9"/>
    </row>
    <row r="85" spans="1:6" ht="24.75" customHeight="1">
      <c r="A85" s="3">
        <v>4</v>
      </c>
      <c r="B85" s="38" t="s">
        <v>88</v>
      </c>
      <c r="C85" s="46">
        <v>3</v>
      </c>
      <c r="D85" s="46" t="s">
        <v>1</v>
      </c>
      <c r="F85" s="40">
        <f>E85*C85</f>
        <v>0</v>
      </c>
    </row>
    <row r="86" spans="1:6" ht="14.25" customHeight="1">
      <c r="B86" s="64"/>
      <c r="C86" s="65"/>
      <c r="D86" s="65"/>
      <c r="F86" s="9"/>
    </row>
    <row r="87" spans="1:6">
      <c r="A87" s="6"/>
      <c r="B87" s="4" t="s">
        <v>2</v>
      </c>
      <c r="F87" s="71">
        <f>SUM(F78:F85)</f>
        <v>0</v>
      </c>
    </row>
    <row r="88" spans="1:6">
      <c r="A88" s="6"/>
      <c r="B88" s="4"/>
      <c r="F88" s="9"/>
    </row>
    <row r="89" spans="1:6">
      <c r="A89" s="6" t="s">
        <v>39</v>
      </c>
      <c r="B89" s="22" t="s">
        <v>11</v>
      </c>
      <c r="F89" s="9"/>
    </row>
    <row r="90" spans="1:6">
      <c r="B90" s="11" t="s">
        <v>41</v>
      </c>
      <c r="F90" s="8">
        <f>F30</f>
        <v>0</v>
      </c>
    </row>
    <row r="91" spans="1:6">
      <c r="B91" s="11" t="s">
        <v>21</v>
      </c>
      <c r="F91" s="8">
        <f>F74</f>
        <v>0</v>
      </c>
    </row>
    <row r="92" spans="1:6">
      <c r="B92" s="11" t="s">
        <v>22</v>
      </c>
      <c r="F92" s="8">
        <f>F87</f>
        <v>0</v>
      </c>
    </row>
    <row r="93" spans="1:6">
      <c r="B93" s="75" t="s">
        <v>2</v>
      </c>
      <c r="C93" s="76"/>
      <c r="D93" s="76"/>
      <c r="E93" s="74"/>
      <c r="F93" s="74">
        <f>SUM(F90:F92)</f>
        <v>0</v>
      </c>
    </row>
    <row r="94" spans="1:6">
      <c r="B94" s="24"/>
    </row>
    <row r="95" spans="1:6" s="26" customFormat="1" ht="15.75" customHeight="1">
      <c r="A95" s="10"/>
      <c r="B95" s="24" t="s">
        <v>23</v>
      </c>
      <c r="C95" s="10">
        <v>1</v>
      </c>
      <c r="D95" s="10" t="s">
        <v>1</v>
      </c>
      <c r="E95" s="25"/>
      <c r="F95" s="40">
        <f t="shared" ref="F95:F100" si="0">E95*C95</f>
        <v>0</v>
      </c>
    </row>
    <row r="96" spans="1:6" s="26" customFormat="1" ht="15.75" customHeight="1">
      <c r="A96" s="10"/>
      <c r="B96" s="24" t="s">
        <v>12</v>
      </c>
      <c r="C96" s="10">
        <v>1</v>
      </c>
      <c r="D96" s="10" t="s">
        <v>1</v>
      </c>
      <c r="E96" s="25"/>
      <c r="F96" s="40">
        <f t="shared" si="0"/>
        <v>0</v>
      </c>
    </row>
    <row r="97" spans="1:9" s="26" customFormat="1" ht="15.75" customHeight="1">
      <c r="A97" s="10"/>
      <c r="B97" s="24" t="s">
        <v>33</v>
      </c>
      <c r="C97" s="10">
        <v>10</v>
      </c>
      <c r="D97" s="10" t="s">
        <v>4</v>
      </c>
      <c r="E97" s="27"/>
      <c r="F97" s="40">
        <f t="shared" si="0"/>
        <v>0</v>
      </c>
    </row>
    <row r="98" spans="1:9" s="26" customFormat="1" ht="15.75" customHeight="1">
      <c r="A98" s="10"/>
      <c r="B98" s="24" t="s">
        <v>5</v>
      </c>
      <c r="C98" s="10">
        <v>10</v>
      </c>
      <c r="D98" s="10" t="s">
        <v>4</v>
      </c>
      <c r="E98" s="27"/>
      <c r="F98" s="40">
        <f t="shared" si="0"/>
        <v>0</v>
      </c>
    </row>
    <row r="99" spans="1:9" s="26" customFormat="1" ht="15.75" customHeight="1">
      <c r="A99" s="10"/>
      <c r="B99" s="26" t="s">
        <v>76</v>
      </c>
      <c r="C99" s="10">
        <v>1</v>
      </c>
      <c r="D99" s="10" t="s">
        <v>1</v>
      </c>
      <c r="E99" s="25"/>
      <c r="F99" s="40">
        <f t="shared" si="0"/>
        <v>0</v>
      </c>
    </row>
    <row r="100" spans="1:9" s="29" customFormat="1" ht="15.75" customHeight="1">
      <c r="A100" s="28"/>
      <c r="B100" s="26" t="s">
        <v>6</v>
      </c>
      <c r="C100" s="10">
        <v>10</v>
      </c>
      <c r="D100" s="10" t="s">
        <v>4</v>
      </c>
      <c r="E100" s="27"/>
      <c r="F100" s="40">
        <f t="shared" si="0"/>
        <v>0</v>
      </c>
      <c r="G100" s="26"/>
      <c r="H100" s="26"/>
      <c r="I100" s="26"/>
    </row>
    <row r="101" spans="1:9" s="26" customFormat="1" ht="15.75" customHeight="1">
      <c r="A101" s="10"/>
      <c r="B101" s="29" t="s">
        <v>7</v>
      </c>
      <c r="C101" s="10"/>
      <c r="D101" s="30"/>
      <c r="E101" s="25"/>
      <c r="F101" s="71">
        <f>SUM(F95:F100)</f>
        <v>0</v>
      </c>
    </row>
    <row r="102" spans="1:9" s="26" customFormat="1" ht="15.75" customHeight="1">
      <c r="A102" s="10"/>
      <c r="B102" s="29"/>
      <c r="C102" s="10"/>
      <c r="D102" s="30"/>
      <c r="E102" s="25"/>
      <c r="F102" s="25"/>
    </row>
    <row r="103" spans="1:9" s="26" customFormat="1" ht="15.75" customHeight="1">
      <c r="A103" s="57"/>
      <c r="B103" s="45" t="s">
        <v>54</v>
      </c>
      <c r="C103" s="58"/>
      <c r="D103" s="30"/>
      <c r="E103" s="25"/>
      <c r="F103" s="25"/>
    </row>
    <row r="104" spans="1:9" s="26" customFormat="1" ht="15.75" customHeight="1">
      <c r="A104" s="59"/>
      <c r="B104" s="47" t="s">
        <v>55</v>
      </c>
      <c r="C104" s="58"/>
      <c r="D104" s="30"/>
      <c r="E104" s="25"/>
      <c r="F104" s="25"/>
    </row>
    <row r="105" spans="1:9" s="26" customFormat="1" ht="15.75" customHeight="1">
      <c r="A105" s="59"/>
      <c r="B105" s="48" t="s">
        <v>56</v>
      </c>
      <c r="C105" s="58"/>
      <c r="D105" s="30"/>
      <c r="E105" s="25"/>
      <c r="F105" s="25"/>
    </row>
    <row r="106" spans="1:9" s="26" customFormat="1" ht="15.75" customHeight="1">
      <c r="A106" s="59"/>
      <c r="B106" s="48" t="s">
        <v>57</v>
      </c>
      <c r="C106" s="58"/>
      <c r="D106" s="30"/>
      <c r="E106" s="25"/>
      <c r="F106" s="25"/>
    </row>
    <row r="107" spans="1:9" s="26" customFormat="1" ht="15.75" customHeight="1">
      <c r="A107" s="60"/>
      <c r="B107" s="49"/>
      <c r="C107" s="58"/>
      <c r="D107" s="30"/>
      <c r="E107" s="25"/>
      <c r="F107" s="25"/>
    </row>
    <row r="108" spans="1:9" s="26" customFormat="1" ht="27.75" customHeight="1">
      <c r="A108" s="61"/>
      <c r="B108" s="49" t="s">
        <v>58</v>
      </c>
      <c r="C108" s="58"/>
      <c r="D108" s="30"/>
      <c r="E108" s="25"/>
      <c r="F108" s="25"/>
    </row>
    <row r="109" spans="1:9" s="26" customFormat="1" ht="15.75" customHeight="1">
      <c r="A109" s="55"/>
      <c r="B109" s="50"/>
      <c r="C109" s="58"/>
      <c r="D109" s="30"/>
      <c r="E109" s="25"/>
      <c r="F109" s="25"/>
    </row>
    <row r="110" spans="1:9" s="26" customFormat="1" ht="64.5" customHeight="1">
      <c r="A110" s="51" t="s">
        <v>59</v>
      </c>
      <c r="B110" s="52" t="s">
        <v>60</v>
      </c>
      <c r="C110" s="58"/>
      <c r="D110" s="30"/>
      <c r="E110" s="25"/>
      <c r="F110" s="25"/>
    </row>
    <row r="111" spans="1:9" s="26" customFormat="1" ht="15.75" customHeight="1">
      <c r="A111" s="51"/>
      <c r="B111" s="53"/>
      <c r="C111" s="58"/>
      <c r="D111" s="30"/>
      <c r="E111" s="25"/>
      <c r="F111" s="25"/>
    </row>
    <row r="112" spans="1:9" s="26" customFormat="1" ht="38.25" customHeight="1">
      <c r="A112" s="54">
        <f>A110+1</f>
        <v>2</v>
      </c>
      <c r="B112" s="52" t="s">
        <v>61</v>
      </c>
      <c r="C112" s="58"/>
      <c r="D112" s="30"/>
      <c r="E112" s="25"/>
      <c r="F112" s="25"/>
    </row>
    <row r="113" spans="1:6" s="26" customFormat="1" ht="15.75" customHeight="1">
      <c r="A113" s="54"/>
      <c r="B113" s="52"/>
      <c r="C113" s="58"/>
      <c r="D113" s="30"/>
      <c r="E113" s="25"/>
      <c r="F113" s="25"/>
    </row>
    <row r="114" spans="1:6" s="26" customFormat="1" ht="63.75" customHeight="1">
      <c r="A114" s="54">
        <f>A112+1</f>
        <v>3</v>
      </c>
      <c r="B114" s="52" t="s">
        <v>62</v>
      </c>
      <c r="C114" s="58"/>
      <c r="D114" s="30"/>
      <c r="E114" s="25"/>
      <c r="F114" s="25"/>
    </row>
    <row r="115" spans="1:6" s="26" customFormat="1" ht="15.75" customHeight="1">
      <c r="A115" s="55"/>
      <c r="B115" s="52"/>
      <c r="C115" s="58"/>
      <c r="D115" s="30"/>
      <c r="E115" s="25"/>
      <c r="F115" s="25"/>
    </row>
    <row r="116" spans="1:6" s="26" customFormat="1" ht="30" customHeight="1">
      <c r="A116" s="54">
        <f>A114+1</f>
        <v>4</v>
      </c>
      <c r="B116" s="52" t="s">
        <v>63</v>
      </c>
      <c r="C116" s="58"/>
      <c r="D116" s="30"/>
      <c r="E116" s="25"/>
      <c r="F116" s="25"/>
    </row>
    <row r="117" spans="1:6" s="26" customFormat="1" ht="15.75" customHeight="1">
      <c r="A117" s="55"/>
      <c r="B117" s="52"/>
      <c r="C117" s="58"/>
      <c r="D117" s="30"/>
      <c r="E117" s="25"/>
      <c r="F117" s="25"/>
    </row>
    <row r="118" spans="1:6" s="26" customFormat="1" ht="48.75" customHeight="1">
      <c r="A118" s="54">
        <f>A116+1</f>
        <v>5</v>
      </c>
      <c r="B118" s="52" t="s">
        <v>64</v>
      </c>
      <c r="C118" s="58"/>
      <c r="D118" s="30"/>
      <c r="E118" s="25"/>
      <c r="F118" s="25"/>
    </row>
    <row r="119" spans="1:6" s="26" customFormat="1" ht="15.75" customHeight="1">
      <c r="A119" s="55"/>
      <c r="B119" s="52"/>
      <c r="C119" s="58"/>
      <c r="D119" s="30"/>
      <c r="E119" s="25"/>
      <c r="F119" s="25"/>
    </row>
    <row r="120" spans="1:6" s="26" customFormat="1" ht="54.75" customHeight="1">
      <c r="A120" s="54">
        <f>A118+1</f>
        <v>6</v>
      </c>
      <c r="B120" s="52" t="s">
        <v>65</v>
      </c>
      <c r="C120" s="58"/>
      <c r="D120" s="30"/>
      <c r="E120" s="25"/>
      <c r="F120" s="25"/>
    </row>
    <row r="121" spans="1:6" s="26" customFormat="1" ht="15.75" customHeight="1">
      <c r="A121" s="55"/>
      <c r="B121" s="52"/>
      <c r="C121" s="58"/>
      <c r="D121" s="30"/>
      <c r="E121" s="25"/>
      <c r="F121" s="25"/>
    </row>
    <row r="122" spans="1:6" s="26" customFormat="1" ht="74.25" customHeight="1">
      <c r="A122" s="54">
        <f>A120+1</f>
        <v>7</v>
      </c>
      <c r="B122" s="52" t="s">
        <v>66</v>
      </c>
      <c r="C122" s="58"/>
      <c r="D122" s="30"/>
      <c r="E122" s="25"/>
      <c r="F122" s="25"/>
    </row>
    <row r="123" spans="1:6" s="26" customFormat="1" ht="15.75" customHeight="1">
      <c r="A123" s="55"/>
      <c r="B123" s="52"/>
      <c r="C123" s="58"/>
      <c r="D123" s="30"/>
      <c r="E123" s="25"/>
      <c r="F123" s="25"/>
    </row>
    <row r="124" spans="1:6" s="26" customFormat="1" ht="32.25" customHeight="1">
      <c r="A124" s="54">
        <f>A122+1</f>
        <v>8</v>
      </c>
      <c r="B124" s="52" t="s">
        <v>67</v>
      </c>
      <c r="C124" s="58"/>
      <c r="D124" s="30"/>
      <c r="E124" s="25"/>
      <c r="F124" s="25"/>
    </row>
    <row r="125" spans="1:6" s="26" customFormat="1" ht="15.75" customHeight="1">
      <c r="A125" s="55"/>
      <c r="B125" s="52"/>
      <c r="C125" s="58"/>
      <c r="D125" s="30"/>
      <c r="E125" s="25"/>
      <c r="F125" s="25"/>
    </row>
    <row r="126" spans="1:6" s="26" customFormat="1" ht="24.75" customHeight="1">
      <c r="A126" s="54">
        <f>A124+1</f>
        <v>9</v>
      </c>
      <c r="B126" s="52" t="s">
        <v>68</v>
      </c>
      <c r="C126" s="58"/>
      <c r="D126" s="30"/>
      <c r="E126" s="25"/>
      <c r="F126" s="25"/>
    </row>
    <row r="127" spans="1:6" s="26" customFormat="1" ht="15.75" customHeight="1">
      <c r="A127" s="55"/>
      <c r="B127" s="52"/>
      <c r="C127" s="58"/>
      <c r="D127" s="30"/>
      <c r="E127" s="25"/>
      <c r="F127" s="25"/>
    </row>
    <row r="128" spans="1:6" s="26" customFormat="1" ht="20.25" customHeight="1">
      <c r="A128" s="54">
        <f>A126+1</f>
        <v>10</v>
      </c>
      <c r="B128" s="52" t="s">
        <v>69</v>
      </c>
      <c r="C128" s="58"/>
      <c r="D128" s="30"/>
      <c r="E128" s="25"/>
      <c r="F128" s="25"/>
    </row>
    <row r="129" spans="1:6" s="26" customFormat="1" ht="15.75" customHeight="1">
      <c r="A129" s="55"/>
      <c r="B129" s="52"/>
      <c r="C129" s="58"/>
      <c r="D129" s="30"/>
      <c r="E129" s="25"/>
      <c r="F129" s="25"/>
    </row>
    <row r="130" spans="1:6" s="26" customFormat="1" ht="25.5" customHeight="1">
      <c r="A130" s="54">
        <f>A128+1</f>
        <v>11</v>
      </c>
      <c r="B130" s="52" t="s">
        <v>70</v>
      </c>
      <c r="C130" s="58"/>
      <c r="D130" s="30"/>
      <c r="E130" s="25"/>
      <c r="F130" s="25"/>
    </row>
    <row r="131" spans="1:6" s="26" customFormat="1" ht="15.75" customHeight="1">
      <c r="A131" s="55"/>
      <c r="B131" s="52"/>
      <c r="C131" s="58"/>
      <c r="D131" s="30"/>
      <c r="E131" s="25"/>
      <c r="F131" s="25"/>
    </row>
    <row r="132" spans="1:6" s="26" customFormat="1" ht="15.75" customHeight="1">
      <c r="A132" s="54">
        <f>A130+1</f>
        <v>12</v>
      </c>
      <c r="B132" s="52" t="s">
        <v>71</v>
      </c>
      <c r="C132" s="58"/>
      <c r="D132" s="30"/>
      <c r="E132" s="25"/>
      <c r="F132" s="25"/>
    </row>
    <row r="133" spans="1:6" s="26" customFormat="1" ht="15.75" customHeight="1">
      <c r="A133" s="55"/>
      <c r="B133" s="52"/>
      <c r="C133" s="58"/>
      <c r="D133" s="30"/>
      <c r="E133" s="25"/>
      <c r="F133" s="25"/>
    </row>
    <row r="134" spans="1:6" s="26" customFormat="1" ht="27.75" customHeight="1">
      <c r="A134" s="54">
        <f>A132+1</f>
        <v>13</v>
      </c>
      <c r="B134" s="52" t="s">
        <v>72</v>
      </c>
      <c r="C134" s="58"/>
      <c r="D134" s="30"/>
      <c r="E134" s="25"/>
      <c r="F134" s="25"/>
    </row>
    <row r="135" spans="1:6" s="26" customFormat="1" ht="15.75" customHeight="1">
      <c r="A135" s="55"/>
      <c r="B135" s="52"/>
      <c r="C135" s="58"/>
      <c r="D135" s="30"/>
      <c r="E135" s="25"/>
      <c r="F135" s="25"/>
    </row>
    <row r="136" spans="1:6" s="26" customFormat="1" ht="42.75" customHeight="1">
      <c r="A136" s="54">
        <f>A134+1</f>
        <v>14</v>
      </c>
      <c r="B136" s="56" t="s">
        <v>73</v>
      </c>
      <c r="C136" s="58"/>
      <c r="D136" s="30"/>
      <c r="E136" s="25"/>
      <c r="F136" s="25"/>
    </row>
    <row r="137" spans="1:6" s="26" customFormat="1" ht="15.75" customHeight="1">
      <c r="A137" s="10"/>
      <c r="B137" s="29"/>
      <c r="C137" s="10"/>
      <c r="D137" s="30"/>
      <c r="E137" s="25"/>
      <c r="F137" s="25"/>
    </row>
    <row r="138" spans="1:6" s="26" customFormat="1" ht="15.75" customHeight="1">
      <c r="A138" s="10"/>
      <c r="B138" s="29"/>
      <c r="C138" s="10"/>
      <c r="D138" s="30"/>
      <c r="E138" s="25"/>
      <c r="F138" s="25"/>
    </row>
    <row r="139" spans="1:6" s="26" customFormat="1" ht="15.75" customHeight="1">
      <c r="A139" s="10"/>
      <c r="B139" s="29"/>
      <c r="C139" s="10"/>
      <c r="D139" s="30"/>
      <c r="E139" s="25"/>
      <c r="F139" s="25"/>
    </row>
    <row r="140" spans="1:6" s="26" customFormat="1" ht="15.75" customHeight="1">
      <c r="A140" s="10"/>
      <c r="B140" s="29"/>
      <c r="C140" s="10"/>
      <c r="D140" s="30"/>
      <c r="E140" s="25"/>
      <c r="F140" s="25"/>
    </row>
    <row r="141" spans="1:6" s="26" customFormat="1" ht="15.75" customHeight="1">
      <c r="A141" s="10"/>
      <c r="B141" s="29"/>
      <c r="C141" s="10"/>
      <c r="D141" s="30"/>
      <c r="E141" s="25"/>
      <c r="F141" s="25"/>
    </row>
    <row r="142" spans="1:6" s="26" customFormat="1" ht="15.75" customHeight="1">
      <c r="A142" s="10"/>
      <c r="B142" s="29"/>
      <c r="C142" s="10"/>
      <c r="D142" s="30"/>
      <c r="E142" s="25"/>
      <c r="F142" s="25"/>
    </row>
    <row r="143" spans="1:6" s="26" customFormat="1" ht="15.75" customHeight="1">
      <c r="A143" s="10"/>
      <c r="B143" s="29"/>
      <c r="C143" s="10"/>
      <c r="D143" s="30"/>
      <c r="E143" s="25"/>
      <c r="F143" s="25"/>
    </row>
    <row r="144" spans="1:6" s="26" customFormat="1" ht="15.75" customHeight="1">
      <c r="A144" s="10"/>
      <c r="B144" s="29"/>
      <c r="C144" s="10"/>
      <c r="D144" s="30"/>
      <c r="E144" s="25"/>
      <c r="F144" s="25"/>
    </row>
    <row r="145" spans="1:6" s="26" customFormat="1" ht="15.75" customHeight="1">
      <c r="A145" s="10"/>
      <c r="B145" s="29"/>
      <c r="C145" s="10"/>
      <c r="D145" s="30"/>
      <c r="E145" s="25"/>
      <c r="F145" s="25"/>
    </row>
    <row r="146" spans="1:6" s="26" customFormat="1" ht="15.75" customHeight="1">
      <c r="A146" s="10"/>
      <c r="B146" s="29"/>
      <c r="C146" s="10"/>
      <c r="D146" s="30"/>
      <c r="E146" s="25"/>
      <c r="F146" s="25"/>
    </row>
    <row r="147" spans="1:6" s="26" customFormat="1" ht="15.75" customHeight="1">
      <c r="A147" s="10"/>
      <c r="B147" s="29"/>
      <c r="C147" s="10"/>
      <c r="D147" s="30"/>
      <c r="E147" s="25"/>
      <c r="F147" s="25"/>
    </row>
    <row r="148" spans="1:6" s="26" customFormat="1" ht="15.75" customHeight="1">
      <c r="A148" s="10"/>
      <c r="B148" s="29"/>
      <c r="C148" s="10"/>
      <c r="D148" s="30"/>
      <c r="E148" s="25"/>
      <c r="F148" s="25"/>
    </row>
    <row r="149" spans="1:6" s="26" customFormat="1" ht="15.75" customHeight="1">
      <c r="A149" s="10"/>
      <c r="B149" s="29"/>
      <c r="C149" s="10"/>
      <c r="D149" s="30"/>
      <c r="E149" s="25"/>
      <c r="F149" s="25"/>
    </row>
    <row r="150" spans="1:6" s="26" customFormat="1" ht="15.75" customHeight="1">
      <c r="A150" s="10"/>
      <c r="B150" s="29"/>
      <c r="C150" s="10"/>
      <c r="D150" s="30"/>
      <c r="E150" s="25"/>
      <c r="F150" s="25"/>
    </row>
    <row r="151" spans="1:6" s="26" customFormat="1" ht="15.75" customHeight="1">
      <c r="A151" s="10"/>
      <c r="B151" s="29"/>
      <c r="C151" s="10"/>
      <c r="D151" s="30"/>
      <c r="E151" s="25"/>
      <c r="F151" s="25"/>
    </row>
    <row r="152" spans="1:6" s="26" customFormat="1" ht="15.75" customHeight="1">
      <c r="A152" s="10"/>
      <c r="B152" s="29"/>
      <c r="C152" s="10"/>
      <c r="D152" s="30"/>
      <c r="E152" s="25"/>
      <c r="F152" s="25"/>
    </row>
    <row r="153" spans="1:6" s="26" customFormat="1" ht="15.75" customHeight="1">
      <c r="A153" s="10"/>
      <c r="B153" s="29"/>
      <c r="C153" s="10"/>
      <c r="D153" s="30"/>
      <c r="E153" s="25"/>
      <c r="F153" s="25"/>
    </row>
    <row r="154" spans="1:6" s="26" customFormat="1" ht="15.75" customHeight="1">
      <c r="A154" s="10"/>
      <c r="B154" s="29"/>
      <c r="C154" s="10"/>
      <c r="D154" s="30"/>
      <c r="E154" s="25"/>
      <c r="F154" s="25"/>
    </row>
    <row r="155" spans="1:6" s="26" customFormat="1" ht="15.75" customHeight="1">
      <c r="A155" s="10"/>
      <c r="B155" s="29"/>
      <c r="C155" s="10"/>
      <c r="D155" s="30"/>
      <c r="E155" s="25"/>
      <c r="F155" s="25"/>
    </row>
    <row r="156" spans="1:6" s="26" customFormat="1" ht="15.75" customHeight="1">
      <c r="A156" s="10"/>
      <c r="B156" s="29"/>
      <c r="C156" s="10"/>
      <c r="D156" s="30"/>
      <c r="E156" s="25"/>
      <c r="F156" s="25"/>
    </row>
    <row r="157" spans="1:6" s="26" customFormat="1" ht="15.75" customHeight="1">
      <c r="A157" s="10"/>
      <c r="B157" s="29"/>
      <c r="C157" s="10"/>
      <c r="D157" s="30"/>
      <c r="E157" s="25"/>
      <c r="F157" s="25"/>
    </row>
    <row r="158" spans="1:6" s="26" customFormat="1" ht="15.75" customHeight="1">
      <c r="A158" s="10"/>
      <c r="B158" s="29"/>
      <c r="C158" s="10"/>
      <c r="D158" s="30"/>
      <c r="E158" s="25"/>
      <c r="F158" s="25"/>
    </row>
    <row r="159" spans="1:6" s="26" customFormat="1" ht="15.75" customHeight="1">
      <c r="A159" s="10"/>
      <c r="B159" s="29"/>
      <c r="C159" s="10"/>
      <c r="D159" s="30"/>
      <c r="E159" s="25"/>
      <c r="F159" s="25"/>
    </row>
    <row r="160" spans="1:6" s="26" customFormat="1" ht="15.75" customHeight="1">
      <c r="A160" s="10"/>
      <c r="B160" s="29"/>
      <c r="C160" s="10"/>
      <c r="D160" s="30"/>
      <c r="E160" s="25"/>
      <c r="F160" s="25"/>
    </row>
    <row r="161" spans="1:6" s="26" customFormat="1" ht="15.75" customHeight="1">
      <c r="A161" s="10"/>
      <c r="B161" s="29"/>
      <c r="C161" s="10"/>
      <c r="D161" s="30"/>
      <c r="E161" s="25"/>
      <c r="F161" s="25"/>
    </row>
    <row r="162" spans="1:6" s="26" customFormat="1" ht="15.75" customHeight="1">
      <c r="A162" s="10"/>
      <c r="B162" s="29"/>
      <c r="C162" s="10"/>
      <c r="D162" s="30"/>
      <c r="E162" s="25"/>
      <c r="F162" s="25"/>
    </row>
    <row r="163" spans="1:6" s="26" customFormat="1" ht="15.75" customHeight="1">
      <c r="A163" s="10"/>
      <c r="B163" s="29"/>
      <c r="C163" s="10"/>
      <c r="D163" s="30"/>
      <c r="E163" s="25"/>
      <c r="F163" s="25"/>
    </row>
    <row r="164" spans="1:6" s="26" customFormat="1" ht="15.75" customHeight="1">
      <c r="A164" s="10"/>
      <c r="B164" s="29"/>
      <c r="C164" s="10"/>
      <c r="D164" s="30"/>
      <c r="E164" s="25"/>
      <c r="F164" s="25"/>
    </row>
    <row r="165" spans="1:6" s="26" customFormat="1" ht="15.75" customHeight="1">
      <c r="A165" s="10"/>
      <c r="B165" s="29"/>
      <c r="C165" s="10"/>
      <c r="D165" s="30"/>
      <c r="E165" s="25"/>
      <c r="F165" s="25"/>
    </row>
    <row r="166" spans="1:6" s="26" customFormat="1" ht="15.75" customHeight="1">
      <c r="A166" s="10"/>
      <c r="B166" s="29"/>
      <c r="C166" s="10"/>
      <c r="D166" s="30"/>
      <c r="E166" s="25"/>
      <c r="F166" s="25"/>
    </row>
    <row r="167" spans="1:6" s="26" customFormat="1" ht="15.75" customHeight="1">
      <c r="A167" s="10"/>
      <c r="B167" s="29"/>
      <c r="C167" s="10"/>
      <c r="D167" s="30"/>
      <c r="E167" s="25"/>
      <c r="F167" s="25"/>
    </row>
    <row r="168" spans="1:6" s="26" customFormat="1" ht="15.75" customHeight="1">
      <c r="A168" s="10"/>
      <c r="B168" s="29"/>
      <c r="C168" s="10"/>
      <c r="D168" s="30"/>
      <c r="E168" s="25"/>
      <c r="F168" s="25"/>
    </row>
    <row r="169" spans="1:6" s="26" customFormat="1" ht="15.75" customHeight="1">
      <c r="A169" s="10"/>
      <c r="B169" s="29"/>
      <c r="C169" s="10"/>
      <c r="D169" s="30"/>
      <c r="E169" s="25"/>
      <c r="F169" s="25"/>
    </row>
    <row r="170" spans="1:6" s="26" customFormat="1" ht="15.75" customHeight="1">
      <c r="A170" s="10"/>
      <c r="B170" s="29"/>
      <c r="C170" s="10"/>
      <c r="D170" s="30"/>
      <c r="E170" s="25"/>
      <c r="F170" s="25"/>
    </row>
    <row r="171" spans="1:6" s="26" customFormat="1" ht="15.75" customHeight="1">
      <c r="A171" s="10"/>
      <c r="B171" s="29"/>
      <c r="C171" s="10"/>
      <c r="D171" s="30"/>
      <c r="E171" s="25"/>
      <c r="F171" s="25"/>
    </row>
    <row r="172" spans="1:6" s="26" customFormat="1" ht="15.75" customHeight="1">
      <c r="A172" s="10"/>
      <c r="B172" s="29"/>
      <c r="C172" s="10"/>
      <c r="D172" s="30"/>
      <c r="E172" s="25"/>
      <c r="F172" s="25"/>
    </row>
    <row r="173" spans="1:6" s="26" customFormat="1" ht="15.75" customHeight="1">
      <c r="A173" s="10"/>
      <c r="B173" s="29"/>
      <c r="C173" s="10"/>
      <c r="D173" s="30"/>
      <c r="E173" s="25"/>
      <c r="F173" s="25"/>
    </row>
    <row r="174" spans="1:6" s="26" customFormat="1" ht="15.75" customHeight="1">
      <c r="A174" s="10"/>
      <c r="B174" s="29"/>
      <c r="C174" s="10"/>
      <c r="D174" s="30"/>
      <c r="E174" s="25"/>
      <c r="F174" s="25"/>
    </row>
    <row r="175" spans="1:6" s="26" customFormat="1" ht="15.75" customHeight="1">
      <c r="A175" s="10"/>
      <c r="B175" s="29"/>
      <c r="C175" s="10"/>
      <c r="D175" s="30"/>
      <c r="E175" s="25"/>
      <c r="F175" s="25"/>
    </row>
    <row r="176" spans="1:6" s="26" customFormat="1" ht="15.75" customHeight="1">
      <c r="A176" s="10"/>
      <c r="B176" s="29"/>
      <c r="C176" s="10"/>
      <c r="D176" s="30"/>
      <c r="E176" s="25"/>
      <c r="F176" s="25"/>
    </row>
    <row r="177" spans="1:6" s="26" customFormat="1" ht="15.75" customHeight="1">
      <c r="A177" s="10"/>
      <c r="B177" s="29"/>
      <c r="C177" s="10"/>
      <c r="D177" s="30"/>
      <c r="E177" s="25"/>
      <c r="F177" s="25"/>
    </row>
    <row r="178" spans="1:6" s="26" customFormat="1" ht="15.75" customHeight="1">
      <c r="A178" s="10"/>
      <c r="B178" s="29"/>
      <c r="C178" s="10"/>
      <c r="D178" s="30"/>
      <c r="E178" s="25"/>
      <c r="F178" s="25"/>
    </row>
    <row r="179" spans="1:6" s="26" customFormat="1" ht="15.75" customHeight="1">
      <c r="A179" s="10"/>
      <c r="B179" s="29"/>
      <c r="C179" s="10"/>
      <c r="D179" s="30"/>
      <c r="E179" s="25"/>
      <c r="F179" s="25"/>
    </row>
    <row r="180" spans="1:6" s="26" customFormat="1" ht="15.75" customHeight="1">
      <c r="A180" s="10"/>
      <c r="B180" s="29"/>
      <c r="C180" s="10"/>
      <c r="D180" s="30"/>
      <c r="E180" s="25"/>
      <c r="F180" s="25"/>
    </row>
    <row r="181" spans="1:6" s="26" customFormat="1" ht="15.75" customHeight="1">
      <c r="A181" s="10"/>
      <c r="B181" s="29"/>
      <c r="C181" s="10"/>
      <c r="D181" s="30"/>
      <c r="E181" s="25"/>
      <c r="F181" s="25"/>
    </row>
    <row r="182" spans="1:6" s="26" customFormat="1" ht="15.75" customHeight="1">
      <c r="A182" s="10"/>
      <c r="B182" s="29"/>
      <c r="C182" s="10"/>
      <c r="D182" s="30"/>
      <c r="E182" s="25"/>
      <c r="F182" s="25"/>
    </row>
    <row r="183" spans="1:6" s="26" customFormat="1" ht="15.75" customHeight="1">
      <c r="A183" s="10"/>
      <c r="B183" s="29"/>
      <c r="C183" s="10"/>
      <c r="D183" s="30"/>
      <c r="E183" s="25"/>
      <c r="F183" s="25"/>
    </row>
    <row r="184" spans="1:6" s="26" customFormat="1" ht="15.75" customHeight="1">
      <c r="A184" s="10"/>
      <c r="B184" s="29"/>
      <c r="C184" s="10"/>
      <c r="D184" s="30"/>
      <c r="E184" s="25"/>
      <c r="F184" s="25"/>
    </row>
    <row r="185" spans="1:6" s="26" customFormat="1" ht="15.75" customHeight="1">
      <c r="A185" s="10"/>
      <c r="B185" s="29"/>
      <c r="C185" s="10"/>
      <c r="D185" s="30"/>
      <c r="E185" s="25"/>
      <c r="F185" s="25"/>
    </row>
    <row r="186" spans="1:6" s="26" customFormat="1" ht="15.75" customHeight="1">
      <c r="A186" s="10"/>
      <c r="B186" s="29"/>
      <c r="C186" s="10"/>
      <c r="D186" s="30"/>
      <c r="E186" s="25"/>
      <c r="F186" s="25"/>
    </row>
    <row r="187" spans="1:6" s="26" customFormat="1" ht="15.75" customHeight="1">
      <c r="A187" s="10"/>
      <c r="B187" s="29"/>
      <c r="C187" s="10"/>
      <c r="D187" s="30"/>
      <c r="E187" s="25"/>
      <c r="F187" s="25"/>
    </row>
    <row r="188" spans="1:6" s="26" customFormat="1" ht="15.75" customHeight="1">
      <c r="A188" s="10"/>
      <c r="B188" s="29"/>
      <c r="C188" s="10"/>
      <c r="D188" s="30"/>
      <c r="E188" s="25"/>
      <c r="F188" s="25"/>
    </row>
    <row r="189" spans="1:6" s="36" customFormat="1" ht="15.75" customHeight="1">
      <c r="A189" s="31"/>
      <c r="B189" s="32"/>
      <c r="C189" s="33"/>
      <c r="D189" s="33"/>
      <c r="E189" s="34"/>
      <c r="F189" s="35"/>
    </row>
    <row r="190" spans="1:6" s="26" customFormat="1" ht="15.75" customHeight="1">
      <c r="A190" s="10"/>
      <c r="C190" s="10"/>
      <c r="D190" s="30"/>
      <c r="E190" s="37"/>
      <c r="F190" s="25"/>
    </row>
  </sheetData>
  <phoneticPr fontId="0" type="noConversion"/>
  <pageMargins left="0.98425196850393704" right="0.59055118110236227" top="0.98425196850393704" bottom="0.98425196850393704" header="0" footer="0"/>
  <pageSetup paperSize="9" scale="75" firstPageNumber="17" orientation="portrait" useFirstPageNumber="1" r:id="rId1"/>
  <headerFooter alignWithMargins="0">
    <oddFooter>&amp;C&amp;11&amp;P</oddFooter>
  </headerFooter>
  <ignoredErrors>
    <ignoredError sqref="F90:F93" unlockedFormula="1"/>
  </ignoredErrors>
</worksheet>
</file>

<file path=xl/worksheets/sheet2.xml><?xml version="1.0" encoding="utf-8"?>
<worksheet xmlns="http://schemas.openxmlformats.org/spreadsheetml/2006/main" xmlns:r="http://schemas.openxmlformats.org/officeDocument/2006/relationships">
  <dimension ref="A7:A12"/>
  <sheetViews>
    <sheetView workbookViewId="0">
      <selection activeCell="E31" sqref="E31"/>
    </sheetView>
  </sheetViews>
  <sheetFormatPr defaultRowHeight="15"/>
  <cols>
    <col min="1" max="1" width="21.44140625" customWidth="1"/>
    <col min="2" max="2" width="8.77734375" customWidth="1"/>
    <col min="3" max="3" width="12.77734375" customWidth="1"/>
    <col min="4" max="4" width="12.6640625" customWidth="1"/>
    <col min="5" max="5" width="12.77734375" customWidth="1"/>
  </cols>
  <sheetData>
    <row r="7" spans="1:1" ht="15.75" customHeight="1"/>
    <row r="10" spans="1:1" ht="15" customHeight="1"/>
    <row r="12" spans="1:1">
      <c r="A12" s="1"/>
    </row>
  </sheetData>
  <phoneticPr fontId="0"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List1</vt:lpstr>
      <vt:lpstr>List2</vt:lpstr>
      <vt:lpstr>List3</vt:lpstr>
      <vt:lpstr>List1!Področje_tiskanja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dc:creator>
  <cp:lastModifiedBy>suzana</cp:lastModifiedBy>
  <cp:lastPrinted>2006-05-17T18:06:58Z</cp:lastPrinted>
  <dcterms:created xsi:type="dcterms:W3CDTF">2001-06-01T14:31:49Z</dcterms:created>
  <dcterms:modified xsi:type="dcterms:W3CDTF">2017-06-06T05:29:50Z</dcterms:modified>
</cp:coreProperties>
</file>