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REKAPITULACIJA VSEH DEL" sheetId="4" r:id="rId1"/>
    <sheet name="List1" sheetId="1" r:id="rId2"/>
    <sheet name="List2" sheetId="2" r:id="rId3"/>
    <sheet name="Lis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atum" localSheetId="0">[1]OSNOVA!#REF!</definedName>
    <definedName name="datum">[1]OSNOVA!#REF!</definedName>
    <definedName name="DDV">[1]OSNOVA!$B$41</definedName>
    <definedName name="DEL">[1]OSNOVA!$B$31</definedName>
    <definedName name="el">[1]OSNOVA!#REF!</definedName>
    <definedName name="FakStro">[1]OSNOVA!#REF!</definedName>
    <definedName name="FaktStro">[2]osnova!$B$14</definedName>
    <definedName name="FR">[1]OSNOVA!#REF!</definedName>
    <definedName name="investicija" localSheetId="0">#REF!</definedName>
    <definedName name="investicija">#REF!</definedName>
    <definedName name="OBJEKT">[1]OSNOVA!$B$35</definedName>
    <definedName name="OZN">[1]OSNOVA!$B$33</definedName>
    <definedName name="_xlnm.Print_Area" localSheetId="0">'REKAPITULACIJA VSEH DEL'!$A$1:$F$27</definedName>
    <definedName name="Reviz" localSheetId="0">[1]OSNOVA!#REF!</definedName>
    <definedName name="Reviz">[1]OSNOVA!#REF!</definedName>
    <definedName name="stmape" localSheetId="0">[1]OSNOVA!#REF!</definedName>
    <definedName name="stmape">[1]OSNOVA!#REF!</definedName>
    <definedName name="stnac" localSheetId="0">[1]OSNOVA!#REF!</definedName>
    <definedName name="stnac">[1]OSNOVA!#REF!</definedName>
    <definedName name="stpro" localSheetId="0">[1]OSNOVA!#REF!</definedName>
    <definedName name="stpro">[1]OSNOVA!#REF!</definedName>
    <definedName name="TecEURO">[2]osnova!$B$12</definedName>
    <definedName name="tocka" localSheetId="0">[1]OSNOVA!#REF!</definedName>
    <definedName name="tocka">[1]OSNOVA!#REF!</definedName>
    <definedName name="Vodovod">[1]OSNOVA!#REF!</definedName>
    <definedName name="ž">[1]OSNOVA!#REF!</definedName>
  </definedNames>
  <calcPr calcId="124519"/>
</workbook>
</file>

<file path=xl/calcChain.xml><?xml version="1.0" encoding="utf-8"?>
<calcChain xmlns="http://schemas.openxmlformats.org/spreadsheetml/2006/main">
  <c r="F18" i="4"/>
  <c r="F16"/>
  <c r="F14"/>
  <c r="F12"/>
  <c r="F10"/>
  <c r="A1"/>
  <c r="A3"/>
  <c r="F21"/>
  <c r="C23"/>
  <c r="F23" l="1"/>
  <c r="F26" s="1"/>
</calcChain>
</file>

<file path=xl/sharedStrings.xml><?xml version="1.0" encoding="utf-8"?>
<sst xmlns="http://schemas.openxmlformats.org/spreadsheetml/2006/main" count="10" uniqueCount="10">
  <si>
    <t>SKUPAJ Z DDV:</t>
  </si>
  <si>
    <t>DDV:</t>
  </si>
  <si>
    <t>SKUPAJ BREZ DDV:</t>
  </si>
  <si>
    <t>STROJNE INŠTALACIJE</t>
  </si>
  <si>
    <t>ELEKTRO INŠTALACIJE</t>
  </si>
  <si>
    <t>GRADBENOOBRTNIŠKA DELA</t>
  </si>
  <si>
    <t>Vrednosti so v EUR!</t>
  </si>
  <si>
    <t>REKAPITULACIJA</t>
  </si>
  <si>
    <t>TELEKOMUNIKACIJE</t>
  </si>
  <si>
    <t>ZUNANJA UREDITEV - METORNA IN FEKALNA KANALIZACIJA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</si>
</sst>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2"/>
      <name val="Arial CE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</font>
    <font>
      <i/>
      <sz val="9"/>
      <color indexed="9"/>
      <name val="Arial"/>
      <family val="2"/>
    </font>
    <font>
      <i/>
      <sz val="9"/>
      <name val="Arial CE"/>
      <family val="2"/>
      <charset val="238"/>
    </font>
    <font>
      <b/>
      <i/>
      <sz val="12"/>
      <name val="Arial CE"/>
      <charset val="238"/>
    </font>
    <font>
      <b/>
      <i/>
      <sz val="12"/>
      <name val="Arial"/>
      <family val="2"/>
    </font>
    <font>
      <i/>
      <sz val="12"/>
      <color indexed="4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  <charset val="238"/>
    </font>
    <font>
      <b/>
      <i/>
      <sz val="14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name val="SL Dutch"/>
    </font>
    <font>
      <sz val="10"/>
      <name val="Times New Roman"/>
      <family val="1"/>
      <charset val="238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7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0" fontId="22" fillId="0" borderId="0"/>
    <xf numFmtId="0" fontId="23" fillId="0" borderId="0"/>
    <xf numFmtId="1" fontId="24" fillId="0" borderId="0"/>
    <xf numFmtId="0" fontId="25" fillId="0" borderId="0"/>
  </cellStyleXfs>
  <cellXfs count="88">
    <xf numFmtId="0" fontId="0" fillId="0" borderId="0" xfId="0"/>
    <xf numFmtId="0" fontId="2" fillId="0" borderId="0" xfId="1" applyFont="1" applyFill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2" borderId="0" xfId="1" applyNumberFormat="1" applyFont="1" applyFill="1" applyBorder="1" applyAlignment="1">
      <alignment vertical="top"/>
    </xf>
    <xf numFmtId="0" fontId="2" fillId="0" borderId="0" xfId="1" applyNumberFormat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49" fontId="2" fillId="0" borderId="0" xfId="1" applyNumberFormat="1" applyFont="1" applyBorder="1" applyAlignment="1">
      <alignment horizontal="left"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2" borderId="0" xfId="1" applyNumberFormat="1" applyFont="1" applyFill="1" applyBorder="1" applyAlignment="1">
      <alignment vertical="top"/>
    </xf>
    <xf numFmtId="0" fontId="3" fillId="0" borderId="0" xfId="1" applyNumberFormat="1" applyFont="1" applyBorder="1" applyAlignment="1">
      <alignment vertical="top"/>
    </xf>
    <xf numFmtId="0" fontId="3" fillId="0" borderId="0" xfId="1" applyFont="1" applyBorder="1" applyAlignment="1">
      <alignment horizontal="center" vertical="top"/>
    </xf>
    <xf numFmtId="49" fontId="3" fillId="0" borderId="0" xfId="1" applyNumberFormat="1" applyFont="1" applyBorder="1" applyAlignment="1">
      <alignment horizontal="left" vertical="top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Border="1" applyAlignment="1">
      <alignment horizontal="right" vertical="top"/>
    </xf>
    <xf numFmtId="0" fontId="6" fillId="0" borderId="0" xfId="1" applyFont="1" applyFill="1" applyBorder="1" applyAlignment="1">
      <alignment vertical="top"/>
    </xf>
    <xf numFmtId="4" fontId="3" fillId="0" borderId="0" xfId="1" applyNumberFormat="1" applyFont="1" applyBorder="1" applyAlignment="1">
      <alignment vertical="top"/>
    </xf>
    <xf numFmtId="4" fontId="7" fillId="0" borderId="0" xfId="1" applyNumberFormat="1" applyFont="1"/>
    <xf numFmtId="4" fontId="8" fillId="0" borderId="0" xfId="1" applyNumberFormat="1" applyFont="1" applyFill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Border="1" applyAlignment="1">
      <alignment vertical="top"/>
    </xf>
    <xf numFmtId="4" fontId="9" fillId="0" borderId="0" xfId="1" applyNumberFormat="1" applyFont="1" applyFill="1" applyBorder="1" applyAlignment="1">
      <alignment vertical="top"/>
    </xf>
    <xf numFmtId="4" fontId="9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Alignment="1">
      <alignment horizontal="left" vertical="top" wrapText="1"/>
    </xf>
    <xf numFmtId="49" fontId="9" fillId="0" borderId="0" xfId="1" applyNumberFormat="1" applyFont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0" fillId="0" borderId="0" xfId="1" applyFont="1" applyBorder="1" applyAlignment="1">
      <alignment vertical="top"/>
    </xf>
    <xf numFmtId="4" fontId="10" fillId="0" borderId="0" xfId="1" applyNumberFormat="1" applyFont="1" applyFill="1" applyBorder="1" applyAlignment="1">
      <alignment vertical="top"/>
    </xf>
    <xf numFmtId="4" fontId="12" fillId="0" borderId="0" xfId="1" applyNumberFormat="1" applyFont="1" applyFill="1" applyAlignment="1">
      <alignment horizontal="right" vertical="top"/>
    </xf>
    <xf numFmtId="4" fontId="12" fillId="0" borderId="0" xfId="1" applyNumberFormat="1" applyFont="1" applyFill="1" applyAlignment="1">
      <alignment vertical="top"/>
    </xf>
    <xf numFmtId="0" fontId="12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vertical="top" wrapText="1"/>
    </xf>
    <xf numFmtId="49" fontId="12" fillId="0" borderId="0" xfId="1" applyNumberFormat="1" applyFont="1" applyFill="1" applyAlignment="1">
      <alignment vertical="top"/>
    </xf>
    <xf numFmtId="4" fontId="9" fillId="0" borderId="1" xfId="1" applyNumberFormat="1" applyFont="1" applyBorder="1" applyAlignment="1">
      <alignment horizontal="center" vertical="top"/>
    </xf>
    <xf numFmtId="0" fontId="9" fillId="0" borderId="1" xfId="1" applyFont="1" applyBorder="1" applyAlignment="1">
      <alignment vertical="top"/>
    </xf>
    <xf numFmtId="0" fontId="9" fillId="0" borderId="1" xfId="1" applyFont="1" applyFill="1" applyBorder="1" applyAlignment="1">
      <alignment horizontal="right" vertical="top"/>
    </xf>
    <xf numFmtId="0" fontId="9" fillId="0" borderId="1" xfId="1" applyNumberFormat="1" applyFont="1" applyFill="1" applyBorder="1" applyAlignment="1">
      <alignment horizontal="left" vertical="top" wrapText="1"/>
    </xf>
    <xf numFmtId="49" fontId="9" fillId="0" borderId="1" xfId="1" applyNumberFormat="1" applyFont="1" applyBorder="1" applyAlignment="1">
      <alignment vertical="top"/>
    </xf>
    <xf numFmtId="9" fontId="13" fillId="0" borderId="0" xfId="2" applyNumberFormat="1" applyFont="1" applyFill="1" applyBorder="1" applyAlignment="1">
      <alignment horizontal="right" vertical="top"/>
    </xf>
    <xf numFmtId="0" fontId="10" fillId="2" borderId="0" xfId="1" applyNumberFormat="1" applyFont="1" applyFill="1" applyBorder="1" applyAlignment="1">
      <alignment vertical="top"/>
    </xf>
    <xf numFmtId="0" fontId="10" fillId="0" borderId="0" xfId="1" applyNumberFormat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49" fontId="10" fillId="0" borderId="0" xfId="1" applyNumberFormat="1" applyFont="1" applyBorder="1" applyAlignment="1">
      <alignment horizontal="left" vertical="top" wrapText="1"/>
    </xf>
    <xf numFmtId="4" fontId="14" fillId="0" borderId="0" xfId="1" applyNumberFormat="1" applyFont="1" applyBorder="1" applyAlignment="1">
      <alignment horizontal="center" vertical="top"/>
    </xf>
    <xf numFmtId="0" fontId="15" fillId="0" borderId="0" xfId="1" applyNumberFormat="1" applyFont="1" applyBorder="1" applyAlignment="1">
      <alignment vertical="top"/>
    </xf>
    <xf numFmtId="0" fontId="1" fillId="0" borderId="0" xfId="1" applyAlignment="1">
      <alignment vertical="top"/>
    </xf>
    <xf numFmtId="0" fontId="9" fillId="0" borderId="0" xfId="1" applyNumberFormat="1" applyFont="1" applyFill="1" applyBorder="1" applyAlignment="1">
      <alignment horizontal="left" vertical="top" wrapText="1"/>
    </xf>
    <xf numFmtId="0" fontId="9" fillId="0" borderId="0" xfId="1" applyNumberFormat="1" applyFont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0" xfId="1" applyNumberFormat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vertical="top"/>
    </xf>
    <xf numFmtId="0" fontId="16" fillId="0" borderId="0" xfId="1" applyNumberFormat="1" applyFont="1" applyFill="1" applyBorder="1" applyAlignment="1">
      <alignment vertical="top"/>
    </xf>
    <xf numFmtId="0" fontId="16" fillId="0" borderId="0" xfId="1" applyFont="1" applyFill="1" applyBorder="1" applyAlignment="1">
      <alignment horizontal="center" vertical="top"/>
    </xf>
    <xf numFmtId="49" fontId="16" fillId="0" borderId="0" xfId="1" applyNumberFormat="1" applyFont="1" applyFill="1" applyBorder="1" applyAlignment="1">
      <alignment horizontal="left" vertical="top" wrapText="1"/>
    </xf>
    <xf numFmtId="49" fontId="16" fillId="0" borderId="0" xfId="1" applyNumberFormat="1" applyFont="1" applyFill="1" applyBorder="1" applyAlignment="1">
      <alignment horizontal="left" vertical="top"/>
    </xf>
    <xf numFmtId="0" fontId="16" fillId="3" borderId="0" xfId="1" applyFont="1" applyFill="1" applyBorder="1" applyAlignment="1">
      <alignment vertical="top"/>
    </xf>
    <xf numFmtId="0" fontId="16" fillId="3" borderId="0" xfId="1" applyNumberFormat="1" applyFont="1" applyFill="1" applyBorder="1" applyAlignment="1">
      <alignment vertical="top"/>
    </xf>
    <xf numFmtId="0" fontId="18" fillId="4" borderId="0" xfId="1" applyNumberFormat="1" applyFont="1" applyFill="1" applyBorder="1" applyAlignment="1">
      <alignment horizontal="center" vertical="top"/>
    </xf>
    <xf numFmtId="0" fontId="18" fillId="4" borderId="0" xfId="1" applyFont="1" applyFill="1" applyBorder="1" applyAlignment="1">
      <alignment horizontal="center" vertical="top"/>
    </xf>
    <xf numFmtId="0" fontId="18" fillId="4" borderId="0" xfId="1" applyFont="1" applyFill="1" applyBorder="1" applyAlignment="1">
      <alignment vertical="top"/>
    </xf>
    <xf numFmtId="49" fontId="18" fillId="4" borderId="0" xfId="1" applyNumberFormat="1" applyFont="1" applyFill="1" applyBorder="1" applyAlignment="1">
      <alignment horizontal="left" vertical="top" wrapText="1"/>
    </xf>
    <xf numFmtId="49" fontId="18" fillId="4" borderId="0" xfId="1" applyNumberFormat="1" applyFont="1" applyFill="1" applyBorder="1" applyAlignment="1">
      <alignment horizontal="left" vertical="top"/>
    </xf>
    <xf numFmtId="0" fontId="17" fillId="2" borderId="0" xfId="1" applyNumberFormat="1" applyFont="1" applyFill="1" applyBorder="1" applyAlignment="1">
      <alignment vertical="top"/>
    </xf>
    <xf numFmtId="0" fontId="10" fillId="0" borderId="0" xfId="1" applyNumberFormat="1" applyFont="1" applyBorder="1" applyAlignment="1">
      <alignment vertical="top" wrapText="1"/>
    </xf>
    <xf numFmtId="0" fontId="17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17" fillId="0" borderId="0" xfId="1" applyNumberFormat="1" applyFont="1" applyAlignment="1">
      <alignment vertical="top"/>
    </xf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49" fontId="17" fillId="0" borderId="0" xfId="1" applyNumberFormat="1" applyFont="1" applyAlignment="1">
      <alignment horizontal="left" vertical="top" wrapText="1"/>
    </xf>
    <xf numFmtId="0" fontId="19" fillId="0" borderId="0" xfId="1" applyFont="1" applyFill="1" applyBorder="1" applyAlignment="1">
      <alignment vertical="top"/>
    </xf>
    <xf numFmtId="0" fontId="20" fillId="0" borderId="0" xfId="1" applyFont="1" applyBorder="1" applyAlignment="1">
      <alignment vertical="top"/>
    </xf>
    <xf numFmtId="0" fontId="19" fillId="2" borderId="0" xfId="1" applyNumberFormat="1" applyFont="1" applyFill="1" applyBorder="1" applyAlignment="1">
      <alignment vertical="top"/>
    </xf>
    <xf numFmtId="0" fontId="19" fillId="0" borderId="2" xfId="1" applyNumberFormat="1" applyFont="1" applyBorder="1" applyAlignment="1">
      <alignment vertical="top"/>
    </xf>
    <xf numFmtId="0" fontId="19" fillId="0" borderId="2" xfId="1" applyFont="1" applyBorder="1" applyAlignment="1">
      <alignment horizontal="center" vertical="top"/>
    </xf>
    <xf numFmtId="0" fontId="19" fillId="0" borderId="2" xfId="1" applyFont="1" applyBorder="1" applyAlignment="1">
      <alignment vertical="top"/>
    </xf>
    <xf numFmtId="0" fontId="19" fillId="0" borderId="2" xfId="1" applyFont="1" applyBorder="1" applyAlignment="1">
      <alignment vertical="top" wrapText="1"/>
    </xf>
    <xf numFmtId="0" fontId="19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/>
    </xf>
    <xf numFmtId="0" fontId="21" fillId="0" borderId="0" xfId="1" applyFont="1" applyBorder="1" applyAlignment="1">
      <alignment horizontal="left" vertical="top"/>
    </xf>
    <xf numFmtId="0" fontId="1" fillId="0" borderId="0" xfId="1" applyAlignment="1">
      <alignment vertical="top" wrapText="1"/>
    </xf>
    <xf numFmtId="0" fontId="21" fillId="0" borderId="0" xfId="1" applyFont="1" applyBorder="1" applyAlignment="1">
      <alignment horizontal="left" vertical="top" wrapText="1"/>
    </xf>
    <xf numFmtId="4" fontId="9" fillId="0" borderId="0" xfId="1" applyNumberFormat="1" applyFont="1" applyFill="1" applyBorder="1" applyAlignment="1">
      <alignment horizontal="center" vertical="top"/>
    </xf>
  </cellXfs>
  <cellStyles count="7">
    <cellStyle name="Excel Built-in Excel Built-in Excel Built-in Excel Built-in Excel Built-in Excel Built-in Excel Built-in Excel Built-in TableStyleLight1" xfId="3"/>
    <cellStyle name="Navadno" xfId="0" builtinId="0"/>
    <cellStyle name="Navadno 2" xfId="1"/>
    <cellStyle name="Navadno 5" xfId="4"/>
    <cellStyle name="Normal 2" xfId="5"/>
    <cellStyle name="Normal_N36023 (2)" xfId="6"/>
    <cellStyle name="Odstotek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gradbeno%20obrtni&#353;kih%20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ojniki/PLIN/JPE%20LJUBLJANA/plin_JPE_RV%2033_8089/00_04_05_09_PZI_8089/05_01_Strojne_instalacije_in_strojna_oprema/PZI_RV33_POP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elektri&#269;ne%20in&#353;talaci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Strojne%20in&#353;talacij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telekomunikaci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pis%20meteorna%20in%20fekalna%20kanalizacij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REKAPITULACIJA"/>
      <sheetName val="REKAPITULACIJA GR. DELA"/>
      <sheetName val="UVOD V PREDRAČUN"/>
      <sheetName val="Pripravljalna dela"/>
      <sheetName val="Zemeljska dela"/>
      <sheetName val="Betonska dela"/>
      <sheetName val="Tesarska dela"/>
      <sheetName val="Zidarska dela"/>
      <sheetName val="Odvodnjavanje"/>
      <sheetName val="REKAPITULACIJA OBRT. DELA"/>
      <sheetName val="Krovskokleparska dela"/>
      <sheetName val="Ključavničarska dela"/>
      <sheetName val="Lesena konstrukcija"/>
      <sheetName val="Suhomontažna dela"/>
      <sheetName val="Stavbno pohištvo"/>
      <sheetName val="Fasaderska dela"/>
      <sheetName val="Mizarska dela"/>
      <sheetName val="Keramičarska dela"/>
      <sheetName val="Kamnoseška dela"/>
      <sheetName val="Obloge tal"/>
      <sheetName val="Slikopleskarska dela"/>
      <sheetName val="Ostalo"/>
      <sheetName val="HPR_SD_stara verzija"/>
    </sheetNames>
    <sheetDataSet>
      <sheetData sheetId="0">
        <row r="2">
          <cell r="A2" t="str">
            <v>POPIS DEL</v>
          </cell>
        </row>
        <row r="31">
          <cell r="B31" t="str">
            <v>GRADBENOOBRTNIŠKA DELA</v>
          </cell>
        </row>
        <row r="33">
          <cell r="B33" t="str">
            <v>3.</v>
          </cell>
        </row>
        <row r="35">
          <cell r="B35" t="str">
            <v>GASILSKI DOM Z DVORANO V SRPENICI</v>
          </cell>
        </row>
        <row r="41">
          <cell r="B41">
            <v>0.22</v>
          </cell>
        </row>
        <row r="43">
          <cell r="B43">
            <v>1</v>
          </cell>
        </row>
      </sheetData>
      <sheetData sheetId="1">
        <row r="15">
          <cell r="F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ARMATURA"/>
      <sheetName val="MATERIAL"/>
      <sheetName val="REKAPITULACIJA"/>
    </sheetNames>
    <sheetDataSet>
      <sheetData sheetId="0" refreshError="1">
        <row r="12">
          <cell r="B12">
            <v>240</v>
          </cell>
        </row>
        <row r="14">
          <cell r="B14">
            <v>1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REKAPITULACIJA"/>
      <sheetName val="UVOD V PREDRAČUN"/>
      <sheetName val="1. Razsvetljava"/>
      <sheetName val="2. Vodovni material"/>
      <sheetName val="3. Razdelilniki"/>
      <sheetName val="4.TK"/>
      <sheetName val="5. Strelovod"/>
      <sheetName val="6. Ostalo"/>
    </sheetNames>
    <sheetDataSet>
      <sheetData sheetId="0"/>
      <sheetData sheetId="1">
        <row r="23">
          <cell r="F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UVOD V PREDRAČUN"/>
      <sheetName val="REKAPITULACIJA"/>
      <sheetName val="VODOVOD IN KANANALIZACIJA"/>
      <sheetName val="OGREVANJE IN HLAJENJE"/>
      <sheetName val="PREZRAČEVANJE"/>
      <sheetName val="HPR_SD_stara verzija"/>
    </sheetNames>
    <sheetDataSet>
      <sheetData sheetId="0"/>
      <sheetData sheetId="1"/>
      <sheetData sheetId="2">
        <row r="15">
          <cell r="F1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REKAPITULACIJA"/>
      <sheetName val="UVOD V PREDRAČUN"/>
      <sheetName val="Gradbena in elektro dela"/>
      <sheetName val="Ostalo"/>
    </sheetNames>
    <sheetDataSet>
      <sheetData sheetId="0"/>
      <sheetData sheetId="1">
        <row r="16">
          <cell r="F16">
            <v>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SNOVA"/>
      <sheetName val="REKAPITULACIJA NAČRTA"/>
      <sheetName val="UVOD V PREDRAČUN"/>
      <sheetName val="Meteorna kanalizacija"/>
      <sheetName val="Fekalna kanalizacija"/>
    </sheetNames>
    <sheetDataSet>
      <sheetData sheetId="0"/>
      <sheetData sheetId="1">
        <row r="18">
          <cell r="F1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/>
  <dimension ref="A1:P80"/>
  <sheetViews>
    <sheetView tabSelected="1" view="pageBreakPreview" zoomScale="120" zoomScaleSheetLayoutView="120" workbookViewId="0">
      <selection activeCell="F10" sqref="F10"/>
    </sheetView>
  </sheetViews>
  <sheetFormatPr defaultRowHeight="12.75"/>
  <cols>
    <col min="1" max="1" width="4.42578125" style="2" customWidth="1"/>
    <col min="2" max="2" width="46.42578125" style="6" customWidth="1"/>
    <col min="3" max="3" width="6.28515625" style="2" customWidth="1"/>
    <col min="4" max="4" width="6.7109375" style="5" customWidth="1"/>
    <col min="5" max="5" width="2.42578125" style="4" customWidth="1"/>
    <col min="6" max="6" width="19.5703125" style="4" customWidth="1"/>
    <col min="7" max="7" width="20.42578125" style="3" customWidth="1"/>
    <col min="8" max="8" width="19.42578125" style="2" customWidth="1"/>
    <col min="9" max="9" width="11" style="1" customWidth="1"/>
    <col min="10" max="10" width="10.140625" style="1" customWidth="1"/>
    <col min="11" max="11" width="9.140625" style="1"/>
    <col min="12" max="12" width="16.7109375" style="1" customWidth="1"/>
    <col min="13" max="13" width="9.85546875" style="1" customWidth="1"/>
    <col min="14" max="14" width="2.5703125" style="1" bestFit="1" customWidth="1"/>
    <col min="15" max="15" width="9.140625" style="1"/>
    <col min="16" max="16" width="9" style="1" customWidth="1"/>
    <col min="17" max="16384" width="9.140625" style="1"/>
  </cols>
  <sheetData>
    <row r="1" spans="1:16" ht="18">
      <c r="A1" s="84" t="str">
        <f>+[1]OSNOVA!A2</f>
        <v>POPIS DEL</v>
      </c>
      <c r="B1" s="1"/>
      <c r="I1" s="83"/>
      <c r="L1" s="82"/>
      <c r="M1" s="81"/>
    </row>
    <row r="2" spans="1:16" ht="14.25" customHeight="1">
      <c r="A2" s="84"/>
      <c r="B2" s="1"/>
      <c r="I2" s="83"/>
      <c r="L2" s="82"/>
      <c r="M2" s="81"/>
    </row>
    <row r="3" spans="1:16" ht="19.5" customHeight="1">
      <c r="A3" s="86" t="str">
        <f>OBJEKT</f>
        <v>GASILSKI DOM Z DVORANO V SRPENICI</v>
      </c>
      <c r="B3" s="85"/>
      <c r="C3" s="85"/>
      <c r="D3" s="85"/>
      <c r="E3" s="85"/>
      <c r="F3" s="85"/>
      <c r="I3" s="83"/>
      <c r="L3" s="82"/>
      <c r="M3" s="81"/>
    </row>
    <row r="4" spans="1:16" ht="14.25" customHeight="1">
      <c r="A4" s="10"/>
      <c r="B4" s="84"/>
      <c r="I4" s="83"/>
      <c r="L4" s="82"/>
      <c r="M4" s="81"/>
    </row>
    <row r="5" spans="1:16" s="73" customFormat="1" ht="19.5" thickBot="1">
      <c r="A5" s="80" t="s">
        <v>7</v>
      </c>
      <c r="B5" s="79"/>
      <c r="C5" s="78"/>
      <c r="D5" s="77"/>
      <c r="E5" s="76"/>
      <c r="F5" s="76"/>
      <c r="G5" s="75"/>
      <c r="H5" s="74"/>
    </row>
    <row r="6" spans="1:16" s="53" customFormat="1" ht="14.25" customHeight="1">
      <c r="A6" s="71"/>
      <c r="B6" s="72"/>
      <c r="C6" s="71"/>
      <c r="D6" s="70"/>
      <c r="E6" s="69"/>
      <c r="F6" s="69"/>
      <c r="G6" s="65"/>
      <c r="H6" s="29"/>
      <c r="I6" s="68"/>
      <c r="J6" s="67"/>
      <c r="L6" s="67"/>
    </row>
    <row r="7" spans="1:16" s="53" customFormat="1" ht="12.75" customHeight="1">
      <c r="A7" s="43" t="s">
        <v>6</v>
      </c>
      <c r="B7" s="66"/>
      <c r="C7" s="43"/>
      <c r="D7" s="43"/>
      <c r="E7" s="43"/>
      <c r="F7" s="43"/>
      <c r="G7" s="65"/>
      <c r="H7" s="29"/>
      <c r="I7" s="27"/>
    </row>
    <row r="8" spans="1:16" s="51" customFormat="1">
      <c r="A8" s="64"/>
      <c r="B8" s="63"/>
      <c r="C8" s="62"/>
      <c r="D8" s="61"/>
      <c r="E8" s="60"/>
      <c r="F8" s="60"/>
      <c r="G8" s="59"/>
      <c r="H8" s="58"/>
      <c r="M8" s="53"/>
      <c r="O8" s="52"/>
      <c r="P8" s="52"/>
    </row>
    <row r="9" spans="1:16" s="51" customFormat="1">
      <c r="A9" s="57"/>
      <c r="B9" s="56"/>
      <c r="D9" s="55"/>
      <c r="E9" s="52"/>
      <c r="F9" s="52"/>
      <c r="G9" s="54"/>
      <c r="M9" s="53"/>
      <c r="O9" s="52"/>
      <c r="P9" s="52"/>
    </row>
    <row r="10" spans="1:16" s="19" customFormat="1" ht="15">
      <c r="A10" s="50"/>
      <c r="B10" s="49" t="s">
        <v>5</v>
      </c>
      <c r="C10" s="23"/>
      <c r="D10" s="24"/>
      <c r="E10" s="23"/>
      <c r="F10" s="22">
        <f>[1]REKAPITULACIJA!$F$15</f>
        <v>0</v>
      </c>
      <c r="G10" s="21"/>
      <c r="H10" s="23"/>
    </row>
    <row r="11" spans="1:16" s="19" customFormat="1" ht="15">
      <c r="A11" s="50"/>
      <c r="B11" s="49"/>
      <c r="C11" s="48"/>
      <c r="D11" s="48"/>
      <c r="E11" s="47"/>
      <c r="F11" s="46"/>
      <c r="G11" s="21"/>
      <c r="H11" s="23"/>
    </row>
    <row r="12" spans="1:16" s="19" customFormat="1" ht="15">
      <c r="A12" s="50"/>
      <c r="B12" s="49" t="s">
        <v>4</v>
      </c>
      <c r="C12" s="48"/>
      <c r="D12" s="48"/>
      <c r="E12" s="47"/>
      <c r="F12" s="46">
        <f>[3]REKAPITULACIJA!$F$23</f>
        <v>0</v>
      </c>
      <c r="G12" s="21"/>
      <c r="H12" s="23"/>
    </row>
    <row r="13" spans="1:16" s="19" customFormat="1" ht="15">
      <c r="A13" s="50"/>
      <c r="B13" s="49"/>
      <c r="C13" s="48"/>
      <c r="D13" s="48"/>
      <c r="E13" s="47"/>
      <c r="G13" s="21"/>
      <c r="H13" s="23"/>
    </row>
    <row r="14" spans="1:16" s="19" customFormat="1" ht="15">
      <c r="A14" s="50"/>
      <c r="B14" s="49" t="s">
        <v>3</v>
      </c>
      <c r="C14" s="48"/>
      <c r="D14" s="48"/>
      <c r="E14" s="47"/>
      <c r="F14" s="46">
        <f>[4]REKAPITULACIJA!$F$15</f>
        <v>0</v>
      </c>
      <c r="G14" s="21"/>
      <c r="H14" s="23"/>
    </row>
    <row r="15" spans="1:16" s="19" customFormat="1" ht="15">
      <c r="A15" s="50"/>
      <c r="B15" s="49"/>
      <c r="C15" s="48"/>
      <c r="D15" s="48"/>
      <c r="E15" s="47"/>
      <c r="G15" s="21"/>
      <c r="H15" s="23"/>
    </row>
    <row r="16" spans="1:16" s="19" customFormat="1" ht="15">
      <c r="A16" s="50"/>
      <c r="B16" s="49" t="s">
        <v>8</v>
      </c>
      <c r="C16" s="48"/>
      <c r="D16" s="48"/>
      <c r="E16" s="47"/>
      <c r="F16" s="87">
        <f>[5]REKAPITULACIJA!$F$16</f>
        <v>0</v>
      </c>
      <c r="G16" s="21"/>
      <c r="H16" s="23"/>
    </row>
    <row r="17" spans="1:16" s="19" customFormat="1" ht="15">
      <c r="A17" s="50"/>
      <c r="B17" s="49"/>
      <c r="C17" s="48"/>
      <c r="D17" s="48"/>
      <c r="E17" s="47"/>
      <c r="G17" s="21"/>
      <c r="H17" s="23"/>
    </row>
    <row r="18" spans="1:16" s="19" customFormat="1" ht="30">
      <c r="A18" s="50"/>
      <c r="B18" s="49" t="s">
        <v>9</v>
      </c>
      <c r="C18" s="48"/>
      <c r="D18" s="48"/>
      <c r="E18" s="47"/>
      <c r="F18" s="46">
        <f>'[6]REKAPITULACIJA NAČRTA'!$F$18</f>
        <v>0</v>
      </c>
      <c r="G18" s="21"/>
      <c r="H18" s="23"/>
    </row>
    <row r="19" spans="1:16" s="19" customFormat="1" ht="15.75" thickBot="1">
      <c r="A19" s="40"/>
      <c r="B19" s="39"/>
      <c r="C19" s="37"/>
      <c r="D19" s="38"/>
      <c r="E19" s="37"/>
      <c r="F19" s="36"/>
      <c r="G19" s="21"/>
      <c r="H19" s="23"/>
    </row>
    <row r="20" spans="1:16" s="27" customFormat="1" thickTop="1">
      <c r="A20" s="35"/>
      <c r="B20" s="34"/>
      <c r="C20" s="33"/>
      <c r="D20" s="32"/>
      <c r="E20" s="32"/>
      <c r="F20" s="31"/>
      <c r="G20" s="30"/>
      <c r="H20" s="29"/>
      <c r="P20" s="28"/>
    </row>
    <row r="21" spans="1:16" s="27" customFormat="1" ht="15">
      <c r="A21" s="35"/>
      <c r="B21" s="34"/>
      <c r="C21" s="33"/>
      <c r="D21" s="24" t="s">
        <v>2</v>
      </c>
      <c r="E21" s="32"/>
      <c r="F21" s="18">
        <f>IF([1]OSNOVA!$B$43=1,SUM(F9:F19),"")</f>
        <v>0</v>
      </c>
      <c r="G21" s="30"/>
      <c r="H21" s="29"/>
      <c r="P21" s="28"/>
    </row>
    <row r="22" spans="1:16" s="27" customFormat="1" ht="12">
      <c r="A22" s="29"/>
      <c r="B22" s="45"/>
      <c r="C22" s="29"/>
      <c r="D22" s="44"/>
      <c r="E22" s="43"/>
      <c r="F22" s="43"/>
      <c r="G22" s="42"/>
      <c r="H22" s="29"/>
    </row>
    <row r="23" spans="1:16" s="19" customFormat="1" ht="15">
      <c r="A23" s="26"/>
      <c r="B23" s="25"/>
      <c r="C23" s="41">
        <f>+DDV</f>
        <v>0.22</v>
      </c>
      <c r="D23" s="24" t="s">
        <v>1</v>
      </c>
      <c r="E23" s="23"/>
      <c r="F23" s="22">
        <f>IF([1]OSNOVA!$B$43=1,SUM(F21*C23),"")</f>
        <v>0</v>
      </c>
      <c r="G23" s="21"/>
      <c r="H23" s="20"/>
    </row>
    <row r="24" spans="1:16" s="19" customFormat="1" ht="15.75" thickBot="1">
      <c r="A24" s="40"/>
      <c r="B24" s="39"/>
      <c r="C24" s="37"/>
      <c r="D24" s="38"/>
      <c r="E24" s="37"/>
      <c r="F24" s="36"/>
      <c r="G24" s="21"/>
      <c r="H24" s="23"/>
    </row>
    <row r="25" spans="1:16" s="27" customFormat="1" thickTop="1">
      <c r="A25" s="35"/>
      <c r="B25" s="34"/>
      <c r="C25" s="33"/>
      <c r="D25" s="32"/>
      <c r="E25" s="32"/>
      <c r="F25" s="31"/>
      <c r="G25" s="30"/>
      <c r="H25" s="29"/>
      <c r="P25" s="28"/>
    </row>
    <row r="26" spans="1:16" s="19" customFormat="1" ht="15">
      <c r="A26" s="26"/>
      <c r="B26" s="25"/>
      <c r="C26" s="23"/>
      <c r="D26" s="24" t="s">
        <v>0</v>
      </c>
      <c r="E26" s="23"/>
      <c r="F26" s="22">
        <f>IF([1]OSNOVA!$B$43=1,SUM(F20:F24),"")</f>
        <v>0</v>
      </c>
      <c r="G26" s="21"/>
      <c r="H26" s="20"/>
    </row>
    <row r="27" spans="1:16" s="7" customFormat="1" ht="12">
      <c r="A27" s="8"/>
      <c r="B27" s="12"/>
      <c r="C27" s="8"/>
      <c r="D27" s="11"/>
      <c r="E27" s="10"/>
      <c r="F27" s="10"/>
      <c r="G27" s="9"/>
      <c r="H27" s="8"/>
    </row>
    <row r="28" spans="1:16" s="7" customFormat="1" ht="12">
      <c r="A28" s="8"/>
      <c r="B28" s="12"/>
      <c r="C28" s="8"/>
      <c r="D28" s="11"/>
      <c r="E28" s="10"/>
      <c r="F28" s="10"/>
      <c r="G28" s="9"/>
      <c r="H28" s="8"/>
    </row>
    <row r="29" spans="1:16" s="7" customFormat="1" ht="12">
      <c r="A29" s="8"/>
      <c r="B29" s="12"/>
      <c r="C29" s="8"/>
      <c r="D29" s="11"/>
      <c r="E29" s="10"/>
      <c r="F29" s="10"/>
      <c r="G29" s="9"/>
      <c r="H29" s="8"/>
    </row>
    <row r="30" spans="1:16" s="7" customFormat="1" ht="12">
      <c r="A30" s="8"/>
      <c r="B30" s="12"/>
      <c r="C30" s="8"/>
      <c r="D30" s="11"/>
      <c r="E30" s="10"/>
      <c r="F30" s="16"/>
      <c r="G30" s="9"/>
      <c r="H30" s="8"/>
    </row>
    <row r="31" spans="1:16" s="7" customFormat="1" ht="12">
      <c r="A31" s="8"/>
      <c r="B31" s="12"/>
      <c r="C31" s="8"/>
      <c r="D31" s="11"/>
      <c r="E31" s="10"/>
      <c r="F31" s="10"/>
      <c r="G31" s="9"/>
      <c r="H31" s="8"/>
    </row>
    <row r="32" spans="1:16" s="7" customFormat="1" ht="15">
      <c r="A32" s="8"/>
      <c r="B32" s="12"/>
      <c r="C32" s="8"/>
      <c r="D32" s="11"/>
      <c r="E32" s="10"/>
      <c r="F32" s="18"/>
      <c r="G32" s="9"/>
      <c r="H32" s="8"/>
    </row>
    <row r="33" spans="1:8" s="7" customFormat="1" ht="15">
      <c r="A33" s="8"/>
      <c r="B33" s="12"/>
      <c r="C33" s="8"/>
      <c r="D33" s="11"/>
      <c r="E33" s="10"/>
      <c r="F33" s="17"/>
      <c r="G33" s="9"/>
      <c r="H33" s="8"/>
    </row>
    <row r="34" spans="1:8" s="7" customFormat="1" ht="15">
      <c r="A34" s="8"/>
      <c r="B34" s="12"/>
      <c r="C34" s="8"/>
      <c r="D34" s="11"/>
      <c r="E34" s="10"/>
      <c r="F34" s="17"/>
      <c r="G34" s="9"/>
      <c r="H34" s="8"/>
    </row>
    <row r="35" spans="1:8" s="7" customFormat="1" ht="15">
      <c r="A35" s="8"/>
      <c r="B35" s="12"/>
      <c r="C35" s="8"/>
      <c r="D35" s="11"/>
      <c r="E35" s="10"/>
      <c r="F35" s="17"/>
      <c r="G35" s="9"/>
      <c r="H35" s="8"/>
    </row>
    <row r="36" spans="1:8" s="7" customFormat="1" ht="12">
      <c r="A36" s="8"/>
      <c r="B36" s="12"/>
      <c r="C36" s="8"/>
      <c r="D36" s="11"/>
      <c r="E36" s="10"/>
      <c r="F36" s="16"/>
      <c r="G36" s="9"/>
      <c r="H36" s="8"/>
    </row>
    <row r="37" spans="1:8" s="7" customFormat="1" ht="12">
      <c r="A37" s="8"/>
      <c r="B37" s="12"/>
      <c r="C37" s="8"/>
      <c r="D37" s="11"/>
      <c r="E37" s="10"/>
      <c r="F37" s="10"/>
      <c r="G37" s="9"/>
      <c r="H37" s="8"/>
    </row>
    <row r="38" spans="1:8" s="7" customFormat="1" ht="12">
      <c r="A38" s="8"/>
      <c r="B38" s="12"/>
      <c r="C38" s="8"/>
      <c r="D38" s="11"/>
      <c r="E38" s="10"/>
      <c r="F38" s="10"/>
      <c r="G38" s="9"/>
      <c r="H38" s="8"/>
    </row>
    <row r="39" spans="1:8" s="7" customFormat="1">
      <c r="A39" s="8"/>
      <c r="B39" s="12"/>
      <c r="C39" s="8"/>
      <c r="D39" s="11"/>
      <c r="E39" s="10"/>
      <c r="F39" s="15"/>
      <c r="G39" s="14"/>
      <c r="H39" s="13"/>
    </row>
    <row r="40" spans="1:8" s="7" customFormat="1" ht="12">
      <c r="A40" s="8"/>
      <c r="B40" s="12"/>
      <c r="C40" s="8"/>
      <c r="D40" s="11"/>
      <c r="E40" s="10"/>
      <c r="F40" s="10"/>
      <c r="G40" s="9"/>
      <c r="H40" s="8"/>
    </row>
    <row r="41" spans="1:8" s="7" customFormat="1" ht="12">
      <c r="A41" s="8"/>
      <c r="B41" s="12"/>
      <c r="C41" s="8"/>
      <c r="D41" s="11"/>
      <c r="E41" s="10"/>
      <c r="F41" s="10"/>
      <c r="G41" s="9"/>
      <c r="H41" s="8"/>
    </row>
    <row r="42" spans="1:8" s="7" customFormat="1" ht="12">
      <c r="A42" s="8"/>
      <c r="B42" s="12"/>
      <c r="C42" s="8"/>
      <c r="D42" s="11"/>
      <c r="E42" s="10"/>
      <c r="F42" s="10"/>
      <c r="G42" s="9"/>
      <c r="H42" s="8"/>
    </row>
    <row r="43" spans="1:8" s="7" customFormat="1" ht="12">
      <c r="A43" s="8"/>
      <c r="B43" s="12"/>
      <c r="C43" s="8"/>
      <c r="D43" s="11"/>
      <c r="E43" s="10"/>
      <c r="F43" s="10"/>
      <c r="G43" s="9"/>
      <c r="H43" s="8"/>
    </row>
    <row r="44" spans="1:8" s="7" customFormat="1" ht="12">
      <c r="A44" s="8"/>
      <c r="B44" s="12"/>
      <c r="C44" s="8"/>
      <c r="D44" s="11"/>
      <c r="E44" s="10"/>
      <c r="F44" s="10"/>
      <c r="G44" s="9"/>
      <c r="H44" s="8"/>
    </row>
    <row r="45" spans="1:8" s="7" customFormat="1" ht="12">
      <c r="A45" s="8"/>
      <c r="B45" s="12"/>
      <c r="C45" s="8"/>
      <c r="D45" s="11"/>
      <c r="E45" s="10"/>
      <c r="F45" s="10"/>
      <c r="G45" s="9"/>
      <c r="H45" s="8"/>
    </row>
    <row r="46" spans="1:8" s="7" customFormat="1" ht="12">
      <c r="A46" s="8"/>
      <c r="B46" s="12"/>
      <c r="C46" s="8"/>
      <c r="D46" s="11"/>
      <c r="E46" s="10"/>
      <c r="F46" s="10"/>
      <c r="G46" s="9"/>
      <c r="H46" s="8"/>
    </row>
    <row r="47" spans="1:8" s="7" customFormat="1" ht="12">
      <c r="A47" s="8"/>
      <c r="B47" s="12"/>
      <c r="C47" s="8"/>
      <c r="D47" s="11"/>
      <c r="E47" s="10"/>
      <c r="F47" s="10"/>
      <c r="G47" s="9"/>
      <c r="H47" s="8"/>
    </row>
    <row r="48" spans="1:8" s="7" customFormat="1" ht="12">
      <c r="A48" s="8"/>
      <c r="B48" s="12"/>
      <c r="C48" s="8"/>
      <c r="D48" s="11"/>
      <c r="E48" s="10"/>
      <c r="F48" s="10"/>
      <c r="G48" s="9"/>
      <c r="H48" s="8"/>
    </row>
    <row r="49" spans="1:8" s="7" customFormat="1" ht="12">
      <c r="A49" s="8"/>
      <c r="B49" s="12"/>
      <c r="C49" s="8"/>
      <c r="D49" s="11"/>
      <c r="E49" s="10"/>
      <c r="F49" s="10"/>
      <c r="G49" s="9"/>
      <c r="H49" s="8"/>
    </row>
    <row r="50" spans="1:8" s="7" customFormat="1" ht="12">
      <c r="A50" s="8"/>
      <c r="B50" s="12"/>
      <c r="C50" s="8"/>
      <c r="D50" s="11"/>
      <c r="E50" s="10"/>
      <c r="F50" s="10"/>
      <c r="G50" s="9"/>
      <c r="H50" s="8"/>
    </row>
    <row r="51" spans="1:8" s="7" customFormat="1" ht="12">
      <c r="A51" s="8"/>
      <c r="B51" s="12"/>
      <c r="C51" s="8"/>
      <c r="D51" s="11"/>
      <c r="E51" s="10"/>
      <c r="F51" s="10"/>
      <c r="G51" s="9"/>
      <c r="H51" s="8"/>
    </row>
    <row r="52" spans="1:8" s="7" customFormat="1" ht="12">
      <c r="A52" s="8"/>
      <c r="B52" s="12"/>
      <c r="C52" s="8"/>
      <c r="D52" s="11"/>
      <c r="E52" s="10"/>
      <c r="F52" s="10"/>
      <c r="G52" s="9"/>
      <c r="H52" s="8"/>
    </row>
    <row r="53" spans="1:8" s="7" customFormat="1" ht="12">
      <c r="A53" s="8"/>
      <c r="B53" s="12"/>
      <c r="C53" s="8"/>
      <c r="D53" s="11"/>
      <c r="E53" s="10"/>
      <c r="F53" s="10"/>
      <c r="G53" s="9"/>
      <c r="H53" s="8"/>
    </row>
    <row r="54" spans="1:8" s="7" customFormat="1" ht="12">
      <c r="A54" s="8"/>
      <c r="B54" s="12"/>
      <c r="C54" s="8"/>
      <c r="D54" s="11"/>
      <c r="E54" s="10"/>
      <c r="F54" s="10"/>
      <c r="G54" s="9"/>
      <c r="H54" s="8"/>
    </row>
    <row r="55" spans="1:8" s="7" customFormat="1" ht="12">
      <c r="A55" s="8"/>
      <c r="B55" s="12"/>
      <c r="C55" s="8"/>
      <c r="D55" s="11"/>
      <c r="E55" s="10"/>
      <c r="F55" s="10"/>
      <c r="G55" s="9"/>
      <c r="H55" s="8"/>
    </row>
    <row r="56" spans="1:8" s="7" customFormat="1" ht="12">
      <c r="A56" s="8"/>
      <c r="B56" s="12"/>
      <c r="C56" s="8"/>
      <c r="D56" s="11"/>
      <c r="E56" s="10"/>
      <c r="F56" s="10"/>
      <c r="G56" s="9"/>
      <c r="H56" s="8"/>
    </row>
    <row r="57" spans="1:8" s="7" customFormat="1" ht="12">
      <c r="A57" s="8"/>
      <c r="B57" s="12"/>
      <c r="C57" s="8"/>
      <c r="D57" s="11"/>
      <c r="E57" s="10"/>
      <c r="F57" s="10"/>
      <c r="G57" s="9"/>
      <c r="H57" s="8"/>
    </row>
    <row r="58" spans="1:8" s="7" customFormat="1" ht="12">
      <c r="A58" s="8"/>
      <c r="B58" s="12"/>
      <c r="C58" s="8"/>
      <c r="D58" s="11"/>
      <c r="E58" s="10"/>
      <c r="F58" s="10"/>
      <c r="G58" s="9"/>
      <c r="H58" s="8"/>
    </row>
    <row r="59" spans="1:8" s="7" customFormat="1" ht="12">
      <c r="A59" s="8"/>
      <c r="B59" s="12"/>
      <c r="C59" s="8"/>
      <c r="D59" s="11"/>
      <c r="E59" s="10"/>
      <c r="F59" s="10"/>
      <c r="G59" s="9"/>
      <c r="H59" s="8"/>
    </row>
    <row r="60" spans="1:8" s="7" customFormat="1" ht="12">
      <c r="A60" s="8"/>
      <c r="B60" s="12"/>
      <c r="C60" s="8"/>
      <c r="D60" s="11"/>
      <c r="E60" s="10"/>
      <c r="F60" s="10"/>
      <c r="G60" s="9"/>
      <c r="H60" s="8"/>
    </row>
    <row r="61" spans="1:8" s="7" customFormat="1" ht="12">
      <c r="A61" s="8"/>
      <c r="B61" s="12"/>
      <c r="C61" s="8"/>
      <c r="D61" s="11"/>
      <c r="E61" s="10"/>
      <c r="F61" s="10"/>
      <c r="G61" s="9"/>
      <c r="H61" s="8"/>
    </row>
    <row r="62" spans="1:8" s="7" customFormat="1" ht="12">
      <c r="A62" s="8"/>
      <c r="B62" s="12"/>
      <c r="C62" s="8"/>
      <c r="D62" s="11"/>
      <c r="E62" s="10"/>
      <c r="F62" s="10"/>
      <c r="G62" s="9"/>
      <c r="H62" s="8"/>
    </row>
    <row r="63" spans="1:8" s="7" customFormat="1" ht="12">
      <c r="A63" s="8"/>
      <c r="B63" s="12"/>
      <c r="C63" s="8"/>
      <c r="D63" s="11"/>
      <c r="E63" s="10"/>
      <c r="F63" s="10"/>
      <c r="G63" s="9"/>
      <c r="H63" s="8"/>
    </row>
    <row r="64" spans="1:8" s="7" customFormat="1" ht="12">
      <c r="A64" s="8"/>
      <c r="B64" s="12"/>
      <c r="C64" s="8"/>
      <c r="D64" s="11"/>
      <c r="E64" s="10"/>
      <c r="F64" s="10"/>
      <c r="G64" s="9"/>
      <c r="H64" s="8"/>
    </row>
    <row r="65" spans="1:8" s="7" customFormat="1" ht="12">
      <c r="A65" s="8"/>
      <c r="B65" s="12"/>
      <c r="C65" s="8"/>
      <c r="D65" s="11"/>
      <c r="E65" s="10"/>
      <c r="F65" s="10"/>
      <c r="G65" s="9"/>
      <c r="H65" s="8"/>
    </row>
    <row r="66" spans="1:8" s="7" customFormat="1" ht="12">
      <c r="A66" s="8"/>
      <c r="B66" s="12"/>
      <c r="C66" s="8"/>
      <c r="D66" s="11"/>
      <c r="E66" s="10"/>
      <c r="F66" s="10"/>
      <c r="G66" s="9"/>
      <c r="H66" s="8"/>
    </row>
    <row r="67" spans="1:8" s="7" customFormat="1" ht="12">
      <c r="A67" s="8"/>
      <c r="B67" s="12"/>
      <c r="C67" s="8"/>
      <c r="D67" s="11"/>
      <c r="E67" s="10"/>
      <c r="F67" s="10"/>
      <c r="G67" s="9"/>
      <c r="H67" s="8"/>
    </row>
    <row r="68" spans="1:8" s="7" customFormat="1" ht="12">
      <c r="A68" s="8"/>
      <c r="B68" s="12"/>
      <c r="C68" s="8"/>
      <c r="D68" s="11"/>
      <c r="E68" s="10"/>
      <c r="F68" s="10"/>
      <c r="G68" s="9"/>
      <c r="H68" s="8"/>
    </row>
    <row r="69" spans="1:8" s="7" customFormat="1" ht="12">
      <c r="A69" s="8"/>
      <c r="B69" s="12"/>
      <c r="C69" s="8"/>
      <c r="D69" s="11"/>
      <c r="E69" s="10"/>
      <c r="F69" s="10"/>
      <c r="G69" s="9"/>
      <c r="H69" s="8"/>
    </row>
    <row r="70" spans="1:8" s="7" customFormat="1" ht="12">
      <c r="A70" s="8"/>
      <c r="B70" s="12"/>
      <c r="C70" s="8"/>
      <c r="D70" s="11"/>
      <c r="E70" s="10"/>
      <c r="F70" s="10"/>
      <c r="G70" s="9"/>
      <c r="H70" s="8"/>
    </row>
    <row r="71" spans="1:8" s="7" customFormat="1" ht="12">
      <c r="A71" s="8"/>
      <c r="B71" s="12"/>
      <c r="C71" s="8"/>
      <c r="D71" s="11"/>
      <c r="E71" s="10"/>
      <c r="F71" s="10"/>
      <c r="G71" s="9"/>
      <c r="H71" s="8"/>
    </row>
    <row r="72" spans="1:8" s="7" customFormat="1" ht="12">
      <c r="A72" s="8"/>
      <c r="B72" s="12"/>
      <c r="C72" s="8"/>
      <c r="D72" s="11"/>
      <c r="E72" s="10"/>
      <c r="F72" s="10"/>
      <c r="G72" s="9"/>
      <c r="H72" s="8"/>
    </row>
    <row r="73" spans="1:8" s="7" customFormat="1" ht="12">
      <c r="A73" s="8"/>
      <c r="B73" s="12"/>
      <c r="C73" s="8"/>
      <c r="D73" s="11"/>
      <c r="E73" s="10"/>
      <c r="F73" s="10"/>
      <c r="G73" s="9"/>
      <c r="H73" s="8"/>
    </row>
    <row r="74" spans="1:8" s="7" customFormat="1" ht="12">
      <c r="A74" s="8"/>
      <c r="B74" s="12"/>
      <c r="C74" s="8"/>
      <c r="D74" s="11"/>
      <c r="E74" s="10"/>
      <c r="F74" s="10"/>
      <c r="G74" s="9"/>
      <c r="H74" s="8"/>
    </row>
    <row r="75" spans="1:8" s="7" customFormat="1" ht="12">
      <c r="A75" s="8"/>
      <c r="B75" s="12"/>
      <c r="C75" s="8"/>
      <c r="D75" s="11"/>
      <c r="E75" s="10"/>
      <c r="F75" s="10"/>
      <c r="G75" s="9"/>
      <c r="H75" s="8"/>
    </row>
    <row r="76" spans="1:8" s="7" customFormat="1" ht="12">
      <c r="A76" s="8"/>
      <c r="B76" s="12"/>
      <c r="C76" s="8"/>
      <c r="D76" s="11"/>
      <c r="E76" s="10"/>
      <c r="F76" s="10"/>
      <c r="G76" s="9"/>
      <c r="H76" s="8"/>
    </row>
    <row r="77" spans="1:8" s="7" customFormat="1" ht="12">
      <c r="A77" s="8"/>
      <c r="B77" s="12"/>
      <c r="C77" s="8"/>
      <c r="D77" s="11"/>
      <c r="E77" s="10"/>
      <c r="F77" s="10"/>
      <c r="G77" s="9"/>
      <c r="H77" s="8"/>
    </row>
    <row r="78" spans="1:8" s="7" customFormat="1" ht="12">
      <c r="A78" s="8"/>
      <c r="B78" s="12"/>
      <c r="C78" s="8"/>
      <c r="D78" s="11"/>
      <c r="E78" s="10"/>
      <c r="F78" s="10"/>
      <c r="G78" s="9"/>
      <c r="H78" s="8"/>
    </row>
    <row r="79" spans="1:8" s="7" customFormat="1" ht="12">
      <c r="A79" s="8"/>
      <c r="B79" s="12"/>
      <c r="C79" s="8"/>
      <c r="D79" s="11"/>
      <c r="E79" s="10"/>
      <c r="F79" s="10"/>
      <c r="G79" s="9"/>
      <c r="H79" s="8"/>
    </row>
    <row r="80" spans="1:8" s="7" customFormat="1" ht="12">
      <c r="A80" s="8"/>
      <c r="B80" s="12"/>
      <c r="C80" s="8"/>
      <c r="D80" s="11"/>
      <c r="E80" s="10"/>
      <c r="F80" s="10"/>
      <c r="G80" s="9"/>
      <c r="H80" s="8"/>
    </row>
  </sheetData>
  <mergeCells count="1">
    <mergeCell ref="A3:F3"/>
  </mergeCells>
  <pageMargins left="0.98425196850393704" right="0.39370078740157483" top="0.98425196850393704" bottom="0.74803149606299213" header="0" footer="0.39370078740157483"/>
  <pageSetup paperSize="9" firstPageNumber="0" orientation="portrait" horizontalDpi="300" verticalDpi="300" r:id="rId1"/>
  <headerFooter alignWithMargins="0">
    <oddHeader xml:space="preserve">&amp;L
</oddHeader>
    <oddFooter>&amp;C&amp;6 &amp; List: &amp;A&amp;L&amp;9&amp;R&amp;R &amp; &amp;9 &amp; List: &amp;A_x000D_&amp;R &amp; &amp;9 &amp; Stran: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REKAPITULACIJA VSEH DEL</vt:lpstr>
      <vt:lpstr>List1</vt:lpstr>
      <vt:lpstr>List2</vt:lpstr>
      <vt:lpstr>List3</vt:lpstr>
      <vt:lpstr>'REKAPITULACIJA VSEH DEL'!Področje_tiskanja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Negospodarstvo</dc:creator>
  <cp:lastModifiedBy>Občina Negospodarstvo</cp:lastModifiedBy>
  <dcterms:created xsi:type="dcterms:W3CDTF">2019-04-10T14:01:20Z</dcterms:created>
  <dcterms:modified xsi:type="dcterms:W3CDTF">2019-04-10T14:08:20Z</dcterms:modified>
</cp:coreProperties>
</file>